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180" windowWidth="12315" windowHeight="8130" activeTab="7"/>
  </bookViews>
  <sheets>
    <sheet name="seznam - dci" sheetId="19" r:id="rId1"/>
    <sheet name="skupiny dci" sheetId="21" r:id="rId2"/>
    <sheet name="finále dci" sheetId="25" r:id="rId3"/>
    <sheet name="útěcha dci" sheetId="2" r:id="rId4"/>
    <sheet name="seznam - dky" sheetId="22" r:id="rId5"/>
    <sheet name="skupiny dky" sheetId="24" r:id="rId6"/>
    <sheet name="finále dky" sheetId="26" r:id="rId7"/>
    <sheet name="útěcha dky" sheetId="27" r:id="rId8"/>
  </sheets>
  <externalReferences>
    <externalReference r:id="rId9"/>
    <externalReference r:id="rId10"/>
  </externalReferences>
  <definedNames>
    <definedName name="_xlnm.Print_Area" localSheetId="1">'skupiny dci'!$A$1:$AD$76</definedName>
    <definedName name="_xlnm.Print_Area" localSheetId="5">'skupiny dky'!$A$1:$AD$35</definedName>
  </definedNames>
  <calcPr calcId="145621"/>
</workbook>
</file>

<file path=xl/calcChain.xml><?xml version="1.0" encoding="utf-8"?>
<calcChain xmlns="http://schemas.openxmlformats.org/spreadsheetml/2006/main">
  <c r="AR116" i="24" l="1"/>
  <c r="AQ116" i="24"/>
  <c r="AM116" i="24"/>
  <c r="AL116" i="24"/>
  <c r="AK116" i="24"/>
  <c r="AJ116" i="24"/>
  <c r="AI116" i="24"/>
  <c r="AH116" i="24"/>
  <c r="AY114" i="24"/>
  <c r="AR114" i="24"/>
  <c r="AQ114" i="24"/>
  <c r="AO114" i="24"/>
  <c r="AM114" i="24"/>
  <c r="AL114" i="24"/>
  <c r="AK114" i="24"/>
  <c r="AJ114" i="24"/>
  <c r="AI114" i="24"/>
  <c r="AH114" i="24"/>
  <c r="AY113" i="24"/>
  <c r="AY112" i="24"/>
  <c r="AR112" i="24"/>
  <c r="AQ112" i="24"/>
  <c r="AP112" i="24"/>
  <c r="AO112" i="24"/>
  <c r="AM112" i="24"/>
  <c r="AL112" i="24"/>
  <c r="AK112" i="24"/>
  <c r="AJ112" i="24"/>
  <c r="AI112" i="24"/>
  <c r="AH112" i="24"/>
  <c r="AY111" i="24"/>
  <c r="AY110" i="24"/>
  <c r="AR110" i="24"/>
  <c r="AQ110" i="24"/>
  <c r="AP110" i="24"/>
  <c r="AO110" i="24"/>
  <c r="AM110" i="24"/>
  <c r="AL110" i="24"/>
  <c r="AK110" i="24"/>
  <c r="AJ110" i="24"/>
  <c r="AI110" i="24"/>
  <c r="AH110" i="24"/>
  <c r="AY109" i="24"/>
  <c r="AY108" i="24"/>
  <c r="AQ108" i="24"/>
  <c r="AP108" i="24"/>
  <c r="AO108" i="24"/>
  <c r="AM108" i="24"/>
  <c r="AL108" i="24"/>
  <c r="AK108" i="24"/>
  <c r="AJ108" i="24"/>
  <c r="AI108" i="24"/>
  <c r="AH108" i="24"/>
  <c r="AR108" i="24" s="1"/>
  <c r="AY107" i="24"/>
  <c r="AU107" i="24"/>
  <c r="AT107" i="24"/>
  <c r="AS107" i="24"/>
  <c r="AR107" i="24"/>
  <c r="AP116" i="24" s="1"/>
  <c r="AQ107" i="24"/>
  <c r="AP107" i="24"/>
  <c r="AO107" i="24"/>
  <c r="AN107" i="24"/>
  <c r="AO116" i="24" s="1"/>
  <c r="AL107" i="24"/>
  <c r="AK107" i="24"/>
  <c r="AJ107" i="24"/>
  <c r="AI107" i="24"/>
  <c r="AH107" i="24"/>
  <c r="AM107" i="24" s="1"/>
  <c r="AR104" i="24"/>
  <c r="AQ104" i="24"/>
  <c r="AM104" i="24"/>
  <c r="AL104" i="24"/>
  <c r="AK104" i="24"/>
  <c r="AJ104" i="24"/>
  <c r="AI104" i="24"/>
  <c r="AH104" i="24"/>
  <c r="AY102" i="24"/>
  <c r="AR102" i="24"/>
  <c r="AQ102" i="24"/>
  <c r="AO102" i="24"/>
  <c r="AM102" i="24"/>
  <c r="AL102" i="24"/>
  <c r="AK102" i="24"/>
  <c r="AJ102" i="24"/>
  <c r="AI102" i="24"/>
  <c r="AH102" i="24"/>
  <c r="AY101" i="24"/>
  <c r="AY100" i="24"/>
  <c r="AR100" i="24"/>
  <c r="AQ100" i="24"/>
  <c r="AP100" i="24"/>
  <c r="AO100" i="24"/>
  <c r="AM100" i="24"/>
  <c r="AL100" i="24"/>
  <c r="AK100" i="24"/>
  <c r="AJ100" i="24"/>
  <c r="AI100" i="24"/>
  <c r="AH100" i="24"/>
  <c r="AY99" i="24"/>
  <c r="AY98" i="24"/>
  <c r="AR98" i="24"/>
  <c r="AQ98" i="24"/>
  <c r="AP98" i="24"/>
  <c r="AO98" i="24"/>
  <c r="AM98" i="24"/>
  <c r="AL98" i="24"/>
  <c r="AK98" i="24"/>
  <c r="AJ98" i="24"/>
  <c r="AI98" i="24"/>
  <c r="AH98" i="24"/>
  <c r="AY97" i="24"/>
  <c r="AY96" i="24"/>
  <c r="AQ96" i="24"/>
  <c r="AP96" i="24"/>
  <c r="AO96" i="24"/>
  <c r="AM96" i="24"/>
  <c r="AL96" i="24"/>
  <c r="AK96" i="24"/>
  <c r="AJ96" i="24"/>
  <c r="AI96" i="24"/>
  <c r="AH96" i="24"/>
  <c r="AR96" i="24" s="1"/>
  <c r="AY95" i="24"/>
  <c r="AU95" i="24"/>
  <c r="AT95" i="24"/>
  <c r="AS95" i="24"/>
  <c r="AR95" i="24"/>
  <c r="AP104" i="24" s="1"/>
  <c r="AQ95" i="24"/>
  <c r="AP95" i="24"/>
  <c r="AO95" i="24"/>
  <c r="AN95" i="24"/>
  <c r="AO104" i="24" s="1"/>
  <c r="AL95" i="24"/>
  <c r="AK95" i="24"/>
  <c r="AJ95" i="24"/>
  <c r="AI95" i="24"/>
  <c r="AH95" i="24"/>
  <c r="AR92" i="24"/>
  <c r="AQ92" i="24"/>
  <c r="AM92" i="24"/>
  <c r="AL92" i="24"/>
  <c r="AK92" i="24"/>
  <c r="AJ92" i="24"/>
  <c r="AI92" i="24"/>
  <c r="AH92" i="24"/>
  <c r="AY90" i="24"/>
  <c r="AR90" i="24"/>
  <c r="AQ90" i="24"/>
  <c r="AO90" i="24"/>
  <c r="AM90" i="24"/>
  <c r="AL90" i="24"/>
  <c r="AK90" i="24"/>
  <c r="AJ90" i="24"/>
  <c r="AI90" i="24"/>
  <c r="AH90" i="24"/>
  <c r="AY89" i="24"/>
  <c r="AY88" i="24"/>
  <c r="AR88" i="24"/>
  <c r="AQ88" i="24"/>
  <c r="AP88" i="24"/>
  <c r="AO88" i="24"/>
  <c r="AM88" i="24"/>
  <c r="AL88" i="24"/>
  <c r="AK88" i="24"/>
  <c r="AJ88" i="24"/>
  <c r="AI88" i="24"/>
  <c r="AH88" i="24"/>
  <c r="AY87" i="24"/>
  <c r="AY86" i="24"/>
  <c r="AR86" i="24"/>
  <c r="AQ86" i="24"/>
  <c r="AP86" i="24"/>
  <c r="AO86" i="24"/>
  <c r="AM86" i="24"/>
  <c r="AL86" i="24"/>
  <c r="AK86" i="24"/>
  <c r="AJ86" i="24"/>
  <c r="AI86" i="24"/>
  <c r="AH86" i="24"/>
  <c r="AY85" i="24"/>
  <c r="AY84" i="24"/>
  <c r="AQ84" i="24"/>
  <c r="AP84" i="24"/>
  <c r="AO84" i="24"/>
  <c r="AM84" i="24"/>
  <c r="AL84" i="24"/>
  <c r="AK84" i="24"/>
  <c r="AJ84" i="24"/>
  <c r="AI84" i="24"/>
  <c r="AH84" i="24"/>
  <c r="AR84" i="24" s="1"/>
  <c r="AY83" i="24"/>
  <c r="AU83" i="24"/>
  <c r="AT83" i="24"/>
  <c r="AS83" i="24"/>
  <c r="AR83" i="24"/>
  <c r="AP92" i="24" s="1"/>
  <c r="AQ83" i="24"/>
  <c r="AP83" i="24"/>
  <c r="AO83" i="24"/>
  <c r="AN83" i="24"/>
  <c r="AO92" i="24" s="1"/>
  <c r="AL83" i="24"/>
  <c r="AK83" i="24"/>
  <c r="AJ83" i="24"/>
  <c r="AI83" i="24"/>
  <c r="AH83" i="24"/>
  <c r="AM83" i="24" s="1"/>
  <c r="AR80" i="24"/>
  <c r="AQ80" i="24"/>
  <c r="AM80" i="24"/>
  <c r="AL80" i="24"/>
  <c r="AK80" i="24"/>
  <c r="AJ80" i="24"/>
  <c r="AI80" i="24"/>
  <c r="AH80" i="24"/>
  <c r="AY78" i="24"/>
  <c r="AR78" i="24"/>
  <c r="AQ78" i="24"/>
  <c r="AO78" i="24"/>
  <c r="AM78" i="24"/>
  <c r="AL78" i="24"/>
  <c r="AK78" i="24"/>
  <c r="AJ78" i="24"/>
  <c r="AI78" i="24"/>
  <c r="AH78" i="24"/>
  <c r="AY77" i="24"/>
  <c r="AY76" i="24"/>
  <c r="AR76" i="24"/>
  <c r="AQ76" i="24"/>
  <c r="AP76" i="24"/>
  <c r="AO76" i="24"/>
  <c r="AM76" i="24"/>
  <c r="AL76" i="24"/>
  <c r="AK76" i="24"/>
  <c r="AJ76" i="24"/>
  <c r="AI76" i="24"/>
  <c r="AH76" i="24"/>
  <c r="AY75" i="24"/>
  <c r="AY74" i="24"/>
  <c r="AR74" i="24"/>
  <c r="AQ74" i="24"/>
  <c r="AP74" i="24"/>
  <c r="AO74" i="24"/>
  <c r="AM74" i="24"/>
  <c r="AL74" i="24"/>
  <c r="AK74" i="24"/>
  <c r="AJ74" i="24"/>
  <c r="AI74" i="24"/>
  <c r="AH74" i="24"/>
  <c r="AY73" i="24"/>
  <c r="AY72" i="24"/>
  <c r="AQ72" i="24"/>
  <c r="AP72" i="24"/>
  <c r="AO72" i="24"/>
  <c r="AM72" i="24"/>
  <c r="AL72" i="24"/>
  <c r="AK72" i="24"/>
  <c r="AJ72" i="24"/>
  <c r="AI72" i="24"/>
  <c r="AH72" i="24"/>
  <c r="AR72" i="24" s="1"/>
  <c r="AY71" i="24"/>
  <c r="AU71" i="24"/>
  <c r="AT71" i="24"/>
  <c r="AS71" i="24"/>
  <c r="AR71" i="24"/>
  <c r="AP80" i="24" s="1"/>
  <c r="AQ71" i="24"/>
  <c r="AP71" i="24"/>
  <c r="AO71" i="24"/>
  <c r="AN71" i="24"/>
  <c r="AO80" i="24" s="1"/>
  <c r="AL71" i="24"/>
  <c r="AK71" i="24"/>
  <c r="AJ71" i="24"/>
  <c r="AI71" i="24"/>
  <c r="AH71" i="24"/>
  <c r="AR68" i="24"/>
  <c r="AQ68" i="24"/>
  <c r="AM68" i="24"/>
  <c r="AL68" i="24"/>
  <c r="AK68" i="24"/>
  <c r="AJ68" i="24"/>
  <c r="AI68" i="24"/>
  <c r="AH68" i="24"/>
  <c r="AY66" i="24"/>
  <c r="AR66" i="24"/>
  <c r="AQ66" i="24"/>
  <c r="AO66" i="24"/>
  <c r="AM66" i="24"/>
  <c r="AL66" i="24"/>
  <c r="AK66" i="24"/>
  <c r="AJ66" i="24"/>
  <c r="AI66" i="24"/>
  <c r="AH66" i="24"/>
  <c r="AY65" i="24"/>
  <c r="AY64" i="24"/>
  <c r="AR64" i="24"/>
  <c r="AQ64" i="24"/>
  <c r="AP64" i="24"/>
  <c r="AO64" i="24"/>
  <c r="AM64" i="24"/>
  <c r="AL64" i="24"/>
  <c r="AK64" i="24"/>
  <c r="AJ64" i="24"/>
  <c r="AI64" i="24"/>
  <c r="AH64" i="24"/>
  <c r="AY63" i="24"/>
  <c r="AY62" i="24"/>
  <c r="AR62" i="24"/>
  <c r="AQ62" i="24"/>
  <c r="AP62" i="24"/>
  <c r="AO62" i="24"/>
  <c r="AM62" i="24"/>
  <c r="AL62" i="24"/>
  <c r="AK62" i="24"/>
  <c r="AJ62" i="24"/>
  <c r="AI62" i="24"/>
  <c r="AH62" i="24"/>
  <c r="AY61" i="24"/>
  <c r="AY60" i="24"/>
  <c r="AQ60" i="24"/>
  <c r="AP60" i="24"/>
  <c r="AO60" i="24"/>
  <c r="AM60" i="24"/>
  <c r="AL60" i="24"/>
  <c r="AK60" i="24"/>
  <c r="AJ60" i="24"/>
  <c r="AI60" i="24"/>
  <c r="AH60" i="24"/>
  <c r="AR60" i="24" s="1"/>
  <c r="AY59" i="24"/>
  <c r="AU59" i="24"/>
  <c r="AT59" i="24"/>
  <c r="AS59" i="24"/>
  <c r="AR59" i="24"/>
  <c r="AP68" i="24" s="1"/>
  <c r="AQ59" i="24"/>
  <c r="AP59" i="24"/>
  <c r="AO59" i="24"/>
  <c r="AN59" i="24"/>
  <c r="AO68" i="24" s="1"/>
  <c r="AL59" i="24"/>
  <c r="AK59" i="24"/>
  <c r="AJ59" i="24"/>
  <c r="AI59" i="24"/>
  <c r="AH59" i="24"/>
  <c r="AM59" i="24" s="1"/>
  <c r="AR56" i="24"/>
  <c r="AQ56" i="24"/>
  <c r="AM56" i="24"/>
  <c r="AL56" i="24"/>
  <c r="AK56" i="24"/>
  <c r="AJ56" i="24"/>
  <c r="AI56" i="24"/>
  <c r="AH56" i="24"/>
  <c r="AY54" i="24"/>
  <c r="AR54" i="24"/>
  <c r="AQ54" i="24"/>
  <c r="AO54" i="24"/>
  <c r="AM54" i="24"/>
  <c r="AL54" i="24"/>
  <c r="AK54" i="24"/>
  <c r="AJ54" i="24"/>
  <c r="AI54" i="24"/>
  <c r="AH54" i="24"/>
  <c r="AY53" i="24"/>
  <c r="AY52" i="24"/>
  <c r="AR52" i="24"/>
  <c r="AQ52" i="24"/>
  <c r="AP52" i="24"/>
  <c r="AO52" i="24"/>
  <c r="AM52" i="24"/>
  <c r="AL52" i="24"/>
  <c r="AK52" i="24"/>
  <c r="AJ52" i="24"/>
  <c r="AI52" i="24"/>
  <c r="AH52" i="24"/>
  <c r="AY51" i="24"/>
  <c r="AY50" i="24"/>
  <c r="AR50" i="24"/>
  <c r="AQ50" i="24"/>
  <c r="AP50" i="24"/>
  <c r="AO50" i="24"/>
  <c r="AM50" i="24"/>
  <c r="AL50" i="24"/>
  <c r="AK50" i="24"/>
  <c r="AJ50" i="24"/>
  <c r="AI50" i="24"/>
  <c r="AH50" i="24"/>
  <c r="AY49" i="24"/>
  <c r="AY48" i="24"/>
  <c r="AQ48" i="24"/>
  <c r="AP48" i="24"/>
  <c r="AO48" i="24"/>
  <c r="AM48" i="24"/>
  <c r="AL48" i="24"/>
  <c r="AK48" i="24"/>
  <c r="AJ48" i="24"/>
  <c r="AI48" i="24"/>
  <c r="AH48" i="24"/>
  <c r="AR48" i="24" s="1"/>
  <c r="AY47" i="24"/>
  <c r="AU47" i="24"/>
  <c r="AT47" i="24"/>
  <c r="AS47" i="24"/>
  <c r="AR47" i="24"/>
  <c r="AP56" i="24" s="1"/>
  <c r="AQ47" i="24"/>
  <c r="AP47" i="24"/>
  <c r="AO47" i="24"/>
  <c r="AN47" i="24"/>
  <c r="AO56" i="24" s="1"/>
  <c r="AL47" i="24"/>
  <c r="AK47" i="24"/>
  <c r="AJ47" i="24"/>
  <c r="AI47" i="24"/>
  <c r="AH47" i="24"/>
  <c r="AY44" i="24"/>
  <c r="AR44" i="24"/>
  <c r="AQ44" i="24"/>
  <c r="AO44" i="24"/>
  <c r="AM44" i="24"/>
  <c r="AL44" i="24"/>
  <c r="AK44" i="24"/>
  <c r="AJ44" i="24"/>
  <c r="AI44" i="24"/>
  <c r="AH44" i="24"/>
  <c r="AY43" i="24"/>
  <c r="AY42" i="24"/>
  <c r="AR42" i="24"/>
  <c r="AQ42" i="24"/>
  <c r="AP42" i="24"/>
  <c r="AO42" i="24"/>
  <c r="AM42" i="24"/>
  <c r="AL42" i="24"/>
  <c r="AK42" i="24"/>
  <c r="AJ42" i="24"/>
  <c r="AI42" i="24"/>
  <c r="AH42" i="24"/>
  <c r="AY41" i="24"/>
  <c r="AY40" i="24"/>
  <c r="AR40" i="24"/>
  <c r="AQ40" i="24"/>
  <c r="AP40" i="24"/>
  <c r="AO40" i="24"/>
  <c r="AM40" i="24"/>
  <c r="AL40" i="24"/>
  <c r="AK40" i="24"/>
  <c r="AJ40" i="24"/>
  <c r="AI40" i="24"/>
  <c r="AH40" i="24"/>
  <c r="AY39" i="24"/>
  <c r="AY38" i="24"/>
  <c r="AQ38" i="24"/>
  <c r="AP38" i="24"/>
  <c r="AO38" i="24"/>
  <c r="AM38" i="24"/>
  <c r="AL38" i="24"/>
  <c r="AK38" i="24"/>
  <c r="AJ38" i="24"/>
  <c r="AI38" i="24"/>
  <c r="AH38" i="24"/>
  <c r="AR38" i="24" s="1"/>
  <c r="AY37" i="24"/>
  <c r="AU37" i="24"/>
  <c r="AT37" i="24"/>
  <c r="AS37" i="24"/>
  <c r="AR37" i="24"/>
  <c r="AQ37" i="24"/>
  <c r="AP37" i="24"/>
  <c r="AO37" i="24"/>
  <c r="AN37" i="24"/>
  <c r="AL37" i="24"/>
  <c r="AK37" i="24"/>
  <c r="AJ37" i="24"/>
  <c r="AI37" i="24"/>
  <c r="AH37" i="24"/>
  <c r="AM37" i="24" s="1"/>
  <c r="V35" i="24"/>
  <c r="U35" i="24"/>
  <c r="BR35" i="24" s="1"/>
  <c r="T35" i="24"/>
  <c r="S35" i="24"/>
  <c r="AV35" i="24" s="1"/>
  <c r="R35" i="24"/>
  <c r="BN35" i="24"/>
  <c r="BL35" i="24"/>
  <c r="BJ35" i="24"/>
  <c r="AN35" i="24"/>
  <c r="BF35" i="24"/>
  <c r="BD35" i="24"/>
  <c r="BB35" i="24"/>
  <c r="AZ35" i="24"/>
  <c r="U34" i="24"/>
  <c r="R34" i="24"/>
  <c r="BZ28" i="24"/>
  <c r="BX28" i="24"/>
  <c r="BP28" i="24"/>
  <c r="BN28" i="24"/>
  <c r="CE33" i="24"/>
  <c r="BS33" i="24"/>
  <c r="BR33" i="24"/>
  <c r="BQ33" i="24"/>
  <c r="BP33" i="24"/>
  <c r="BO33" i="24"/>
  <c r="BN33" i="24"/>
  <c r="BM33" i="24"/>
  <c r="BL33" i="24"/>
  <c r="BK33" i="24"/>
  <c r="BJ33" i="24"/>
  <c r="AY33" i="24"/>
  <c r="AX33" i="24"/>
  <c r="AW33" i="24"/>
  <c r="AV33" i="24"/>
  <c r="AU33" i="24"/>
  <c r="AT33" i="24"/>
  <c r="AS33" i="24"/>
  <c r="AR33" i="24"/>
  <c r="AQ33" i="24"/>
  <c r="AP33" i="24"/>
  <c r="L33" i="24"/>
  <c r="K33" i="24"/>
  <c r="AN33" i="24" s="1"/>
  <c r="J33" i="24"/>
  <c r="I33" i="24"/>
  <c r="BF33" i="24" s="1"/>
  <c r="H33" i="24"/>
  <c r="G33" i="24"/>
  <c r="AJ33" i="24" s="1"/>
  <c r="F33" i="24"/>
  <c r="E33" i="24"/>
  <c r="BB33" i="24" s="1"/>
  <c r="D33" i="24"/>
  <c r="C33" i="24"/>
  <c r="AF33" i="24" s="1"/>
  <c r="CE32" i="24"/>
  <c r="K32" i="24"/>
  <c r="H32" i="24"/>
  <c r="F32" i="24"/>
  <c r="C32" i="24"/>
  <c r="AZ28" i="24" s="1"/>
  <c r="CE31" i="24"/>
  <c r="BS31" i="24"/>
  <c r="BR31" i="24"/>
  <c r="BQ31" i="24"/>
  <c r="BP31" i="24"/>
  <c r="BO31" i="24"/>
  <c r="BN31" i="24"/>
  <c r="BM31" i="24"/>
  <c r="BL31" i="24"/>
  <c r="BK31" i="24"/>
  <c r="BJ31" i="24"/>
  <c r="BI31" i="24"/>
  <c r="BH31" i="24"/>
  <c r="BG31" i="24"/>
  <c r="BF31" i="24"/>
  <c r="BE31" i="24"/>
  <c r="AY31" i="24"/>
  <c r="AX31" i="24"/>
  <c r="AW31" i="24"/>
  <c r="AV31" i="24"/>
  <c r="AU31" i="24"/>
  <c r="AT31" i="24"/>
  <c r="AS31" i="24"/>
  <c r="AR31" i="24"/>
  <c r="AQ31" i="24"/>
  <c r="AP31" i="24"/>
  <c r="AO31" i="24"/>
  <c r="AN31" i="24"/>
  <c r="AM31" i="24"/>
  <c r="AL31" i="24"/>
  <c r="AK31" i="24"/>
  <c r="G31" i="24"/>
  <c r="BD31" i="24" s="1"/>
  <c r="F31" i="24"/>
  <c r="AI31" i="24" s="1"/>
  <c r="E31" i="24"/>
  <c r="BB31" i="24" s="1"/>
  <c r="D31" i="24"/>
  <c r="BA31" i="24" s="1"/>
  <c r="C31" i="24"/>
  <c r="AZ31" i="24" s="1"/>
  <c r="CE30" i="24"/>
  <c r="F30" i="24"/>
  <c r="C30" i="24"/>
  <c r="AP28" i="24" s="1"/>
  <c r="CE29" i="24"/>
  <c r="BS29" i="24"/>
  <c r="BR29" i="24"/>
  <c r="BQ29" i="24"/>
  <c r="BP29" i="24"/>
  <c r="BO29" i="24"/>
  <c r="BN29" i="24"/>
  <c r="BM29" i="24"/>
  <c r="BL29" i="24"/>
  <c r="BK29" i="24"/>
  <c r="BJ29" i="24"/>
  <c r="BI29" i="24"/>
  <c r="BH29" i="24"/>
  <c r="BG29" i="24"/>
  <c r="BF29" i="24"/>
  <c r="BE29" i="24"/>
  <c r="BD29" i="24"/>
  <c r="BC29" i="24"/>
  <c r="BB29" i="24"/>
  <c r="BA29" i="24"/>
  <c r="AZ29" i="24"/>
  <c r="AY29" i="24"/>
  <c r="AX29" i="24"/>
  <c r="AW29" i="24"/>
  <c r="AV29" i="24"/>
  <c r="AU29" i="24"/>
  <c r="AT29" i="24"/>
  <c r="AS29" i="24"/>
  <c r="AR29" i="24"/>
  <c r="AQ29" i="24"/>
  <c r="AP29" i="24"/>
  <c r="AO29" i="24"/>
  <c r="AN29" i="24"/>
  <c r="AM29" i="24"/>
  <c r="AL29" i="24"/>
  <c r="AK29" i="24"/>
  <c r="AJ29" i="24"/>
  <c r="AI29" i="24"/>
  <c r="AH29" i="24"/>
  <c r="AG29" i="24"/>
  <c r="AF29" i="24"/>
  <c r="CE28" i="24"/>
  <c r="CA28" i="24"/>
  <c r="BY28" i="24"/>
  <c r="BW28" i="24"/>
  <c r="BV28" i="24"/>
  <c r="BU28" i="24"/>
  <c r="BT28" i="24"/>
  <c r="BQ28" i="24"/>
  <c r="BO28" i="24"/>
  <c r="BS28" i="24" s="1"/>
  <c r="BM28" i="24"/>
  <c r="BL28" i="24"/>
  <c r="BK28" i="24"/>
  <c r="BJ28" i="24"/>
  <c r="BG28" i="24"/>
  <c r="BF28" i="24"/>
  <c r="BE28" i="24"/>
  <c r="BD28" i="24"/>
  <c r="BC28" i="24"/>
  <c r="BB28" i="24"/>
  <c r="BA28" i="24"/>
  <c r="AW28" i="24"/>
  <c r="AV28" i="24"/>
  <c r="AU28" i="24"/>
  <c r="AT28" i="24"/>
  <c r="AS28" i="24"/>
  <c r="AR28" i="24"/>
  <c r="AQ28" i="24"/>
  <c r="AM28" i="24"/>
  <c r="AL28" i="24"/>
  <c r="AK28" i="24"/>
  <c r="AJ28" i="24"/>
  <c r="AI28" i="24"/>
  <c r="AH28" i="24"/>
  <c r="AG28" i="24"/>
  <c r="AF28" i="24"/>
  <c r="BV26" i="24"/>
  <c r="BU26" i="24"/>
  <c r="BS26" i="24"/>
  <c r="BR26" i="24"/>
  <c r="BQ26" i="24"/>
  <c r="BP26" i="24"/>
  <c r="BO26" i="24"/>
  <c r="BN26" i="24"/>
  <c r="BM26" i="24"/>
  <c r="BL26" i="24"/>
  <c r="BK26" i="24"/>
  <c r="BJ26" i="24"/>
  <c r="BI26" i="24"/>
  <c r="BH26" i="24"/>
  <c r="BG26" i="24"/>
  <c r="BF26" i="24"/>
  <c r="BE26" i="24"/>
  <c r="BD26" i="24"/>
  <c r="BC26" i="24"/>
  <c r="BB26" i="24"/>
  <c r="BA26" i="24"/>
  <c r="AZ26" i="24"/>
  <c r="BX26" i="24" s="1"/>
  <c r="AY26" i="24"/>
  <c r="AX26" i="24"/>
  <c r="AW26" i="24"/>
  <c r="AV26" i="24"/>
  <c r="AU26" i="24"/>
  <c r="AT26" i="24"/>
  <c r="AS26" i="24"/>
  <c r="AR26" i="24"/>
  <c r="AQ26" i="24"/>
  <c r="AP26" i="24"/>
  <c r="AO26" i="24"/>
  <c r="AN26" i="24"/>
  <c r="AM26" i="24"/>
  <c r="AL26" i="24"/>
  <c r="AK26" i="24"/>
  <c r="AJ26" i="24"/>
  <c r="AI26" i="24"/>
  <c r="AH26" i="24"/>
  <c r="AG26" i="24"/>
  <c r="AF26" i="24"/>
  <c r="BW26" i="24" s="1"/>
  <c r="AC26" i="24" s="1"/>
  <c r="V26" i="24"/>
  <c r="U26" i="24"/>
  <c r="T26" i="24"/>
  <c r="S26" i="24"/>
  <c r="R26" i="24"/>
  <c r="Q26" i="24"/>
  <c r="P26" i="24"/>
  <c r="O26" i="24"/>
  <c r="N26" i="24"/>
  <c r="M26" i="24"/>
  <c r="L26" i="24"/>
  <c r="K26" i="24"/>
  <c r="J26" i="24"/>
  <c r="I26" i="24"/>
  <c r="H26" i="24"/>
  <c r="G26" i="24"/>
  <c r="F26" i="24"/>
  <c r="E26" i="24"/>
  <c r="D26" i="24"/>
  <c r="C26" i="24"/>
  <c r="AC25" i="24"/>
  <c r="AB25" i="24"/>
  <c r="U25" i="24"/>
  <c r="R25" i="24"/>
  <c r="P25" i="24"/>
  <c r="M25" i="24"/>
  <c r="K25" i="24"/>
  <c r="H25" i="24"/>
  <c r="F25" i="24"/>
  <c r="C25" i="24"/>
  <c r="V23" i="24"/>
  <c r="BS23" i="24" s="1"/>
  <c r="U23" i="24"/>
  <c r="T23" i="24"/>
  <c r="BQ23" i="24" s="1"/>
  <c r="S23" i="24"/>
  <c r="R23" i="24"/>
  <c r="BO23" i="24" s="1"/>
  <c r="Q23" i="24"/>
  <c r="P23" i="24"/>
  <c r="BM23" i="24" s="1"/>
  <c r="O23" i="24"/>
  <c r="N23" i="24"/>
  <c r="BK23" i="24" s="1"/>
  <c r="M23" i="24"/>
  <c r="L23" i="24"/>
  <c r="BI23" i="24" s="1"/>
  <c r="K23" i="24"/>
  <c r="J23" i="24"/>
  <c r="BG23" i="24" s="1"/>
  <c r="I23" i="24"/>
  <c r="H23" i="24"/>
  <c r="BE23" i="24" s="1"/>
  <c r="G23" i="24"/>
  <c r="F23" i="24"/>
  <c r="BC23" i="24" s="1"/>
  <c r="E23" i="24"/>
  <c r="D23" i="24"/>
  <c r="BA23" i="24" s="1"/>
  <c r="C23" i="24"/>
  <c r="U22" i="24"/>
  <c r="R22" i="24"/>
  <c r="P22" i="24"/>
  <c r="M22" i="24"/>
  <c r="K22" i="24"/>
  <c r="H22" i="24"/>
  <c r="F22" i="24"/>
  <c r="C22" i="24"/>
  <c r="CE21" i="24"/>
  <c r="BS21" i="24"/>
  <c r="BR21" i="24"/>
  <c r="BQ21" i="24"/>
  <c r="BP21" i="24"/>
  <c r="BO21" i="24"/>
  <c r="AY21" i="24"/>
  <c r="AX21" i="24"/>
  <c r="AW21" i="24"/>
  <c r="AV21" i="24"/>
  <c r="AU21" i="24"/>
  <c r="Q21" i="24"/>
  <c r="BN21" i="24" s="1"/>
  <c r="P21" i="24"/>
  <c r="AS21" i="24" s="1"/>
  <c r="O21" i="24"/>
  <c r="BL21" i="24" s="1"/>
  <c r="N21" i="24"/>
  <c r="BK21" i="24" s="1"/>
  <c r="M21" i="24"/>
  <c r="BJ21" i="24" s="1"/>
  <c r="L21" i="24"/>
  <c r="BI21" i="24" s="1"/>
  <c r="K21" i="24"/>
  <c r="BH21" i="24" s="1"/>
  <c r="J21" i="24"/>
  <c r="BG21" i="24" s="1"/>
  <c r="I21" i="24"/>
  <c r="BF21" i="24" s="1"/>
  <c r="H21" i="24"/>
  <c r="AK21" i="24" s="1"/>
  <c r="G21" i="24"/>
  <c r="BD21" i="24" s="1"/>
  <c r="F21" i="24"/>
  <c r="BC21" i="24" s="1"/>
  <c r="E21" i="24"/>
  <c r="BB21" i="24" s="1"/>
  <c r="D21" i="24"/>
  <c r="BA21" i="24" s="1"/>
  <c r="C21" i="24"/>
  <c r="AZ21" i="24" s="1"/>
  <c r="CE20" i="24"/>
  <c r="P20" i="24"/>
  <c r="M20" i="24"/>
  <c r="BL14" i="24" s="1"/>
  <c r="K20" i="24"/>
  <c r="H20" i="24"/>
  <c r="F20" i="24"/>
  <c r="C20" i="24"/>
  <c r="BJ14" i="24" s="1"/>
  <c r="CE19" i="24"/>
  <c r="BS19" i="24"/>
  <c r="BR19" i="24"/>
  <c r="BQ19" i="24"/>
  <c r="BP19" i="24"/>
  <c r="BO19" i="24"/>
  <c r="BN19" i="24"/>
  <c r="BM19" i="24"/>
  <c r="BL19" i="24"/>
  <c r="BK19" i="24"/>
  <c r="BJ19" i="24"/>
  <c r="AY19" i="24"/>
  <c r="AX19" i="24"/>
  <c r="AW19" i="24"/>
  <c r="AV19" i="24"/>
  <c r="AU19" i="24"/>
  <c r="AT19" i="24"/>
  <c r="AS19" i="24"/>
  <c r="AR19" i="24"/>
  <c r="AQ19" i="24"/>
  <c r="AP19" i="24"/>
  <c r="L19" i="24"/>
  <c r="AO19" i="24" s="1"/>
  <c r="K19" i="24"/>
  <c r="J19" i="24"/>
  <c r="BG19" i="24" s="1"/>
  <c r="I19" i="24"/>
  <c r="H19" i="24"/>
  <c r="AK19" i="24" s="1"/>
  <c r="G19" i="24"/>
  <c r="F19" i="24"/>
  <c r="BC19" i="24" s="1"/>
  <c r="E19" i="24"/>
  <c r="D19" i="24"/>
  <c r="AG19" i="24" s="1"/>
  <c r="C19" i="24"/>
  <c r="AZ19" i="24" s="1"/>
  <c r="CE18" i="24"/>
  <c r="K18" i="24"/>
  <c r="H18" i="24"/>
  <c r="F18" i="24"/>
  <c r="C18" i="24"/>
  <c r="AZ14" i="24" s="1"/>
  <c r="CE17" i="24"/>
  <c r="BS17" i="24"/>
  <c r="BR17" i="24"/>
  <c r="BQ17" i="24"/>
  <c r="BP17" i="24"/>
  <c r="BO17" i="24"/>
  <c r="BN17" i="24"/>
  <c r="BM17" i="24"/>
  <c r="BL17" i="24"/>
  <c r="BK17" i="24"/>
  <c r="BJ17" i="24"/>
  <c r="BI17" i="24"/>
  <c r="BH17" i="24"/>
  <c r="BG17" i="24"/>
  <c r="BF17" i="24"/>
  <c r="BE17" i="24"/>
  <c r="AY17" i="24"/>
  <c r="AX17" i="24"/>
  <c r="AW17" i="24"/>
  <c r="AV17" i="24"/>
  <c r="AU17" i="24"/>
  <c r="AT17" i="24"/>
  <c r="AS17" i="24"/>
  <c r="AR17" i="24"/>
  <c r="AQ17" i="24"/>
  <c r="AP17" i="24"/>
  <c r="AO17" i="24"/>
  <c r="AN17" i="24"/>
  <c r="AM17" i="24"/>
  <c r="AL17" i="24"/>
  <c r="AK17" i="24"/>
  <c r="G17" i="24"/>
  <c r="BD17" i="24" s="1"/>
  <c r="F17" i="24"/>
  <c r="BC17" i="24" s="1"/>
  <c r="E17" i="24"/>
  <c r="BB17" i="24" s="1"/>
  <c r="D17" i="24"/>
  <c r="BA17" i="24" s="1"/>
  <c r="C17" i="24"/>
  <c r="AZ17" i="24" s="1"/>
  <c r="BX17" i="24" s="1"/>
  <c r="CE16" i="24"/>
  <c r="F16" i="24"/>
  <c r="C16" i="24"/>
  <c r="AP14" i="24" s="1"/>
  <c r="CE15" i="24"/>
  <c r="BS15" i="24"/>
  <c r="BR15" i="24"/>
  <c r="BQ15" i="24"/>
  <c r="BP15" i="24"/>
  <c r="BO15" i="24"/>
  <c r="BN15" i="24"/>
  <c r="BM15" i="24"/>
  <c r="BL15" i="24"/>
  <c r="BK15" i="24"/>
  <c r="BJ15" i="24"/>
  <c r="BI15" i="24"/>
  <c r="BH15" i="24"/>
  <c r="BG15" i="24"/>
  <c r="BF15" i="24"/>
  <c r="BE15" i="24"/>
  <c r="BD15" i="24"/>
  <c r="BC15" i="24"/>
  <c r="BB15" i="24"/>
  <c r="BA15" i="24"/>
  <c r="AZ15" i="24"/>
  <c r="AY15" i="24"/>
  <c r="AX15" i="24"/>
  <c r="AW15" i="24"/>
  <c r="AV15" i="24"/>
  <c r="AU15" i="24"/>
  <c r="AT15" i="24"/>
  <c r="AS15" i="24"/>
  <c r="AR15" i="24"/>
  <c r="AQ15" i="24"/>
  <c r="AP15" i="24"/>
  <c r="AO15" i="24"/>
  <c r="AN15" i="24"/>
  <c r="AM15" i="24"/>
  <c r="AL15" i="24"/>
  <c r="AK15" i="24"/>
  <c r="AJ15" i="24"/>
  <c r="AI15" i="24"/>
  <c r="AH15" i="24"/>
  <c r="AG15" i="24"/>
  <c r="AF15" i="24"/>
  <c r="BW15" i="24" s="1"/>
  <c r="CE14" i="24"/>
  <c r="CA14" i="24"/>
  <c r="BZ14" i="24"/>
  <c r="BY14" i="24"/>
  <c r="CC14" i="24" s="1"/>
  <c r="BX14" i="24"/>
  <c r="BW14" i="24"/>
  <c r="BV14" i="24"/>
  <c r="BU14" i="24"/>
  <c r="BT14" i="24"/>
  <c r="BQ14" i="24"/>
  <c r="BP14" i="24"/>
  <c r="BO14" i="24"/>
  <c r="BN14" i="24"/>
  <c r="BM14" i="24"/>
  <c r="BK14" i="24"/>
  <c r="BG14" i="24"/>
  <c r="BF14" i="24"/>
  <c r="BE14" i="24"/>
  <c r="BI14" i="24" s="1"/>
  <c r="BD14" i="24"/>
  <c r="BC14" i="24"/>
  <c r="BB14" i="24"/>
  <c r="BA14" i="24"/>
  <c r="AW14" i="24"/>
  <c r="AV14" i="24"/>
  <c r="AU14" i="24"/>
  <c r="AT14" i="24"/>
  <c r="AS14" i="24"/>
  <c r="AR14" i="24"/>
  <c r="AQ14" i="24"/>
  <c r="AM14" i="24"/>
  <c r="AL14" i="24"/>
  <c r="AK14" i="24"/>
  <c r="AO14" i="24" s="1"/>
  <c r="AJ14" i="24"/>
  <c r="AI14" i="24"/>
  <c r="AH14" i="24"/>
  <c r="AG14" i="24"/>
  <c r="AF14" i="24"/>
  <c r="V11" i="24"/>
  <c r="BS11" i="24" s="1"/>
  <c r="U11" i="24"/>
  <c r="AX11" i="24" s="1"/>
  <c r="T11" i="24"/>
  <c r="BQ11" i="24" s="1"/>
  <c r="S11" i="24"/>
  <c r="BP11" i="24" s="1"/>
  <c r="R11" i="24"/>
  <c r="BO11" i="24" s="1"/>
  <c r="Q11" i="24"/>
  <c r="BN11" i="24" s="1"/>
  <c r="P11" i="24"/>
  <c r="BM11" i="24" s="1"/>
  <c r="O11" i="24"/>
  <c r="BL11" i="24" s="1"/>
  <c r="N11" i="24"/>
  <c r="BK11" i="24" s="1"/>
  <c r="M11" i="24"/>
  <c r="BJ11" i="24" s="1"/>
  <c r="L11" i="24"/>
  <c r="BI11" i="24" s="1"/>
  <c r="K11" i="24"/>
  <c r="BH11" i="24" s="1"/>
  <c r="J11" i="24"/>
  <c r="BG11" i="24" s="1"/>
  <c r="I11" i="24"/>
  <c r="BF11" i="24" s="1"/>
  <c r="H11" i="24"/>
  <c r="BE11" i="24" s="1"/>
  <c r="G11" i="24"/>
  <c r="BD11" i="24" s="1"/>
  <c r="F11" i="24"/>
  <c r="BC11" i="24" s="1"/>
  <c r="E11" i="24"/>
  <c r="BB11" i="24" s="1"/>
  <c r="D11" i="24"/>
  <c r="BA11" i="24" s="1"/>
  <c r="C11" i="24"/>
  <c r="AZ11" i="24" s="1"/>
  <c r="U10" i="24"/>
  <c r="R10" i="24"/>
  <c r="P10" i="24"/>
  <c r="BZ2" i="24" s="1"/>
  <c r="M10" i="24"/>
  <c r="K10" i="24"/>
  <c r="H10" i="24"/>
  <c r="F10" i="24"/>
  <c r="BX2" i="24" s="1"/>
  <c r="C10" i="24"/>
  <c r="CE9" i="24"/>
  <c r="BS9" i="24"/>
  <c r="BR9" i="24"/>
  <c r="BQ9" i="24"/>
  <c r="BP9" i="24"/>
  <c r="BO9" i="24"/>
  <c r="AY9" i="24"/>
  <c r="AX9" i="24"/>
  <c r="AW9" i="24"/>
  <c r="AV9" i="24"/>
  <c r="AU9" i="24"/>
  <c r="Q9" i="24"/>
  <c r="BN9" i="24" s="1"/>
  <c r="P9" i="24"/>
  <c r="BM9" i="24" s="1"/>
  <c r="O9" i="24"/>
  <c r="BL9" i="24" s="1"/>
  <c r="N9" i="24"/>
  <c r="BK9" i="24" s="1"/>
  <c r="M9" i="24"/>
  <c r="BJ9" i="24" s="1"/>
  <c r="L9" i="24"/>
  <c r="BI9" i="24" s="1"/>
  <c r="K9" i="24"/>
  <c r="BH9" i="24" s="1"/>
  <c r="J9" i="24"/>
  <c r="BG9" i="24" s="1"/>
  <c r="I9" i="24"/>
  <c r="BF9" i="24" s="1"/>
  <c r="H9" i="24"/>
  <c r="BE9" i="24" s="1"/>
  <c r="G9" i="24"/>
  <c r="BD9" i="24" s="1"/>
  <c r="F9" i="24"/>
  <c r="BC9" i="24" s="1"/>
  <c r="E9" i="24"/>
  <c r="BB9" i="24" s="1"/>
  <c r="D9" i="24"/>
  <c r="BA9" i="24" s="1"/>
  <c r="C9" i="24"/>
  <c r="AZ9" i="24" s="1"/>
  <c r="CE8" i="24"/>
  <c r="P8" i="24"/>
  <c r="BP2" i="24" s="1"/>
  <c r="M8" i="24"/>
  <c r="K8" i="24"/>
  <c r="H8" i="24"/>
  <c r="F8" i="24"/>
  <c r="BN2" i="24" s="1"/>
  <c r="C8" i="24"/>
  <c r="CE7" i="24"/>
  <c r="BS7" i="24"/>
  <c r="BR7" i="24"/>
  <c r="BQ7" i="24"/>
  <c r="BP7" i="24"/>
  <c r="BO7" i="24"/>
  <c r="BN7" i="24"/>
  <c r="BM7" i="24"/>
  <c r="BL7" i="24"/>
  <c r="BK7" i="24"/>
  <c r="BJ7" i="24"/>
  <c r="AY7" i="24"/>
  <c r="AX7" i="24"/>
  <c r="AW7" i="24"/>
  <c r="AV7" i="24"/>
  <c r="AU7" i="24"/>
  <c r="AT7" i="24"/>
  <c r="AS7" i="24"/>
  <c r="AR7" i="24"/>
  <c r="AQ7" i="24"/>
  <c r="AP7" i="24"/>
  <c r="L7" i="24"/>
  <c r="BI7" i="24" s="1"/>
  <c r="K7" i="24"/>
  <c r="BH7" i="24" s="1"/>
  <c r="J7" i="24"/>
  <c r="BG7" i="24" s="1"/>
  <c r="I7" i="24"/>
  <c r="BF7" i="24" s="1"/>
  <c r="H7" i="24"/>
  <c r="BE7" i="24" s="1"/>
  <c r="G7" i="24"/>
  <c r="BD7" i="24" s="1"/>
  <c r="F7" i="24"/>
  <c r="BC7" i="24" s="1"/>
  <c r="E7" i="24"/>
  <c r="BB7" i="24" s="1"/>
  <c r="D7" i="24"/>
  <c r="BA7" i="24" s="1"/>
  <c r="C7" i="24"/>
  <c r="AZ7" i="24" s="1"/>
  <c r="CE6" i="24"/>
  <c r="K6" i="24"/>
  <c r="BE2" i="24" s="1"/>
  <c r="H6" i="24"/>
  <c r="BA2" i="24" s="1"/>
  <c r="F6" i="24"/>
  <c r="C6" i="24"/>
  <c r="AZ2" i="24" s="1"/>
  <c r="CE5" i="24"/>
  <c r="BS5" i="24"/>
  <c r="BR5" i="24"/>
  <c r="BQ5" i="24"/>
  <c r="BP5" i="24"/>
  <c r="BO5" i="24"/>
  <c r="BN5" i="24"/>
  <c r="BM5" i="24"/>
  <c r="BL5" i="24"/>
  <c r="BK5" i="24"/>
  <c r="BJ5" i="24"/>
  <c r="BI5" i="24"/>
  <c r="BH5" i="24"/>
  <c r="BG5" i="24"/>
  <c r="BF5" i="24"/>
  <c r="BE5" i="24"/>
  <c r="AY5" i="24"/>
  <c r="AX5" i="24"/>
  <c r="AW5" i="24"/>
  <c r="AV5" i="24"/>
  <c r="AU5" i="24"/>
  <c r="AT5" i="24"/>
  <c r="AS5" i="24"/>
  <c r="AR5" i="24"/>
  <c r="AQ5" i="24"/>
  <c r="AP5" i="24"/>
  <c r="AO5" i="24"/>
  <c r="AN5" i="24"/>
  <c r="AM5" i="24"/>
  <c r="AL5" i="24"/>
  <c r="AK5" i="24"/>
  <c r="G5" i="24"/>
  <c r="BD5" i="24" s="1"/>
  <c r="F5" i="24"/>
  <c r="BC5" i="24" s="1"/>
  <c r="E5" i="24"/>
  <c r="BB5" i="24" s="1"/>
  <c r="D5" i="24"/>
  <c r="BA5" i="24" s="1"/>
  <c r="C5" i="24"/>
  <c r="AZ5" i="24" s="1"/>
  <c r="CE4" i="24"/>
  <c r="F4" i="24"/>
  <c r="C4" i="24"/>
  <c r="AP2" i="24" s="1"/>
  <c r="CE3" i="24"/>
  <c r="BS3" i="24"/>
  <c r="BR3" i="24"/>
  <c r="BQ3" i="24"/>
  <c r="BP3" i="24"/>
  <c r="BO3" i="24"/>
  <c r="BN3" i="24"/>
  <c r="BM3" i="24"/>
  <c r="BL3" i="24"/>
  <c r="BK3" i="24"/>
  <c r="BJ3" i="24"/>
  <c r="BI3" i="24"/>
  <c r="BH3" i="24"/>
  <c r="BG3" i="24"/>
  <c r="BF3" i="24"/>
  <c r="BE3" i="24"/>
  <c r="BD3" i="24"/>
  <c r="BC3" i="24"/>
  <c r="BB3" i="24"/>
  <c r="BA3" i="24"/>
  <c r="AZ3" i="24"/>
  <c r="AY3" i="24"/>
  <c r="AX3" i="24"/>
  <c r="AW3" i="24"/>
  <c r="AV3" i="24"/>
  <c r="AU3" i="24"/>
  <c r="AT3" i="24"/>
  <c r="AS3" i="24"/>
  <c r="AR3" i="24"/>
  <c r="AQ3" i="24"/>
  <c r="AP3" i="24"/>
  <c r="AO3" i="24"/>
  <c r="AN3" i="24"/>
  <c r="AM3" i="24"/>
  <c r="AL3" i="24"/>
  <c r="AK3" i="24"/>
  <c r="AJ3" i="24"/>
  <c r="AI3" i="24"/>
  <c r="AH3" i="24"/>
  <c r="AG3" i="24"/>
  <c r="AF3" i="24"/>
  <c r="CE2" i="24"/>
  <c r="CA2" i="24"/>
  <c r="BY2" i="24"/>
  <c r="BW2" i="24"/>
  <c r="BV2" i="24"/>
  <c r="BU2" i="24"/>
  <c r="BU11" i="24" s="1"/>
  <c r="BT2" i="24"/>
  <c r="BQ2" i="24"/>
  <c r="BO2" i="24"/>
  <c r="BM2" i="24"/>
  <c r="BL2" i="24"/>
  <c r="BK2" i="24"/>
  <c r="BJ2" i="24"/>
  <c r="BG2" i="24"/>
  <c r="BF2" i="24"/>
  <c r="BD2" i="24"/>
  <c r="BC2" i="24"/>
  <c r="BB2" i="24"/>
  <c r="AW2" i="24"/>
  <c r="AV2" i="24"/>
  <c r="AU2" i="24"/>
  <c r="AT2" i="24"/>
  <c r="AS2" i="24"/>
  <c r="AR2" i="24"/>
  <c r="AQ2" i="24"/>
  <c r="AM2" i="24"/>
  <c r="AL2" i="24"/>
  <c r="AK2" i="24"/>
  <c r="BV3" i="24" s="1"/>
  <c r="AJ2" i="24"/>
  <c r="AI2" i="24"/>
  <c r="AH2" i="24"/>
  <c r="AG2" i="24"/>
  <c r="AF2" i="24"/>
  <c r="V23" i="21"/>
  <c r="BS23" i="21" s="1"/>
  <c r="U23" i="21"/>
  <c r="BR23" i="21" s="1"/>
  <c r="T23" i="21"/>
  <c r="BQ23" i="21" s="1"/>
  <c r="S23" i="21"/>
  <c r="BP23" i="21" s="1"/>
  <c r="R23" i="21"/>
  <c r="BO23" i="21" s="1"/>
  <c r="Q23" i="21"/>
  <c r="BN23" i="21" s="1"/>
  <c r="P23" i="21"/>
  <c r="BM23" i="21" s="1"/>
  <c r="O23" i="21"/>
  <c r="BL23" i="21" s="1"/>
  <c r="N23" i="21"/>
  <c r="BK23" i="21" s="1"/>
  <c r="M23" i="21"/>
  <c r="BJ23" i="21" s="1"/>
  <c r="L23" i="21"/>
  <c r="BI23" i="21" s="1"/>
  <c r="K23" i="21"/>
  <c r="BH23" i="21" s="1"/>
  <c r="J23" i="21"/>
  <c r="BG23" i="21" s="1"/>
  <c r="I23" i="21"/>
  <c r="BF23" i="21" s="1"/>
  <c r="H23" i="21"/>
  <c r="BE23" i="21" s="1"/>
  <c r="G23" i="21"/>
  <c r="BD23" i="21" s="1"/>
  <c r="F23" i="21"/>
  <c r="BC23" i="21" s="1"/>
  <c r="E23" i="21"/>
  <c r="BB23" i="21" s="1"/>
  <c r="D23" i="21"/>
  <c r="BA23" i="21" s="1"/>
  <c r="C23" i="21"/>
  <c r="AZ23" i="21" s="1"/>
  <c r="BX23" i="21" s="1"/>
  <c r="AB22" i="21"/>
  <c r="U22" i="21"/>
  <c r="R22" i="21"/>
  <c r="P22" i="21"/>
  <c r="M22" i="21"/>
  <c r="K22" i="21"/>
  <c r="H22" i="21"/>
  <c r="F22" i="21"/>
  <c r="C22" i="21"/>
  <c r="CE21" i="21"/>
  <c r="BS21" i="21"/>
  <c r="BR21" i="21"/>
  <c r="BQ21" i="21"/>
  <c r="BP21" i="21"/>
  <c r="BO21" i="21"/>
  <c r="AY21" i="21"/>
  <c r="AX21" i="21"/>
  <c r="AW21" i="21"/>
  <c r="AV21" i="21"/>
  <c r="AU21" i="21"/>
  <c r="Q21" i="21"/>
  <c r="BN21" i="21" s="1"/>
  <c r="P21" i="21"/>
  <c r="BM21" i="21" s="1"/>
  <c r="O21" i="21"/>
  <c r="BL21" i="21" s="1"/>
  <c r="N21" i="21"/>
  <c r="BK21" i="21" s="1"/>
  <c r="M21" i="21"/>
  <c r="BJ21" i="21" s="1"/>
  <c r="L21" i="21"/>
  <c r="BI21" i="21" s="1"/>
  <c r="K21" i="21"/>
  <c r="BH21" i="21" s="1"/>
  <c r="J21" i="21"/>
  <c r="BG21" i="21" s="1"/>
  <c r="I21" i="21"/>
  <c r="BF21" i="21" s="1"/>
  <c r="H21" i="21"/>
  <c r="BE21" i="21" s="1"/>
  <c r="G21" i="21"/>
  <c r="BD21" i="21" s="1"/>
  <c r="F21" i="21"/>
  <c r="BC21" i="21" s="1"/>
  <c r="E21" i="21"/>
  <c r="BB21" i="21" s="1"/>
  <c r="D21" i="21"/>
  <c r="BA21" i="21" s="1"/>
  <c r="C21" i="21"/>
  <c r="AZ21" i="21" s="1"/>
  <c r="CE20" i="21"/>
  <c r="P20" i="21"/>
  <c r="M20" i="21"/>
  <c r="K20" i="21"/>
  <c r="H20" i="21"/>
  <c r="F20" i="21"/>
  <c r="C20" i="21"/>
  <c r="CE19" i="21"/>
  <c r="BS19" i="21"/>
  <c r="BR19" i="21"/>
  <c r="BQ19" i="21"/>
  <c r="BP19" i="21"/>
  <c r="BO19" i="21"/>
  <c r="BN19" i="21"/>
  <c r="BM19" i="21"/>
  <c r="BL19" i="21"/>
  <c r="BK19" i="21"/>
  <c r="BJ19" i="21"/>
  <c r="AY19" i="21"/>
  <c r="AX19" i="21"/>
  <c r="AW19" i="21"/>
  <c r="AV19" i="21"/>
  <c r="AU19" i="21"/>
  <c r="AT19" i="21"/>
  <c r="AS19" i="21"/>
  <c r="AR19" i="21"/>
  <c r="AQ19" i="21"/>
  <c r="AP19" i="21"/>
  <c r="L19" i="21"/>
  <c r="BI19" i="21" s="1"/>
  <c r="K19" i="21"/>
  <c r="BH19" i="21" s="1"/>
  <c r="J19" i="21"/>
  <c r="BG19" i="21" s="1"/>
  <c r="I19" i="21"/>
  <c r="BF19" i="21" s="1"/>
  <c r="H19" i="21"/>
  <c r="BE19" i="21" s="1"/>
  <c r="G19" i="21"/>
  <c r="BD19" i="21" s="1"/>
  <c r="F19" i="21"/>
  <c r="BC19" i="21" s="1"/>
  <c r="E19" i="21"/>
  <c r="BB19" i="21" s="1"/>
  <c r="D19" i="21"/>
  <c r="BA19" i="21" s="1"/>
  <c r="C19" i="21"/>
  <c r="AZ19" i="21" s="1"/>
  <c r="BX19" i="21" s="1"/>
  <c r="CE18" i="21"/>
  <c r="K18" i="21"/>
  <c r="H18" i="21"/>
  <c r="F18" i="21"/>
  <c r="C18" i="21"/>
  <c r="CE17" i="21"/>
  <c r="BS17" i="21"/>
  <c r="BR17" i="21"/>
  <c r="BQ17" i="21"/>
  <c r="BP17" i="21"/>
  <c r="BO17" i="21"/>
  <c r="BN17" i="21"/>
  <c r="BM17" i="21"/>
  <c r="BL17" i="21"/>
  <c r="BK17" i="21"/>
  <c r="BJ17" i="21"/>
  <c r="BI17" i="21"/>
  <c r="BH17" i="21"/>
  <c r="BG17" i="21"/>
  <c r="BF17" i="21"/>
  <c r="BE17" i="21"/>
  <c r="AY17" i="21"/>
  <c r="AX17" i="21"/>
  <c r="AW17" i="21"/>
  <c r="AV17" i="21"/>
  <c r="AU17" i="21"/>
  <c r="AT17" i="21"/>
  <c r="AS17" i="21"/>
  <c r="AR17" i="21"/>
  <c r="AQ17" i="21"/>
  <c r="AP17" i="21"/>
  <c r="AO17" i="21"/>
  <c r="AN17" i="21"/>
  <c r="AM17" i="21"/>
  <c r="AL17" i="21"/>
  <c r="AK17" i="21"/>
  <c r="G17" i="21"/>
  <c r="BD17" i="21" s="1"/>
  <c r="F17" i="21"/>
  <c r="BC17" i="21" s="1"/>
  <c r="E17" i="21"/>
  <c r="BB17" i="21" s="1"/>
  <c r="D17" i="21"/>
  <c r="BA17" i="21" s="1"/>
  <c r="C17" i="21"/>
  <c r="AZ17" i="21" s="1"/>
  <c r="BX17" i="21" s="1"/>
  <c r="CE16" i="21"/>
  <c r="F16" i="21"/>
  <c r="C16" i="21"/>
  <c r="CE15" i="21"/>
  <c r="BS15" i="21"/>
  <c r="BR15" i="21"/>
  <c r="BQ15" i="21"/>
  <c r="BP15" i="21"/>
  <c r="BO15" i="21"/>
  <c r="BN15" i="21"/>
  <c r="BM15" i="21"/>
  <c r="BL15" i="21"/>
  <c r="BK15" i="21"/>
  <c r="BJ15" i="21"/>
  <c r="BI15" i="21"/>
  <c r="BH15" i="21"/>
  <c r="BG15" i="21"/>
  <c r="BF15" i="21"/>
  <c r="BE15" i="21"/>
  <c r="BD15" i="21"/>
  <c r="BC15" i="21"/>
  <c r="BB15" i="21"/>
  <c r="BA15" i="21"/>
  <c r="AZ15" i="21"/>
  <c r="BX15" i="21" s="1"/>
  <c r="AY15" i="21"/>
  <c r="AX15" i="21"/>
  <c r="AW15" i="21"/>
  <c r="AV15" i="21"/>
  <c r="AU15" i="21"/>
  <c r="AT15" i="21"/>
  <c r="AS15" i="21"/>
  <c r="AR15" i="21"/>
  <c r="AQ15" i="21"/>
  <c r="AP15" i="21"/>
  <c r="AO15" i="21"/>
  <c r="AN15" i="21"/>
  <c r="AM15" i="21"/>
  <c r="AL15" i="21"/>
  <c r="AK15" i="21"/>
  <c r="AJ15" i="21"/>
  <c r="AI15" i="21"/>
  <c r="AH15" i="21"/>
  <c r="AG15" i="21"/>
  <c r="AF15" i="21"/>
  <c r="BW15" i="21" s="1"/>
  <c r="AC15" i="21" s="1"/>
  <c r="CE14" i="21"/>
  <c r="CA14" i="21"/>
  <c r="BZ14" i="21"/>
  <c r="BY14" i="21"/>
  <c r="BX14" i="21"/>
  <c r="BW14" i="21"/>
  <c r="BV14" i="21"/>
  <c r="BU14" i="21"/>
  <c r="BT14" i="21"/>
  <c r="CB14" i="21" s="1"/>
  <c r="BQ14" i="21"/>
  <c r="BP14" i="21"/>
  <c r="BO14" i="21"/>
  <c r="BN14" i="21"/>
  <c r="BM14" i="21"/>
  <c r="BL14" i="21"/>
  <c r="BK14" i="21"/>
  <c r="BJ14" i="21"/>
  <c r="BG14" i="21"/>
  <c r="BF14" i="21"/>
  <c r="BE14" i="21"/>
  <c r="BD14" i="21"/>
  <c r="BC14" i="21"/>
  <c r="BB14" i="21"/>
  <c r="BA14" i="21"/>
  <c r="AZ14" i="21"/>
  <c r="BH14" i="21" s="1"/>
  <c r="AW14" i="21"/>
  <c r="AV14" i="21"/>
  <c r="AU14" i="21"/>
  <c r="AT14" i="21"/>
  <c r="BV17" i="21" s="1"/>
  <c r="AS14" i="21"/>
  <c r="AR14" i="21"/>
  <c r="AQ14" i="21"/>
  <c r="AP14" i="21"/>
  <c r="AM14" i="21"/>
  <c r="AL14" i="21"/>
  <c r="AK14" i="21"/>
  <c r="AJ14" i="21"/>
  <c r="BV15" i="21" s="1"/>
  <c r="AI14" i="21"/>
  <c r="AH14" i="21"/>
  <c r="AG14" i="21"/>
  <c r="AF14" i="21"/>
  <c r="BU15" i="21" s="1"/>
  <c r="AC14" i="21" s="1"/>
  <c r="CB28" i="24" l="1"/>
  <c r="CC28" i="24"/>
  <c r="BI2" i="24"/>
  <c r="BX29" i="24"/>
  <c r="AO28" i="24"/>
  <c r="BV21" i="24"/>
  <c r="AL33" i="24"/>
  <c r="AH7" i="24"/>
  <c r="AL11" i="24"/>
  <c r="AT11" i="24"/>
  <c r="BR11" i="24"/>
  <c r="BX11" i="24" s="1"/>
  <c r="BV29" i="24"/>
  <c r="AY28" i="24"/>
  <c r="BD33" i="24"/>
  <c r="AH35" i="24"/>
  <c r="AP35" i="24"/>
  <c r="AX35" i="24"/>
  <c r="BH35" i="24"/>
  <c r="BU9" i="24"/>
  <c r="BW3" i="24"/>
  <c r="AL7" i="24"/>
  <c r="AP11" i="24"/>
  <c r="AH33" i="24"/>
  <c r="AZ33" i="24"/>
  <c r="BH33" i="24"/>
  <c r="AL35" i="24"/>
  <c r="AT35" i="24"/>
  <c r="BP35" i="24"/>
  <c r="BU3" i="24"/>
  <c r="AC2" i="24" s="1"/>
  <c r="BV5" i="24"/>
  <c r="BV7" i="24"/>
  <c r="BR2" i="24"/>
  <c r="CB2" i="24"/>
  <c r="BX3" i="24"/>
  <c r="AF7" i="24"/>
  <c r="AJ7" i="24"/>
  <c r="AN7" i="24"/>
  <c r="BX9" i="24"/>
  <c r="AF11" i="24"/>
  <c r="AJ11" i="24"/>
  <c r="AN11" i="24"/>
  <c r="AR11" i="24"/>
  <c r="AV11" i="24"/>
  <c r="BU15" i="24"/>
  <c r="AY14" i="24"/>
  <c r="BV19" i="24"/>
  <c r="BV23" i="24"/>
  <c r="BX15" i="24"/>
  <c r="AF19" i="24"/>
  <c r="AG21" i="24"/>
  <c r="AO21" i="24"/>
  <c r="BE21" i="24"/>
  <c r="BM21" i="24"/>
  <c r="BX21" i="24" s="1"/>
  <c r="AI23" i="24"/>
  <c r="AM23" i="24"/>
  <c r="AQ23" i="24"/>
  <c r="AU23" i="24"/>
  <c r="AY23" i="24"/>
  <c r="AG31" i="24"/>
  <c r="BC31" i="24"/>
  <c r="BV31" i="24"/>
  <c r="AH11" i="24"/>
  <c r="AC15" i="24"/>
  <c r="AG23" i="24"/>
  <c r="AK23" i="24"/>
  <c r="AO23" i="24"/>
  <c r="AS23" i="24"/>
  <c r="AW23" i="24"/>
  <c r="BU29" i="24"/>
  <c r="BV33" i="24"/>
  <c r="BI28" i="24"/>
  <c r="BU35" i="24"/>
  <c r="BX31" i="24"/>
  <c r="AF35" i="24"/>
  <c r="AJ35" i="24"/>
  <c r="AR35" i="24"/>
  <c r="AV37" i="24"/>
  <c r="AW37" i="24"/>
  <c r="AM47" i="24"/>
  <c r="AM71" i="24"/>
  <c r="AM95" i="24"/>
  <c r="BU5" i="24"/>
  <c r="AC4" i="24" s="1"/>
  <c r="AX2" i="24"/>
  <c r="AC3" i="24"/>
  <c r="BX5" i="24"/>
  <c r="BH2" i="24"/>
  <c r="AB6" i="24" s="1"/>
  <c r="BU7" i="24"/>
  <c r="AC6" i="24" s="1"/>
  <c r="BX7" i="24"/>
  <c r="BV11" i="24"/>
  <c r="AC10" i="24" s="1"/>
  <c r="CC2" i="24"/>
  <c r="BU17" i="24"/>
  <c r="AX14" i="24"/>
  <c r="AB16" i="24" s="1"/>
  <c r="BU21" i="24"/>
  <c r="AC20" i="24" s="1"/>
  <c r="BR14" i="24"/>
  <c r="AB10" i="24"/>
  <c r="BV9" i="24"/>
  <c r="AC8" i="24" s="1"/>
  <c r="BS2" i="24"/>
  <c r="AB8" i="24" s="1"/>
  <c r="BU19" i="24"/>
  <c r="AC18" i="24" s="1"/>
  <c r="BH14" i="24"/>
  <c r="AB18" i="24" s="1"/>
  <c r="AO2" i="24"/>
  <c r="AY2" i="24"/>
  <c r="AG5" i="24"/>
  <c r="AI5" i="24"/>
  <c r="AF9" i="24"/>
  <c r="AH9" i="24"/>
  <c r="AJ9" i="24"/>
  <c r="AL9" i="24"/>
  <c r="AN9" i="24"/>
  <c r="AP9" i="24"/>
  <c r="AR9" i="24"/>
  <c r="AT9" i="24"/>
  <c r="BS14" i="24"/>
  <c r="BV15" i="24"/>
  <c r="AC14" i="24" s="1"/>
  <c r="AI17" i="24"/>
  <c r="BV17" i="24"/>
  <c r="AM19" i="24"/>
  <c r="BA19" i="24"/>
  <c r="BI19" i="24"/>
  <c r="AZ23" i="24"/>
  <c r="AF23" i="24"/>
  <c r="BD23" i="24"/>
  <c r="AJ23" i="24"/>
  <c r="BH23" i="24"/>
  <c r="AN23" i="24"/>
  <c r="BL23" i="24"/>
  <c r="AR23" i="24"/>
  <c r="BP23" i="24"/>
  <c r="AV23" i="24"/>
  <c r="AG17" i="24"/>
  <c r="AI19" i="24"/>
  <c r="BE19" i="24"/>
  <c r="BB23" i="24"/>
  <c r="AH23" i="24"/>
  <c r="BF23" i="24"/>
  <c r="AL23" i="24"/>
  <c r="BJ23" i="24"/>
  <c r="AP23" i="24"/>
  <c r="BN23" i="24"/>
  <c r="AT23" i="24"/>
  <c r="BR23" i="24"/>
  <c r="AX23" i="24"/>
  <c r="AB34" i="24"/>
  <c r="BU31" i="24"/>
  <c r="AX28" i="24"/>
  <c r="AB30" i="24" s="1"/>
  <c r="BA33" i="24"/>
  <c r="AG33" i="24"/>
  <c r="BC33" i="24"/>
  <c r="AI33" i="24"/>
  <c r="BE33" i="24"/>
  <c r="AK33" i="24"/>
  <c r="BG33" i="24"/>
  <c r="AM33" i="24"/>
  <c r="BI33" i="24"/>
  <c r="AO33" i="24"/>
  <c r="BX33" i="24"/>
  <c r="BA35" i="24"/>
  <c r="AG35" i="24"/>
  <c r="BC35" i="24"/>
  <c r="AI35" i="24"/>
  <c r="BE35" i="24"/>
  <c r="AK35" i="24"/>
  <c r="BG35" i="24"/>
  <c r="AM35" i="24"/>
  <c r="BI35" i="24"/>
  <c r="AO35" i="24"/>
  <c r="BK35" i="24"/>
  <c r="AQ35" i="24"/>
  <c r="BM35" i="24"/>
  <c r="AS35" i="24"/>
  <c r="BO35" i="24"/>
  <c r="AU35" i="24"/>
  <c r="BQ35" i="24"/>
  <c r="AW35" i="24"/>
  <c r="BS35" i="24"/>
  <c r="AY35" i="24"/>
  <c r="AN2" i="24"/>
  <c r="AB2" i="24" s="1"/>
  <c r="AF5" i="24"/>
  <c r="AH5" i="24"/>
  <c r="AJ5" i="24"/>
  <c r="AG7" i="24"/>
  <c r="AI7" i="24"/>
  <c r="AK7" i="24"/>
  <c r="AM7" i="24"/>
  <c r="AO7" i="24"/>
  <c r="AG9" i="24"/>
  <c r="AI9" i="24"/>
  <c r="AK9" i="24"/>
  <c r="AM9" i="24"/>
  <c r="AO9" i="24"/>
  <c r="AQ9" i="24"/>
  <c r="AS9" i="24"/>
  <c r="AG11" i="24"/>
  <c r="AI11" i="24"/>
  <c r="AK11" i="24"/>
  <c r="AM11" i="24"/>
  <c r="AO11" i="24"/>
  <c r="AQ11" i="24"/>
  <c r="AS11" i="24"/>
  <c r="AU11" i="24"/>
  <c r="AW11" i="24"/>
  <c r="AY11" i="24"/>
  <c r="AN14" i="24"/>
  <c r="AB14" i="24" s="1"/>
  <c r="BU23" i="24"/>
  <c r="AC22" i="24" s="1"/>
  <c r="CB14" i="24"/>
  <c r="AB22" i="24" s="1"/>
  <c r="AF17" i="24"/>
  <c r="AH17" i="24"/>
  <c r="AJ17" i="24"/>
  <c r="BB19" i="24"/>
  <c r="AH19" i="24"/>
  <c r="BD19" i="24"/>
  <c r="AJ19" i="24"/>
  <c r="BF19" i="24"/>
  <c r="AL19" i="24"/>
  <c r="BH19" i="24"/>
  <c r="AN19" i="24"/>
  <c r="AI21" i="24"/>
  <c r="AM21" i="24"/>
  <c r="AQ21" i="24"/>
  <c r="BR28" i="24"/>
  <c r="BW29" i="24"/>
  <c r="BH28" i="24"/>
  <c r="AB32" i="24" s="1"/>
  <c r="BU33" i="24"/>
  <c r="BV35" i="24"/>
  <c r="AC34" i="24" s="1"/>
  <c r="BX35" i="24"/>
  <c r="AF21" i="24"/>
  <c r="AH21" i="24"/>
  <c r="AJ21" i="24"/>
  <c r="AL21" i="24"/>
  <c r="AN21" i="24"/>
  <c r="AP21" i="24"/>
  <c r="AR21" i="24"/>
  <c r="AT21" i="24"/>
  <c r="AN28" i="24"/>
  <c r="AB28" i="24" s="1"/>
  <c r="AF31" i="24"/>
  <c r="AH31" i="24"/>
  <c r="AJ31" i="24"/>
  <c r="AP44" i="24"/>
  <c r="AV47" i="24"/>
  <c r="AP54" i="24"/>
  <c r="AV59" i="24"/>
  <c r="AP66" i="24"/>
  <c r="AV71" i="24"/>
  <c r="AP78" i="24"/>
  <c r="AV83" i="24"/>
  <c r="AP90" i="24"/>
  <c r="AV95" i="24"/>
  <c r="AP102" i="24"/>
  <c r="AV107" i="24"/>
  <c r="AP114" i="24"/>
  <c r="AW47" i="24"/>
  <c r="AW59" i="24"/>
  <c r="AW71" i="24"/>
  <c r="AW83" i="24"/>
  <c r="AW95" i="24"/>
  <c r="AW107" i="24"/>
  <c r="BV23" i="21"/>
  <c r="BR14" i="21"/>
  <c r="BV21" i="21"/>
  <c r="BU17" i="21"/>
  <c r="AC16" i="21" s="1"/>
  <c r="BV19" i="21"/>
  <c r="BX21" i="21"/>
  <c r="AO14" i="21"/>
  <c r="AY14" i="21"/>
  <c r="BI14" i="21"/>
  <c r="AB18" i="21" s="1"/>
  <c r="BS14" i="21"/>
  <c r="AB20" i="21" s="1"/>
  <c r="CC14" i="21"/>
  <c r="AG17" i="21"/>
  <c r="AI17" i="21"/>
  <c r="AF19" i="21"/>
  <c r="AH19" i="21"/>
  <c r="AJ19" i="21"/>
  <c r="AL19" i="21"/>
  <c r="AN19" i="21"/>
  <c r="BU19" i="21"/>
  <c r="AC18" i="21" s="1"/>
  <c r="AF21" i="21"/>
  <c r="AH21" i="21"/>
  <c r="AJ21" i="21"/>
  <c r="AL21" i="21"/>
  <c r="AN21" i="21"/>
  <c r="AP21" i="21"/>
  <c r="AR21" i="21"/>
  <c r="AT21" i="21"/>
  <c r="BU21" i="21"/>
  <c r="AC20" i="21" s="1"/>
  <c r="AF23" i="21"/>
  <c r="AH23" i="21"/>
  <c r="AJ23" i="21"/>
  <c r="AL23" i="21"/>
  <c r="AN23" i="21"/>
  <c r="AP23" i="21"/>
  <c r="AR23" i="21"/>
  <c r="AT23" i="21"/>
  <c r="AV23" i="21"/>
  <c r="AX23" i="21"/>
  <c r="BU23" i="21"/>
  <c r="AC22" i="21" s="1"/>
  <c r="AN14" i="21"/>
  <c r="AX14" i="21"/>
  <c r="AF17" i="21"/>
  <c r="AH17" i="21"/>
  <c r="AJ17" i="21"/>
  <c r="AG19" i="21"/>
  <c r="AI19" i="21"/>
  <c r="AK19" i="21"/>
  <c r="AM19" i="21"/>
  <c r="AO19" i="21"/>
  <c r="AG21" i="21"/>
  <c r="AI21" i="21"/>
  <c r="AK21" i="21"/>
  <c r="AM21" i="21"/>
  <c r="AO21" i="21"/>
  <c r="AQ21" i="21"/>
  <c r="AS21" i="21"/>
  <c r="AG23" i="21"/>
  <c r="AI23" i="21"/>
  <c r="AK23" i="21"/>
  <c r="AM23" i="21"/>
  <c r="AO23" i="21"/>
  <c r="AQ23" i="21"/>
  <c r="AS23" i="21"/>
  <c r="AU23" i="21"/>
  <c r="AW23" i="21"/>
  <c r="AY23" i="21"/>
  <c r="AB51" i="21"/>
  <c r="AR305" i="21"/>
  <c r="AQ305" i="21"/>
  <c r="AM305" i="21"/>
  <c r="AL305" i="21"/>
  <c r="AK305" i="21"/>
  <c r="AJ305" i="21"/>
  <c r="AI305" i="21"/>
  <c r="AH305" i="21"/>
  <c r="AY303" i="21"/>
  <c r="AR303" i="21"/>
  <c r="AQ303" i="21"/>
  <c r="AO303" i="21"/>
  <c r="AM303" i="21"/>
  <c r="AL303" i="21"/>
  <c r="AK303" i="21"/>
  <c r="AJ303" i="21"/>
  <c r="AI303" i="21"/>
  <c r="AH303" i="21"/>
  <c r="AY302" i="21"/>
  <c r="AY301" i="21"/>
  <c r="AR301" i="21"/>
  <c r="AQ301" i="21"/>
  <c r="AP301" i="21"/>
  <c r="AO301" i="21"/>
  <c r="AM301" i="21"/>
  <c r="AL301" i="21"/>
  <c r="AK301" i="21"/>
  <c r="AJ301" i="21"/>
  <c r="AI301" i="21"/>
  <c r="AH301" i="21"/>
  <c r="AY300" i="21"/>
  <c r="AY299" i="21"/>
  <c r="AR299" i="21"/>
  <c r="AQ299" i="21"/>
  <c r="AP299" i="21"/>
  <c r="AO299" i="21"/>
  <c r="AM299" i="21"/>
  <c r="AL299" i="21"/>
  <c r="AK299" i="21"/>
  <c r="AJ299" i="21"/>
  <c r="AI299" i="21"/>
  <c r="AH299" i="21"/>
  <c r="AY298" i="21"/>
  <c r="AY297" i="21"/>
  <c r="AQ297" i="21"/>
  <c r="AP297" i="21"/>
  <c r="AO297" i="21"/>
  <c r="AM297" i="21"/>
  <c r="AL297" i="21"/>
  <c r="AK297" i="21"/>
  <c r="AJ297" i="21"/>
  <c r="AI297" i="21"/>
  <c r="AH297" i="21"/>
  <c r="AR297" i="21" s="1"/>
  <c r="AY296" i="21"/>
  <c r="AU296" i="21"/>
  <c r="AT296" i="21"/>
  <c r="AS296" i="21"/>
  <c r="AR296" i="21"/>
  <c r="AP305" i="21" s="1"/>
  <c r="AQ296" i="21"/>
  <c r="AP296" i="21"/>
  <c r="AO296" i="21"/>
  <c r="AN296" i="21"/>
  <c r="AO305" i="21" s="1"/>
  <c r="AL296" i="21"/>
  <c r="AK296" i="21"/>
  <c r="AJ296" i="21"/>
  <c r="AI296" i="21"/>
  <c r="AH296" i="21"/>
  <c r="AR293" i="21"/>
  <c r="AQ293" i="21"/>
  <c r="AM293" i="21"/>
  <c r="AL293" i="21"/>
  <c r="AK293" i="21"/>
  <c r="AJ293" i="21"/>
  <c r="AI293" i="21"/>
  <c r="AH293" i="21"/>
  <c r="AY291" i="21"/>
  <c r="AR291" i="21"/>
  <c r="AQ291" i="21"/>
  <c r="AO291" i="21"/>
  <c r="AM291" i="21"/>
  <c r="AL291" i="21"/>
  <c r="AK291" i="21"/>
  <c r="AJ291" i="21"/>
  <c r="AI291" i="21"/>
  <c r="AH291" i="21"/>
  <c r="AY290" i="21"/>
  <c r="AY289" i="21"/>
  <c r="AR289" i="21"/>
  <c r="AQ289" i="21"/>
  <c r="AP289" i="21"/>
  <c r="AO289" i="21"/>
  <c r="AM289" i="21"/>
  <c r="AL289" i="21"/>
  <c r="AK289" i="21"/>
  <c r="AJ289" i="21"/>
  <c r="AI289" i="21"/>
  <c r="AH289" i="21"/>
  <c r="AY288" i="21"/>
  <c r="AY287" i="21"/>
  <c r="AR287" i="21"/>
  <c r="AQ287" i="21"/>
  <c r="AP287" i="21"/>
  <c r="AO287" i="21"/>
  <c r="AM287" i="21"/>
  <c r="AL287" i="21"/>
  <c r="AK287" i="21"/>
  <c r="AJ287" i="21"/>
  <c r="AI287" i="21"/>
  <c r="AH287" i="21"/>
  <c r="AY286" i="21"/>
  <c r="AY285" i="21"/>
  <c r="AQ285" i="21"/>
  <c r="AP285" i="21"/>
  <c r="AO285" i="21"/>
  <c r="AM285" i="21"/>
  <c r="AL285" i="21"/>
  <c r="AK285" i="21"/>
  <c r="AJ285" i="21"/>
  <c r="AI285" i="21"/>
  <c r="AH285" i="21"/>
  <c r="AR285" i="21" s="1"/>
  <c r="AY284" i="21"/>
  <c r="AU284" i="21"/>
  <c r="AT284" i="21"/>
  <c r="AS284" i="21"/>
  <c r="AR284" i="21"/>
  <c r="AQ284" i="21"/>
  <c r="AP284" i="21"/>
  <c r="AO284" i="21"/>
  <c r="AN284" i="21"/>
  <c r="AO293" i="21" s="1"/>
  <c r="AL284" i="21"/>
  <c r="AK284" i="21"/>
  <c r="AJ284" i="21"/>
  <c r="AI284" i="21"/>
  <c r="AH284" i="21"/>
  <c r="AR281" i="21"/>
  <c r="AQ281" i="21"/>
  <c r="AM281" i="21"/>
  <c r="AL281" i="21"/>
  <c r="AK281" i="21"/>
  <c r="AJ281" i="21"/>
  <c r="AI281" i="21"/>
  <c r="AH281" i="21"/>
  <c r="AY279" i="21"/>
  <c r="AR279" i="21"/>
  <c r="AQ279" i="21"/>
  <c r="AO279" i="21"/>
  <c r="AM279" i="21"/>
  <c r="AL279" i="21"/>
  <c r="AK279" i="21"/>
  <c r="AJ279" i="21"/>
  <c r="AI279" i="21"/>
  <c r="AH279" i="21"/>
  <c r="AY278" i="21"/>
  <c r="AY277" i="21"/>
  <c r="AR277" i="21"/>
  <c r="AQ277" i="21"/>
  <c r="AP277" i="21"/>
  <c r="AO277" i="21"/>
  <c r="AM277" i="21"/>
  <c r="AL277" i="21"/>
  <c r="AK277" i="21"/>
  <c r="AJ277" i="21"/>
  <c r="AI277" i="21"/>
  <c r="AH277" i="21"/>
  <c r="AY276" i="21"/>
  <c r="AY275" i="21"/>
  <c r="AR275" i="21"/>
  <c r="AQ275" i="21"/>
  <c r="AP275" i="21"/>
  <c r="AO275" i="21"/>
  <c r="AM275" i="21"/>
  <c r="AL275" i="21"/>
  <c r="AK275" i="21"/>
  <c r="AJ275" i="21"/>
  <c r="AI275" i="21"/>
  <c r="AH275" i="21"/>
  <c r="AY274" i="21"/>
  <c r="AY273" i="21"/>
  <c r="AQ273" i="21"/>
  <c r="AP273" i="21"/>
  <c r="AO273" i="21"/>
  <c r="AM273" i="21"/>
  <c r="AL273" i="21"/>
  <c r="AK273" i="21"/>
  <c r="AJ273" i="21"/>
  <c r="AI273" i="21"/>
  <c r="AH273" i="21"/>
  <c r="AR273" i="21" s="1"/>
  <c r="AY272" i="21"/>
  <c r="AU272" i="21"/>
  <c r="AT272" i="21"/>
  <c r="AS272" i="21"/>
  <c r="AR272" i="21"/>
  <c r="AP281" i="21" s="1"/>
  <c r="AQ272" i="21"/>
  <c r="AP272" i="21"/>
  <c r="AO272" i="21"/>
  <c r="AN272" i="21"/>
  <c r="AO281" i="21" s="1"/>
  <c r="AL272" i="21"/>
  <c r="AK272" i="21"/>
  <c r="AJ272" i="21"/>
  <c r="AI272" i="21"/>
  <c r="AH272" i="21"/>
  <c r="AR269" i="21"/>
  <c r="AQ269" i="21"/>
  <c r="AM269" i="21"/>
  <c r="AL269" i="21"/>
  <c r="AK269" i="21"/>
  <c r="AJ269" i="21"/>
  <c r="AI269" i="21"/>
  <c r="AH269" i="21"/>
  <c r="AY267" i="21"/>
  <c r="AR267" i="21"/>
  <c r="AQ267" i="21"/>
  <c r="AO267" i="21"/>
  <c r="AM267" i="21"/>
  <c r="AL267" i="21"/>
  <c r="AK267" i="21"/>
  <c r="AJ267" i="21"/>
  <c r="AI267" i="21"/>
  <c r="AH267" i="21"/>
  <c r="AY266" i="21"/>
  <c r="AY265" i="21"/>
  <c r="AR265" i="21"/>
  <c r="AQ265" i="21"/>
  <c r="AP265" i="21"/>
  <c r="AO265" i="21"/>
  <c r="AM265" i="21"/>
  <c r="AL265" i="21"/>
  <c r="AK265" i="21"/>
  <c r="AJ265" i="21"/>
  <c r="AI265" i="21"/>
  <c r="AH265" i="21"/>
  <c r="AY264" i="21"/>
  <c r="AY263" i="21"/>
  <c r="AR263" i="21"/>
  <c r="AQ263" i="21"/>
  <c r="AP263" i="21"/>
  <c r="AO263" i="21"/>
  <c r="AM263" i="21"/>
  <c r="AL263" i="21"/>
  <c r="AK263" i="21"/>
  <c r="AJ263" i="21"/>
  <c r="AI263" i="21"/>
  <c r="AH263" i="21"/>
  <c r="AY262" i="21"/>
  <c r="AY261" i="21"/>
  <c r="AQ261" i="21"/>
  <c r="AP261" i="21"/>
  <c r="AO261" i="21"/>
  <c r="AM261" i="21"/>
  <c r="AL261" i="21"/>
  <c r="AK261" i="21"/>
  <c r="AJ261" i="21"/>
  <c r="AI261" i="21"/>
  <c r="AH261" i="21"/>
  <c r="AR261" i="21" s="1"/>
  <c r="AY260" i="21"/>
  <c r="AU260" i="21"/>
  <c r="AT260" i="21"/>
  <c r="AS260" i="21"/>
  <c r="AR260" i="21"/>
  <c r="AQ260" i="21"/>
  <c r="AP260" i="21"/>
  <c r="AO260" i="21"/>
  <c r="AN260" i="21"/>
  <c r="AO269" i="21" s="1"/>
  <c r="AL260" i="21"/>
  <c r="AK260" i="21"/>
  <c r="AJ260" i="21"/>
  <c r="AI260" i="21"/>
  <c r="AH260" i="21"/>
  <c r="AR257" i="21"/>
  <c r="AQ257" i="21"/>
  <c r="AM257" i="21"/>
  <c r="AL257" i="21"/>
  <c r="AK257" i="21"/>
  <c r="AJ257" i="21"/>
  <c r="AI257" i="21"/>
  <c r="AH257" i="21"/>
  <c r="AY255" i="21"/>
  <c r="AR255" i="21"/>
  <c r="AQ255" i="21"/>
  <c r="AO255" i="21"/>
  <c r="AM255" i="21"/>
  <c r="AL255" i="21"/>
  <c r="AK255" i="21"/>
  <c r="AJ255" i="21"/>
  <c r="AI255" i="21"/>
  <c r="AH255" i="21"/>
  <c r="AY254" i="21"/>
  <c r="AY253" i="21"/>
  <c r="AR253" i="21"/>
  <c r="AQ253" i="21"/>
  <c r="AP253" i="21"/>
  <c r="AO253" i="21"/>
  <c r="AM253" i="21"/>
  <c r="AL253" i="21"/>
  <c r="AK253" i="21"/>
  <c r="AJ253" i="21"/>
  <c r="AI253" i="21"/>
  <c r="AH253" i="21"/>
  <c r="AY252" i="21"/>
  <c r="AY251" i="21"/>
  <c r="AR251" i="21"/>
  <c r="AQ251" i="21"/>
  <c r="AP251" i="21"/>
  <c r="AO251" i="21"/>
  <c r="AM251" i="21"/>
  <c r="AL251" i="21"/>
  <c r="AK251" i="21"/>
  <c r="AJ251" i="21"/>
  <c r="AI251" i="21"/>
  <c r="AH251" i="21"/>
  <c r="AY250" i="21"/>
  <c r="AY249" i="21"/>
  <c r="AQ249" i="21"/>
  <c r="AP249" i="21"/>
  <c r="AO249" i="21"/>
  <c r="AM249" i="21"/>
  <c r="AL249" i="21"/>
  <c r="AK249" i="21"/>
  <c r="AJ249" i="21"/>
  <c r="AI249" i="21"/>
  <c r="AH249" i="21"/>
  <c r="AR249" i="21" s="1"/>
  <c r="AY248" i="21"/>
  <c r="AU248" i="21"/>
  <c r="AT248" i="21"/>
  <c r="AS248" i="21"/>
  <c r="AR248" i="21"/>
  <c r="AP257" i="21" s="1"/>
  <c r="AQ248" i="21"/>
  <c r="AP248" i="21"/>
  <c r="AO248" i="21"/>
  <c r="AN248" i="21"/>
  <c r="AO257" i="21" s="1"/>
  <c r="AL248" i="21"/>
  <c r="AK248" i="21"/>
  <c r="AJ248" i="21"/>
  <c r="AI248" i="21"/>
  <c r="AH248" i="21"/>
  <c r="AR245" i="21"/>
  <c r="AQ245" i="21"/>
  <c r="AM245" i="21"/>
  <c r="AL245" i="21"/>
  <c r="AK245" i="21"/>
  <c r="AJ245" i="21"/>
  <c r="AI245" i="21"/>
  <c r="AH245" i="21"/>
  <c r="AY243" i="21"/>
  <c r="AR243" i="21"/>
  <c r="AQ243" i="21"/>
  <c r="AO243" i="21"/>
  <c r="AM243" i="21"/>
  <c r="AL243" i="21"/>
  <c r="AK243" i="21"/>
  <c r="AJ243" i="21"/>
  <c r="AI243" i="21"/>
  <c r="AH243" i="21"/>
  <c r="AY242" i="21"/>
  <c r="AY241" i="21"/>
  <c r="AR241" i="21"/>
  <c r="AQ241" i="21"/>
  <c r="AP241" i="21"/>
  <c r="AO241" i="21"/>
  <c r="AM241" i="21"/>
  <c r="AL241" i="21"/>
  <c r="AK241" i="21"/>
  <c r="AJ241" i="21"/>
  <c r="AI241" i="21"/>
  <c r="AH241" i="21"/>
  <c r="AY240" i="21"/>
  <c r="AY239" i="21"/>
  <c r="AR239" i="21"/>
  <c r="AQ239" i="21"/>
  <c r="AP239" i="21"/>
  <c r="AO239" i="21"/>
  <c r="AM239" i="21"/>
  <c r="AL239" i="21"/>
  <c r="AK239" i="21"/>
  <c r="AJ239" i="21"/>
  <c r="AI239" i="21"/>
  <c r="AH239" i="21"/>
  <c r="AY238" i="21"/>
  <c r="AY237" i="21"/>
  <c r="AQ237" i="21"/>
  <c r="AP237" i="21"/>
  <c r="AO237" i="21"/>
  <c r="AM237" i="21"/>
  <c r="AL237" i="21"/>
  <c r="AK237" i="21"/>
  <c r="AJ237" i="21"/>
  <c r="AI237" i="21"/>
  <c r="AH237" i="21"/>
  <c r="AR237" i="21" s="1"/>
  <c r="AY236" i="21"/>
  <c r="AU236" i="21"/>
  <c r="AT236" i="21"/>
  <c r="AS236" i="21"/>
  <c r="AR236" i="21"/>
  <c r="AP245" i="21" s="1"/>
  <c r="AQ236" i="21"/>
  <c r="AP236" i="21"/>
  <c r="AO236" i="21"/>
  <c r="AN236" i="21"/>
  <c r="AO245" i="21" s="1"/>
  <c r="AL236" i="21"/>
  <c r="AK236" i="21"/>
  <c r="AJ236" i="21"/>
  <c r="AI236" i="21"/>
  <c r="AH236" i="21"/>
  <c r="AY233" i="21"/>
  <c r="AR233" i="21"/>
  <c r="AQ233" i="21"/>
  <c r="AO233" i="21"/>
  <c r="AM233" i="21"/>
  <c r="AL233" i="21"/>
  <c r="AK233" i="21"/>
  <c r="AJ233" i="21"/>
  <c r="AI233" i="21"/>
  <c r="AH233" i="21"/>
  <c r="AY232" i="21"/>
  <c r="AY231" i="21"/>
  <c r="AR231" i="21"/>
  <c r="AQ231" i="21"/>
  <c r="AP231" i="21"/>
  <c r="AO231" i="21"/>
  <c r="AM231" i="21"/>
  <c r="AL231" i="21"/>
  <c r="AK231" i="21"/>
  <c r="AJ231" i="21"/>
  <c r="AI231" i="21"/>
  <c r="AH231" i="21"/>
  <c r="AY230" i="21"/>
  <c r="AY229" i="21"/>
  <c r="AR229" i="21"/>
  <c r="AQ229" i="21"/>
  <c r="AP229" i="21"/>
  <c r="AO229" i="21"/>
  <c r="AM229" i="21"/>
  <c r="AL229" i="21"/>
  <c r="AK229" i="21"/>
  <c r="AJ229" i="21"/>
  <c r="AI229" i="21"/>
  <c r="AH229" i="21"/>
  <c r="AY228" i="21"/>
  <c r="AY227" i="21"/>
  <c r="AQ227" i="21"/>
  <c r="AP227" i="21"/>
  <c r="AO227" i="21"/>
  <c r="AM227" i="21"/>
  <c r="AL227" i="21"/>
  <c r="AK227" i="21"/>
  <c r="AJ227" i="21"/>
  <c r="AI227" i="21"/>
  <c r="AH227" i="21"/>
  <c r="AR227" i="21" s="1"/>
  <c r="AY226" i="21"/>
  <c r="AU226" i="21"/>
  <c r="AT226" i="21"/>
  <c r="AS226" i="21"/>
  <c r="AR226" i="21"/>
  <c r="AQ226" i="21"/>
  <c r="AP226" i="21"/>
  <c r="AO226" i="21"/>
  <c r="AN226" i="21"/>
  <c r="AL226" i="21"/>
  <c r="AK226" i="21"/>
  <c r="AJ226" i="21"/>
  <c r="AI226" i="21"/>
  <c r="AH226" i="21"/>
  <c r="V222" i="21"/>
  <c r="BS222" i="21" s="1"/>
  <c r="U222" i="21"/>
  <c r="BR222" i="21" s="1"/>
  <c r="T222" i="21"/>
  <c r="BQ222" i="21" s="1"/>
  <c r="S222" i="21"/>
  <c r="BP222" i="21" s="1"/>
  <c r="R222" i="21"/>
  <c r="BO222" i="21" s="1"/>
  <c r="Q222" i="21"/>
  <c r="BN222" i="21" s="1"/>
  <c r="P222" i="21"/>
  <c r="BM222" i="21" s="1"/>
  <c r="O222" i="21"/>
  <c r="BL222" i="21" s="1"/>
  <c r="N222" i="21"/>
  <c r="BK222" i="21" s="1"/>
  <c r="M222" i="21"/>
  <c r="BJ222" i="21" s="1"/>
  <c r="L222" i="21"/>
  <c r="BI222" i="21" s="1"/>
  <c r="K222" i="21"/>
  <c r="BH222" i="21" s="1"/>
  <c r="J222" i="21"/>
  <c r="BG222" i="21" s="1"/>
  <c r="I222" i="21"/>
  <c r="BF222" i="21" s="1"/>
  <c r="H222" i="21"/>
  <c r="BE222" i="21" s="1"/>
  <c r="G222" i="21"/>
  <c r="BD222" i="21" s="1"/>
  <c r="F222" i="21"/>
  <c r="BC222" i="21" s="1"/>
  <c r="E222" i="21"/>
  <c r="BB222" i="21" s="1"/>
  <c r="D222" i="21"/>
  <c r="BA222" i="21" s="1"/>
  <c r="C222" i="21"/>
  <c r="AZ222" i="21" s="1"/>
  <c r="U221" i="21"/>
  <c r="CA213" i="21" s="1"/>
  <c r="R221" i="21"/>
  <c r="BW213" i="21" s="1"/>
  <c r="P221" i="21"/>
  <c r="BZ213" i="21" s="1"/>
  <c r="M221" i="21"/>
  <c r="BV213" i="21" s="1"/>
  <c r="K221" i="21"/>
  <c r="H221" i="21"/>
  <c r="F221" i="21"/>
  <c r="BX213" i="21" s="1"/>
  <c r="C221" i="21"/>
  <c r="BT213" i="21" s="1"/>
  <c r="CE220" i="21"/>
  <c r="BS220" i="21"/>
  <c r="BR220" i="21"/>
  <c r="BQ220" i="21"/>
  <c r="BP220" i="21"/>
  <c r="BO220" i="21"/>
  <c r="AY220" i="21"/>
  <c r="AX220" i="21"/>
  <c r="AW220" i="21"/>
  <c r="AV220" i="21"/>
  <c r="AU220" i="21"/>
  <c r="Q220" i="21"/>
  <c r="BN220" i="21" s="1"/>
  <c r="P220" i="21"/>
  <c r="BM220" i="21" s="1"/>
  <c r="O220" i="21"/>
  <c r="BL220" i="21" s="1"/>
  <c r="N220" i="21"/>
  <c r="BK220" i="21" s="1"/>
  <c r="M220" i="21"/>
  <c r="BJ220" i="21" s="1"/>
  <c r="L220" i="21"/>
  <c r="BI220" i="21" s="1"/>
  <c r="K220" i="21"/>
  <c r="BH220" i="21" s="1"/>
  <c r="J220" i="21"/>
  <c r="BG220" i="21" s="1"/>
  <c r="I220" i="21"/>
  <c r="BF220" i="21" s="1"/>
  <c r="H220" i="21"/>
  <c r="BE220" i="21" s="1"/>
  <c r="G220" i="21"/>
  <c r="BD220" i="21" s="1"/>
  <c r="F220" i="21"/>
  <c r="BC220" i="21" s="1"/>
  <c r="E220" i="21"/>
  <c r="BB220" i="21" s="1"/>
  <c r="D220" i="21"/>
  <c r="BA220" i="21" s="1"/>
  <c r="C220" i="21"/>
  <c r="AZ220" i="21" s="1"/>
  <c r="CE219" i="21"/>
  <c r="P219" i="21"/>
  <c r="BP213" i="21" s="1"/>
  <c r="M219" i="21"/>
  <c r="BL213" i="21" s="1"/>
  <c r="K219" i="21"/>
  <c r="H219" i="21"/>
  <c r="BK213" i="21" s="1"/>
  <c r="F219" i="21"/>
  <c r="BN213" i="21" s="1"/>
  <c r="C219" i="21"/>
  <c r="BJ213" i="21" s="1"/>
  <c r="CE218" i="21"/>
  <c r="BS218" i="21"/>
  <c r="BR218" i="21"/>
  <c r="BQ218" i="21"/>
  <c r="BP218" i="21"/>
  <c r="BO218" i="21"/>
  <c r="BN218" i="21"/>
  <c r="BM218" i="21"/>
  <c r="BL218" i="21"/>
  <c r="BK218" i="21"/>
  <c r="BJ218" i="21"/>
  <c r="AY218" i="21"/>
  <c r="AX218" i="21"/>
  <c r="AW218" i="21"/>
  <c r="AV218" i="21"/>
  <c r="AU218" i="21"/>
  <c r="AT218" i="21"/>
  <c r="AS218" i="21"/>
  <c r="AR218" i="21"/>
  <c r="AQ218" i="21"/>
  <c r="AP218" i="21"/>
  <c r="L218" i="21"/>
  <c r="AO218" i="21" s="1"/>
  <c r="K218" i="21"/>
  <c r="BH218" i="21" s="1"/>
  <c r="J218" i="21"/>
  <c r="BG218" i="21" s="1"/>
  <c r="I218" i="21"/>
  <c r="BF218" i="21" s="1"/>
  <c r="H218" i="21"/>
  <c r="AK218" i="21" s="1"/>
  <c r="G218" i="21"/>
  <c r="BD218" i="21" s="1"/>
  <c r="F218" i="21"/>
  <c r="BC218" i="21" s="1"/>
  <c r="E218" i="21"/>
  <c r="BB218" i="21" s="1"/>
  <c r="D218" i="21"/>
  <c r="AG218" i="21" s="1"/>
  <c r="C218" i="21"/>
  <c r="AZ218" i="21" s="1"/>
  <c r="CE217" i="21"/>
  <c r="K217" i="21"/>
  <c r="BE213" i="21" s="1"/>
  <c r="H217" i="21"/>
  <c r="BA213" i="21" s="1"/>
  <c r="F217" i="21"/>
  <c r="BD213" i="21" s="1"/>
  <c r="C217" i="21"/>
  <c r="AZ213" i="21" s="1"/>
  <c r="CE216" i="21"/>
  <c r="BS216" i="21"/>
  <c r="BR216" i="21"/>
  <c r="BQ216" i="21"/>
  <c r="BP216" i="21"/>
  <c r="BO216" i="21"/>
  <c r="BN216" i="21"/>
  <c r="BM216" i="21"/>
  <c r="BL216" i="21"/>
  <c r="BK216" i="21"/>
  <c r="BJ216" i="21"/>
  <c r="BI216" i="21"/>
  <c r="BH216" i="21"/>
  <c r="BG216" i="21"/>
  <c r="BF216" i="21"/>
  <c r="BE216" i="21"/>
  <c r="AY216" i="21"/>
  <c r="AX216" i="21"/>
  <c r="AW216" i="21"/>
  <c r="AV216" i="21"/>
  <c r="AU216" i="21"/>
  <c r="AT216" i="21"/>
  <c r="AS216" i="21"/>
  <c r="AR216" i="21"/>
  <c r="AQ216" i="21"/>
  <c r="AP216" i="21"/>
  <c r="AO216" i="21"/>
  <c r="AN216" i="21"/>
  <c r="AM216" i="21"/>
  <c r="AL216" i="21"/>
  <c r="AK216" i="21"/>
  <c r="G216" i="21"/>
  <c r="BD216" i="21" s="1"/>
  <c r="F216" i="21"/>
  <c r="BC216" i="21" s="1"/>
  <c r="E216" i="21"/>
  <c r="BB216" i="21" s="1"/>
  <c r="D216" i="21"/>
  <c r="BA216" i="21" s="1"/>
  <c r="C216" i="21"/>
  <c r="CE215" i="21"/>
  <c r="F215" i="21"/>
  <c r="AT213" i="21" s="1"/>
  <c r="C215" i="21"/>
  <c r="AP213" i="21" s="1"/>
  <c r="CE214" i="21"/>
  <c r="BS214" i="21"/>
  <c r="BR214" i="21"/>
  <c r="BQ214" i="21"/>
  <c r="BP214" i="21"/>
  <c r="BO214" i="21"/>
  <c r="BN214" i="21"/>
  <c r="BM214" i="21"/>
  <c r="BL214" i="21"/>
  <c r="BK214" i="21"/>
  <c r="BJ214" i="21"/>
  <c r="BI214" i="21"/>
  <c r="BH214" i="21"/>
  <c r="BG214" i="21"/>
  <c r="BF214" i="21"/>
  <c r="BE214" i="21"/>
  <c r="BD214" i="21"/>
  <c r="BC214" i="21"/>
  <c r="BB214" i="21"/>
  <c r="BA214" i="21"/>
  <c r="AZ214" i="21"/>
  <c r="AY214" i="21"/>
  <c r="AX214" i="21"/>
  <c r="AW214" i="21"/>
  <c r="AV214" i="21"/>
  <c r="AU214" i="21"/>
  <c r="AT214" i="21"/>
  <c r="AS214" i="21"/>
  <c r="AR214" i="21"/>
  <c r="AQ214" i="21"/>
  <c r="AP214" i="21"/>
  <c r="AO214" i="21"/>
  <c r="AN214" i="21"/>
  <c r="AM214" i="21"/>
  <c r="AL214" i="21"/>
  <c r="AK214" i="21"/>
  <c r="AJ214" i="21"/>
  <c r="AI214" i="21"/>
  <c r="AH214" i="21"/>
  <c r="AG214" i="21"/>
  <c r="AF214" i="21"/>
  <c r="CE213" i="21"/>
  <c r="BY213" i="21"/>
  <c r="BU213" i="21"/>
  <c r="BQ213" i="21"/>
  <c r="BO213" i="21"/>
  <c r="BM213" i="21"/>
  <c r="BG213" i="21"/>
  <c r="BF213" i="21"/>
  <c r="BC213" i="21"/>
  <c r="BB213" i="21"/>
  <c r="AW213" i="21"/>
  <c r="AV213" i="21"/>
  <c r="AU213" i="21"/>
  <c r="AS213" i="21"/>
  <c r="AR213" i="21"/>
  <c r="AQ213" i="21"/>
  <c r="AM213" i="21"/>
  <c r="AL213" i="21"/>
  <c r="AK213" i="21"/>
  <c r="AJ213" i="21"/>
  <c r="AI213" i="21"/>
  <c r="AH213" i="21"/>
  <c r="AG213" i="21"/>
  <c r="AF213" i="21"/>
  <c r="V210" i="21"/>
  <c r="BS210" i="21" s="1"/>
  <c r="U210" i="21"/>
  <c r="BR210" i="21" s="1"/>
  <c r="T210" i="21"/>
  <c r="BQ210" i="21" s="1"/>
  <c r="S210" i="21"/>
  <c r="BP210" i="21" s="1"/>
  <c r="R210" i="21"/>
  <c r="BO210" i="21" s="1"/>
  <c r="Q210" i="21"/>
  <c r="BN210" i="21" s="1"/>
  <c r="P210" i="21"/>
  <c r="BM210" i="21" s="1"/>
  <c r="O210" i="21"/>
  <c r="BL210" i="21" s="1"/>
  <c r="N210" i="21"/>
  <c r="BK210" i="21" s="1"/>
  <c r="M210" i="21"/>
  <c r="BJ210" i="21" s="1"/>
  <c r="L210" i="21"/>
  <c r="BI210" i="21" s="1"/>
  <c r="K210" i="21"/>
  <c r="BH210" i="21" s="1"/>
  <c r="J210" i="21"/>
  <c r="BG210" i="21" s="1"/>
  <c r="I210" i="21"/>
  <c r="BF210" i="21" s="1"/>
  <c r="H210" i="21"/>
  <c r="BE210" i="21" s="1"/>
  <c r="G210" i="21"/>
  <c r="BD210" i="21" s="1"/>
  <c r="F210" i="21"/>
  <c r="BC210" i="21" s="1"/>
  <c r="E210" i="21"/>
  <c r="BB210" i="21" s="1"/>
  <c r="D210" i="21"/>
  <c r="BA210" i="21" s="1"/>
  <c r="C210" i="21"/>
  <c r="AZ210" i="21" s="1"/>
  <c r="U209" i="21"/>
  <c r="CA201" i="21" s="1"/>
  <c r="R209" i="21"/>
  <c r="BW201" i="21" s="1"/>
  <c r="P209" i="21"/>
  <c r="BZ201" i="21" s="1"/>
  <c r="M209" i="21"/>
  <c r="BV201" i="21" s="1"/>
  <c r="K209" i="21"/>
  <c r="BY201" i="21" s="1"/>
  <c r="H209" i="21"/>
  <c r="BU201" i="21" s="1"/>
  <c r="F209" i="21"/>
  <c r="BX201" i="21" s="1"/>
  <c r="C209" i="21"/>
  <c r="BT201" i="21" s="1"/>
  <c r="CE208" i="21"/>
  <c r="BS208" i="21"/>
  <c r="BR208" i="21"/>
  <c r="BQ208" i="21"/>
  <c r="BP208" i="21"/>
  <c r="BO208" i="21"/>
  <c r="AY208" i="21"/>
  <c r="AX208" i="21"/>
  <c r="AW208" i="21"/>
  <c r="AV208" i="21"/>
  <c r="AU208" i="21"/>
  <c r="Q208" i="21"/>
  <c r="BN208" i="21" s="1"/>
  <c r="P208" i="21"/>
  <c r="BM208" i="21" s="1"/>
  <c r="O208" i="21"/>
  <c r="BL208" i="21" s="1"/>
  <c r="N208" i="21"/>
  <c r="BK208" i="21" s="1"/>
  <c r="M208" i="21"/>
  <c r="BJ208" i="21" s="1"/>
  <c r="L208" i="21"/>
  <c r="BI208" i="21" s="1"/>
  <c r="K208" i="21"/>
  <c r="BH208" i="21" s="1"/>
  <c r="J208" i="21"/>
  <c r="BG208" i="21" s="1"/>
  <c r="I208" i="21"/>
  <c r="BF208" i="21" s="1"/>
  <c r="H208" i="21"/>
  <c r="BE208" i="21" s="1"/>
  <c r="G208" i="21"/>
  <c r="BD208" i="21" s="1"/>
  <c r="F208" i="21"/>
  <c r="BC208" i="21" s="1"/>
  <c r="E208" i="21"/>
  <c r="BB208" i="21" s="1"/>
  <c r="D208" i="21"/>
  <c r="BA208" i="21" s="1"/>
  <c r="C208" i="21"/>
  <c r="AZ208" i="21" s="1"/>
  <c r="CE207" i="21"/>
  <c r="P207" i="21"/>
  <c r="BP201" i="21" s="1"/>
  <c r="M207" i="21"/>
  <c r="BL201" i="21" s="1"/>
  <c r="K207" i="21"/>
  <c r="BO201" i="21" s="1"/>
  <c r="H207" i="21"/>
  <c r="F207" i="21"/>
  <c r="BN201" i="21" s="1"/>
  <c r="C207" i="21"/>
  <c r="BJ201" i="21" s="1"/>
  <c r="CE206" i="21"/>
  <c r="BS206" i="21"/>
  <c r="BR206" i="21"/>
  <c r="BQ206" i="21"/>
  <c r="BP206" i="21"/>
  <c r="BO206" i="21"/>
  <c r="BN206" i="21"/>
  <c r="BM206" i="21"/>
  <c r="BL206" i="21"/>
  <c r="BK206" i="21"/>
  <c r="BJ206" i="21"/>
  <c r="AY206" i="21"/>
  <c r="AX206" i="21"/>
  <c r="AW206" i="21"/>
  <c r="AV206" i="21"/>
  <c r="AU206" i="21"/>
  <c r="AT206" i="21"/>
  <c r="AS206" i="21"/>
  <c r="AR206" i="21"/>
  <c r="AQ206" i="21"/>
  <c r="AP206" i="21"/>
  <c r="L206" i="21"/>
  <c r="BI206" i="21" s="1"/>
  <c r="K206" i="21"/>
  <c r="BH206" i="21" s="1"/>
  <c r="J206" i="21"/>
  <c r="AM206" i="21" s="1"/>
  <c r="I206" i="21"/>
  <c r="BF206" i="21" s="1"/>
  <c r="H206" i="21"/>
  <c r="BE206" i="21" s="1"/>
  <c r="G206" i="21"/>
  <c r="BD206" i="21" s="1"/>
  <c r="F206" i="21"/>
  <c r="AI206" i="21" s="1"/>
  <c r="E206" i="21"/>
  <c r="BB206" i="21" s="1"/>
  <c r="D206" i="21"/>
  <c r="BA206" i="21" s="1"/>
  <c r="C206" i="21"/>
  <c r="AZ206" i="21" s="1"/>
  <c r="CE205" i="21"/>
  <c r="K205" i="21"/>
  <c r="BE201" i="21" s="1"/>
  <c r="H205" i="21"/>
  <c r="BA201" i="21" s="1"/>
  <c r="F205" i="21"/>
  <c r="BD201" i="21" s="1"/>
  <c r="C205" i="21"/>
  <c r="AZ201" i="21" s="1"/>
  <c r="BU206" i="21" s="1"/>
  <c r="CE204" i="21"/>
  <c r="BS204" i="21"/>
  <c r="BR204" i="21"/>
  <c r="BQ204" i="21"/>
  <c r="BP204" i="21"/>
  <c r="BO204" i="21"/>
  <c r="BN204" i="21"/>
  <c r="BM204" i="21"/>
  <c r="BL204" i="21"/>
  <c r="BK204" i="21"/>
  <c r="BJ204" i="21"/>
  <c r="BI204" i="21"/>
  <c r="BH204" i="21"/>
  <c r="BG204" i="21"/>
  <c r="BF204" i="21"/>
  <c r="BE204" i="21"/>
  <c r="AY204" i="21"/>
  <c r="AX204" i="21"/>
  <c r="AW204" i="21"/>
  <c r="AV204" i="21"/>
  <c r="AU204" i="21"/>
  <c r="AT204" i="21"/>
  <c r="AS204" i="21"/>
  <c r="AR204" i="21"/>
  <c r="AQ204" i="21"/>
  <c r="AP204" i="21"/>
  <c r="AO204" i="21"/>
  <c r="AN204" i="21"/>
  <c r="AM204" i="21"/>
  <c r="AL204" i="21"/>
  <c r="AK204" i="21"/>
  <c r="G204" i="21"/>
  <c r="BD204" i="21" s="1"/>
  <c r="F204" i="21"/>
  <c r="BC204" i="21" s="1"/>
  <c r="E204" i="21"/>
  <c r="BB204" i="21" s="1"/>
  <c r="D204" i="21"/>
  <c r="C204" i="21"/>
  <c r="AZ204" i="21" s="1"/>
  <c r="CE203" i="21"/>
  <c r="F203" i="21"/>
  <c r="AT201" i="21" s="1"/>
  <c r="C203" i="21"/>
  <c r="AP201" i="21" s="1"/>
  <c r="CE202" i="21"/>
  <c r="BS202" i="21"/>
  <c r="BR202" i="21"/>
  <c r="BQ202" i="21"/>
  <c r="BP202" i="21"/>
  <c r="BO202" i="21"/>
  <c r="BN202" i="21"/>
  <c r="BM202" i="21"/>
  <c r="BL202" i="21"/>
  <c r="BK202" i="21"/>
  <c r="BJ202" i="21"/>
  <c r="BI202" i="21"/>
  <c r="BH202" i="21"/>
  <c r="BG202" i="21"/>
  <c r="BF202" i="21"/>
  <c r="BE202" i="21"/>
  <c r="BD202" i="21"/>
  <c r="BC202" i="21"/>
  <c r="BB202" i="21"/>
  <c r="BA202" i="21"/>
  <c r="AZ202" i="21"/>
  <c r="AY202" i="21"/>
  <c r="AX202" i="21"/>
  <c r="AW202" i="21"/>
  <c r="AV202" i="21"/>
  <c r="AU202" i="21"/>
  <c r="AT202" i="21"/>
  <c r="AS202" i="21"/>
  <c r="AR202" i="21"/>
  <c r="AQ202" i="21"/>
  <c r="AP202" i="21"/>
  <c r="AO202" i="21"/>
  <c r="AN202" i="21"/>
  <c r="AM202" i="21"/>
  <c r="AL202" i="21"/>
  <c r="AK202" i="21"/>
  <c r="AJ202" i="21"/>
  <c r="AI202" i="21"/>
  <c r="AH202" i="21"/>
  <c r="AG202" i="21"/>
  <c r="AF202" i="21"/>
  <c r="CE201" i="21"/>
  <c r="BQ201" i="21"/>
  <c r="BM201" i="21"/>
  <c r="BK201" i="21"/>
  <c r="BG201" i="21"/>
  <c r="BF201" i="21"/>
  <c r="BC201" i="21"/>
  <c r="BB201" i="21"/>
  <c r="AW201" i="21"/>
  <c r="AV201" i="21"/>
  <c r="AU201" i="21"/>
  <c r="AS201" i="21"/>
  <c r="AR201" i="21"/>
  <c r="AQ201" i="21"/>
  <c r="AM201" i="21"/>
  <c r="AL201" i="21"/>
  <c r="AK201" i="21"/>
  <c r="AJ201" i="21"/>
  <c r="AI201" i="21"/>
  <c r="AH201" i="21"/>
  <c r="AG201" i="21"/>
  <c r="AF201" i="21"/>
  <c r="V198" i="21"/>
  <c r="BS198" i="21" s="1"/>
  <c r="U198" i="21"/>
  <c r="BR198" i="21" s="1"/>
  <c r="T198" i="21"/>
  <c r="AW198" i="21" s="1"/>
  <c r="S198" i="21"/>
  <c r="BP198" i="21" s="1"/>
  <c r="R198" i="21"/>
  <c r="BO198" i="21" s="1"/>
  <c r="Q198" i="21"/>
  <c r="BN198" i="21" s="1"/>
  <c r="P198" i="21"/>
  <c r="BM198" i="21" s="1"/>
  <c r="O198" i="21"/>
  <c r="BL198" i="21" s="1"/>
  <c r="N198" i="21"/>
  <c r="BK198" i="21" s="1"/>
  <c r="M198" i="21"/>
  <c r="BJ198" i="21" s="1"/>
  <c r="L198" i="21"/>
  <c r="AO198" i="21" s="1"/>
  <c r="K198" i="21"/>
  <c r="BH198" i="21" s="1"/>
  <c r="J198" i="21"/>
  <c r="BG198" i="21" s="1"/>
  <c r="I198" i="21"/>
  <c r="BF198" i="21" s="1"/>
  <c r="H198" i="21"/>
  <c r="BE198" i="21" s="1"/>
  <c r="G198" i="21"/>
  <c r="BD198" i="21" s="1"/>
  <c r="F198" i="21"/>
  <c r="BC198" i="21" s="1"/>
  <c r="E198" i="21"/>
  <c r="BB198" i="21" s="1"/>
  <c r="D198" i="21"/>
  <c r="AG198" i="21" s="1"/>
  <c r="C198" i="21"/>
  <c r="AZ198" i="21" s="1"/>
  <c r="U197" i="21"/>
  <c r="R197" i="21"/>
  <c r="P197" i="21"/>
  <c r="BZ189" i="21" s="1"/>
  <c r="M197" i="21"/>
  <c r="BV189" i="21" s="1"/>
  <c r="K197" i="21"/>
  <c r="BY189" i="21" s="1"/>
  <c r="H197" i="21"/>
  <c r="BU189" i="21" s="1"/>
  <c r="F197" i="21"/>
  <c r="BX189" i="21" s="1"/>
  <c r="C197" i="21"/>
  <c r="BT189" i="21" s="1"/>
  <c r="BS196" i="21"/>
  <c r="BR196" i="21"/>
  <c r="BQ196" i="21"/>
  <c r="BP196" i="21"/>
  <c r="BO196" i="21"/>
  <c r="AY196" i="21"/>
  <c r="AX196" i="21"/>
  <c r="AW196" i="21"/>
  <c r="AV196" i="21"/>
  <c r="AU196" i="21"/>
  <c r="Q196" i="21"/>
  <c r="BN196" i="21" s="1"/>
  <c r="P196" i="21"/>
  <c r="BM196" i="21" s="1"/>
  <c r="O196" i="21"/>
  <c r="BL196" i="21" s="1"/>
  <c r="N196" i="21"/>
  <c r="BK196" i="21" s="1"/>
  <c r="M196" i="21"/>
  <c r="BJ196" i="21" s="1"/>
  <c r="L196" i="21"/>
  <c r="BI196" i="21" s="1"/>
  <c r="K196" i="21"/>
  <c r="BH196" i="21" s="1"/>
  <c r="J196" i="21"/>
  <c r="BG196" i="21" s="1"/>
  <c r="I196" i="21"/>
  <c r="BF196" i="21" s="1"/>
  <c r="H196" i="21"/>
  <c r="BE196" i="21" s="1"/>
  <c r="G196" i="21"/>
  <c r="BD196" i="21" s="1"/>
  <c r="F196" i="21"/>
  <c r="BC196" i="21" s="1"/>
  <c r="E196" i="21"/>
  <c r="BB196" i="21" s="1"/>
  <c r="D196" i="21"/>
  <c r="BA196" i="21" s="1"/>
  <c r="C196" i="21"/>
  <c r="AZ196" i="21" s="1"/>
  <c r="P195" i="21"/>
  <c r="BP189" i="21" s="1"/>
  <c r="M195" i="21"/>
  <c r="BL189" i="21" s="1"/>
  <c r="K195" i="21"/>
  <c r="BO189" i="21" s="1"/>
  <c r="H195" i="21"/>
  <c r="BK189" i="21" s="1"/>
  <c r="F195" i="21"/>
  <c r="BN189" i="21" s="1"/>
  <c r="C195" i="21"/>
  <c r="BJ189" i="21" s="1"/>
  <c r="CE194" i="21"/>
  <c r="BS194" i="21"/>
  <c r="BR194" i="21"/>
  <c r="BQ194" i="21"/>
  <c r="BP194" i="21"/>
  <c r="BO194" i="21"/>
  <c r="BN194" i="21"/>
  <c r="BM194" i="21"/>
  <c r="BL194" i="21"/>
  <c r="BK194" i="21"/>
  <c r="BJ194" i="21"/>
  <c r="AY194" i="21"/>
  <c r="AX194" i="21"/>
  <c r="AW194" i="21"/>
  <c r="AV194" i="21"/>
  <c r="AU194" i="21"/>
  <c r="AT194" i="21"/>
  <c r="AS194" i="21"/>
  <c r="AR194" i="21"/>
  <c r="AQ194" i="21"/>
  <c r="AP194" i="21"/>
  <c r="L194" i="21"/>
  <c r="BI194" i="21" s="1"/>
  <c r="K194" i="21"/>
  <c r="BH194" i="21" s="1"/>
  <c r="J194" i="21"/>
  <c r="AM194" i="21" s="1"/>
  <c r="I194" i="21"/>
  <c r="BF194" i="21" s="1"/>
  <c r="H194" i="21"/>
  <c r="BE194" i="21" s="1"/>
  <c r="G194" i="21"/>
  <c r="BD194" i="21" s="1"/>
  <c r="F194" i="21"/>
  <c r="AI194" i="21" s="1"/>
  <c r="E194" i="21"/>
  <c r="BB194" i="21" s="1"/>
  <c r="D194" i="21"/>
  <c r="BA194" i="21" s="1"/>
  <c r="C194" i="21"/>
  <c r="AZ194" i="21" s="1"/>
  <c r="CE193" i="21"/>
  <c r="K193" i="21"/>
  <c r="BE189" i="21" s="1"/>
  <c r="H193" i="21"/>
  <c r="F193" i="21"/>
  <c r="BD189" i="21" s="1"/>
  <c r="C193" i="21"/>
  <c r="AZ189" i="21" s="1"/>
  <c r="A193" i="21"/>
  <c r="M188" i="21" s="1"/>
  <c r="CE192" i="21"/>
  <c r="BS192" i="21"/>
  <c r="BR192" i="21"/>
  <c r="BQ192" i="21"/>
  <c r="BP192" i="21"/>
  <c r="BO192" i="21"/>
  <c r="BN192" i="21"/>
  <c r="BM192" i="21"/>
  <c r="BL192" i="21"/>
  <c r="BK192" i="21"/>
  <c r="BJ192" i="21"/>
  <c r="BI192" i="21"/>
  <c r="BH192" i="21"/>
  <c r="BG192" i="21"/>
  <c r="BF192" i="21"/>
  <c r="BE192" i="21"/>
  <c r="AY192" i="21"/>
  <c r="AX192" i="21"/>
  <c r="AW192" i="21"/>
  <c r="AV192" i="21"/>
  <c r="AU192" i="21"/>
  <c r="AT192" i="21"/>
  <c r="AS192" i="21"/>
  <c r="AR192" i="21"/>
  <c r="AQ192" i="21"/>
  <c r="AP192" i="21"/>
  <c r="AO192" i="21"/>
  <c r="AN192" i="21"/>
  <c r="AM192" i="21"/>
  <c r="AL192" i="21"/>
  <c r="AK192" i="21"/>
  <c r="G192" i="21"/>
  <c r="BD192" i="21" s="1"/>
  <c r="F192" i="21"/>
  <c r="BC192" i="21" s="1"/>
  <c r="E192" i="21"/>
  <c r="BB192" i="21" s="1"/>
  <c r="D192" i="21"/>
  <c r="C192" i="21"/>
  <c r="AZ192" i="21" s="1"/>
  <c r="CE191" i="21"/>
  <c r="F191" i="21"/>
  <c r="AT189" i="21" s="1"/>
  <c r="C191" i="21"/>
  <c r="AP189" i="21" s="1"/>
  <c r="A191" i="21"/>
  <c r="H188" i="21" s="1"/>
  <c r="CE190" i="21"/>
  <c r="BS190" i="21"/>
  <c r="BR190" i="21"/>
  <c r="BQ190" i="21"/>
  <c r="BP190" i="21"/>
  <c r="BO190" i="21"/>
  <c r="BN190" i="21"/>
  <c r="BM190" i="21"/>
  <c r="BL190" i="21"/>
  <c r="BK190" i="21"/>
  <c r="BJ190" i="21"/>
  <c r="BI190" i="21"/>
  <c r="BH190" i="21"/>
  <c r="BG190" i="21"/>
  <c r="BF190" i="21"/>
  <c r="BE190" i="21"/>
  <c r="BD190" i="21"/>
  <c r="BC190" i="21"/>
  <c r="BB190" i="21"/>
  <c r="BA190" i="21"/>
  <c r="AZ190" i="21"/>
  <c r="AY190" i="21"/>
  <c r="AX190" i="21"/>
  <c r="AW190" i="21"/>
  <c r="AV190" i="21"/>
  <c r="AU190" i="21"/>
  <c r="AT190" i="21"/>
  <c r="AS190" i="21"/>
  <c r="AR190" i="21"/>
  <c r="AQ190" i="21"/>
  <c r="AP190" i="21"/>
  <c r="AO190" i="21"/>
  <c r="AN190" i="21"/>
  <c r="AM190" i="21"/>
  <c r="AL190" i="21"/>
  <c r="AK190" i="21"/>
  <c r="AJ190" i="21"/>
  <c r="AI190" i="21"/>
  <c r="AH190" i="21"/>
  <c r="AG190" i="21"/>
  <c r="AF190" i="21"/>
  <c r="CE189" i="21"/>
  <c r="CA189" i="21"/>
  <c r="BW189" i="21"/>
  <c r="BQ189" i="21"/>
  <c r="BM189" i="21"/>
  <c r="BG189" i="21"/>
  <c r="BF189" i="21"/>
  <c r="BC189" i="21"/>
  <c r="BB189" i="21"/>
  <c r="BA189" i="21"/>
  <c r="AW189" i="21"/>
  <c r="AV189" i="21"/>
  <c r="AU189" i="21"/>
  <c r="AS189" i="21"/>
  <c r="AR189" i="21"/>
  <c r="AQ189" i="21"/>
  <c r="AM189" i="21"/>
  <c r="AL189" i="21"/>
  <c r="AK189" i="21"/>
  <c r="AJ189" i="21"/>
  <c r="AI189" i="21"/>
  <c r="AH189" i="21"/>
  <c r="AG189" i="21"/>
  <c r="AF189" i="21"/>
  <c r="A189" i="21"/>
  <c r="C188" i="21" s="1"/>
  <c r="W188" i="21"/>
  <c r="R188" i="21"/>
  <c r="V186" i="21"/>
  <c r="BS186" i="21" s="1"/>
  <c r="U186" i="21"/>
  <c r="AX186" i="21" s="1"/>
  <c r="T186" i="21"/>
  <c r="BQ186" i="21" s="1"/>
  <c r="S186" i="21"/>
  <c r="BP186" i="21" s="1"/>
  <c r="R186" i="21"/>
  <c r="BO186" i="21" s="1"/>
  <c r="Q186" i="21"/>
  <c r="AT186" i="21" s="1"/>
  <c r="P186" i="21"/>
  <c r="BM186" i="21" s="1"/>
  <c r="O186" i="21"/>
  <c r="BL186" i="21" s="1"/>
  <c r="N186" i="21"/>
  <c r="BK186" i="21" s="1"/>
  <c r="M186" i="21"/>
  <c r="AP186" i="21" s="1"/>
  <c r="L186" i="21"/>
  <c r="BI186" i="21" s="1"/>
  <c r="K186" i="21"/>
  <c r="BH186" i="21" s="1"/>
  <c r="J186" i="21"/>
  <c r="BG186" i="21" s="1"/>
  <c r="I186" i="21"/>
  <c r="AL186" i="21" s="1"/>
  <c r="H186" i="21"/>
  <c r="BE186" i="21" s="1"/>
  <c r="G186" i="21"/>
  <c r="BD186" i="21" s="1"/>
  <c r="F186" i="21"/>
  <c r="BC186" i="21" s="1"/>
  <c r="E186" i="21"/>
  <c r="AH186" i="21" s="1"/>
  <c r="D186" i="21"/>
  <c r="BA186" i="21" s="1"/>
  <c r="C186" i="21"/>
  <c r="AZ186" i="21" s="1"/>
  <c r="U185" i="21"/>
  <c r="CA177" i="21" s="1"/>
  <c r="R185" i="21"/>
  <c r="BW177" i="21" s="1"/>
  <c r="P185" i="21"/>
  <c r="M185" i="21"/>
  <c r="BV177" i="21" s="1"/>
  <c r="K185" i="21"/>
  <c r="BY177" i="21" s="1"/>
  <c r="H185" i="21"/>
  <c r="BU177" i="21" s="1"/>
  <c r="F185" i="21"/>
  <c r="BX177" i="21" s="1"/>
  <c r="C185" i="21"/>
  <c r="BT177" i="21" s="1"/>
  <c r="BS184" i="21"/>
  <c r="BR184" i="21"/>
  <c r="BQ184" i="21"/>
  <c r="BP184" i="21"/>
  <c r="BO184" i="21"/>
  <c r="AY184" i="21"/>
  <c r="AX184" i="21"/>
  <c r="AW184" i="21"/>
  <c r="AV184" i="21"/>
  <c r="AU184" i="21"/>
  <c r="Q184" i="21"/>
  <c r="BN184" i="21" s="1"/>
  <c r="P184" i="21"/>
  <c r="BM184" i="21" s="1"/>
  <c r="O184" i="21"/>
  <c r="BL184" i="21" s="1"/>
  <c r="N184" i="21"/>
  <c r="BK184" i="21" s="1"/>
  <c r="M184" i="21"/>
  <c r="BJ184" i="21" s="1"/>
  <c r="L184" i="21"/>
  <c r="BI184" i="21" s="1"/>
  <c r="K184" i="21"/>
  <c r="BH184" i="21" s="1"/>
  <c r="J184" i="21"/>
  <c r="BG184" i="21" s="1"/>
  <c r="I184" i="21"/>
  <c r="BF184" i="21" s="1"/>
  <c r="H184" i="21"/>
  <c r="BE184" i="21" s="1"/>
  <c r="G184" i="21"/>
  <c r="BD184" i="21" s="1"/>
  <c r="F184" i="21"/>
  <c r="BC184" i="21" s="1"/>
  <c r="E184" i="21"/>
  <c r="BB184" i="21" s="1"/>
  <c r="D184" i="21"/>
  <c r="BA184" i="21" s="1"/>
  <c r="C184" i="21"/>
  <c r="AZ184" i="21" s="1"/>
  <c r="P183" i="21"/>
  <c r="BP177" i="21" s="1"/>
  <c r="M183" i="21"/>
  <c r="BL177" i="21" s="1"/>
  <c r="K183" i="21"/>
  <c r="BO177" i="21" s="1"/>
  <c r="H183" i="21"/>
  <c r="BK177" i="21" s="1"/>
  <c r="F183" i="21"/>
  <c r="BN177" i="21" s="1"/>
  <c r="C183" i="21"/>
  <c r="BJ177" i="21" s="1"/>
  <c r="CE182" i="21"/>
  <c r="BS182" i="21"/>
  <c r="BR182" i="21"/>
  <c r="BQ182" i="21"/>
  <c r="BP182" i="21"/>
  <c r="BO182" i="21"/>
  <c r="BN182" i="21"/>
  <c r="BM182" i="21"/>
  <c r="BL182" i="21"/>
  <c r="BK182" i="21"/>
  <c r="BJ182" i="21"/>
  <c r="AY182" i="21"/>
  <c r="AX182" i="21"/>
  <c r="AW182" i="21"/>
  <c r="AV182" i="21"/>
  <c r="AU182" i="21"/>
  <c r="AT182" i="21"/>
  <c r="AS182" i="21"/>
  <c r="AR182" i="21"/>
  <c r="AQ182" i="21"/>
  <c r="AP182" i="21"/>
  <c r="L182" i="21"/>
  <c r="BI182" i="21" s="1"/>
  <c r="K182" i="21"/>
  <c r="AN182" i="21" s="1"/>
  <c r="J182" i="21"/>
  <c r="BG182" i="21" s="1"/>
  <c r="I182" i="21"/>
  <c r="BF182" i="21" s="1"/>
  <c r="H182" i="21"/>
  <c r="BE182" i="21" s="1"/>
  <c r="G182" i="21"/>
  <c r="AJ182" i="21" s="1"/>
  <c r="F182" i="21"/>
  <c r="BC182" i="21" s="1"/>
  <c r="E182" i="21"/>
  <c r="BB182" i="21" s="1"/>
  <c r="D182" i="21"/>
  <c r="BA182" i="21" s="1"/>
  <c r="C182" i="21"/>
  <c r="AF182" i="21" s="1"/>
  <c r="CE181" i="21"/>
  <c r="K181" i="21"/>
  <c r="BE177" i="21" s="1"/>
  <c r="H181" i="21"/>
  <c r="F181" i="21"/>
  <c r="BD177" i="21" s="1"/>
  <c r="C181" i="21"/>
  <c r="AZ177" i="21" s="1"/>
  <c r="A181" i="21"/>
  <c r="M176" i="21" s="1"/>
  <c r="CE180" i="21"/>
  <c r="BS180" i="21"/>
  <c r="BR180" i="21"/>
  <c r="BQ180" i="21"/>
  <c r="BP180" i="21"/>
  <c r="BO180" i="21"/>
  <c r="BN180" i="21"/>
  <c r="BM180" i="21"/>
  <c r="BL180" i="21"/>
  <c r="BK180" i="21"/>
  <c r="BJ180" i="21"/>
  <c r="BI180" i="21"/>
  <c r="BH180" i="21"/>
  <c r="BG180" i="21"/>
  <c r="BF180" i="21"/>
  <c r="BE180" i="21"/>
  <c r="AY180" i="21"/>
  <c r="AX180" i="21"/>
  <c r="AW180" i="21"/>
  <c r="AV180" i="21"/>
  <c r="AU180" i="21"/>
  <c r="AT180" i="21"/>
  <c r="AS180" i="21"/>
  <c r="AR180" i="21"/>
  <c r="AQ180" i="21"/>
  <c r="AP180" i="21"/>
  <c r="AO180" i="21"/>
  <c r="AN180" i="21"/>
  <c r="AM180" i="21"/>
  <c r="AL180" i="21"/>
  <c r="AK180" i="21"/>
  <c r="G180" i="21"/>
  <c r="AJ180" i="21" s="1"/>
  <c r="F180" i="21"/>
  <c r="BC180" i="21" s="1"/>
  <c r="E180" i="21"/>
  <c r="BB180" i="21" s="1"/>
  <c r="D180" i="21"/>
  <c r="BA180" i="21" s="1"/>
  <c r="C180" i="21"/>
  <c r="AF180" i="21" s="1"/>
  <c r="CE179" i="21"/>
  <c r="F179" i="21"/>
  <c r="AT177" i="21" s="1"/>
  <c r="C179" i="21"/>
  <c r="AP177" i="21" s="1"/>
  <c r="A179" i="21"/>
  <c r="H176" i="21" s="1"/>
  <c r="CE178" i="21"/>
  <c r="BS178" i="21"/>
  <c r="BR178" i="21"/>
  <c r="BQ178" i="21"/>
  <c r="BP178" i="21"/>
  <c r="BO178" i="21"/>
  <c r="BN178" i="21"/>
  <c r="BM178" i="21"/>
  <c r="BL178" i="21"/>
  <c r="BK178" i="21"/>
  <c r="BJ178" i="21"/>
  <c r="BI178" i="21"/>
  <c r="BH178" i="21"/>
  <c r="BG178" i="21"/>
  <c r="BF178" i="21"/>
  <c r="BE178" i="21"/>
  <c r="BD178" i="21"/>
  <c r="BC178" i="21"/>
  <c r="BB178" i="21"/>
  <c r="BA178" i="21"/>
  <c r="AZ178" i="21"/>
  <c r="AY178" i="21"/>
  <c r="AX178" i="21"/>
  <c r="AW178" i="21"/>
  <c r="AV178" i="21"/>
  <c r="AU178" i="21"/>
  <c r="AT178" i="21"/>
  <c r="AS178" i="21"/>
  <c r="AR178" i="21"/>
  <c r="AQ178" i="21"/>
  <c r="AP178" i="21"/>
  <c r="AO178" i="21"/>
  <c r="AN178" i="21"/>
  <c r="AM178" i="21"/>
  <c r="AL178" i="21"/>
  <c r="AK178" i="21"/>
  <c r="AJ178" i="21"/>
  <c r="AI178" i="21"/>
  <c r="AH178" i="21"/>
  <c r="AG178" i="21"/>
  <c r="AF178" i="21"/>
  <c r="CE177" i="21"/>
  <c r="BZ177" i="21"/>
  <c r="BQ177" i="21"/>
  <c r="BM177" i="21"/>
  <c r="BG177" i="21"/>
  <c r="BF177" i="21"/>
  <c r="BC177" i="21"/>
  <c r="BB177" i="21"/>
  <c r="BA177" i="21"/>
  <c r="AW177" i="21"/>
  <c r="AV177" i="21"/>
  <c r="AU177" i="21"/>
  <c r="AS177" i="21"/>
  <c r="AR177" i="21"/>
  <c r="AQ177" i="21"/>
  <c r="AM177" i="21"/>
  <c r="AL177" i="21"/>
  <c r="AK177" i="21"/>
  <c r="AJ177" i="21"/>
  <c r="AI177" i="21"/>
  <c r="AH177" i="21"/>
  <c r="AG177" i="21"/>
  <c r="AF177" i="21"/>
  <c r="A177" i="21"/>
  <c r="C176" i="21" s="1"/>
  <c r="W176" i="21"/>
  <c r="R176" i="21"/>
  <c r="V174" i="21"/>
  <c r="BS174" i="21" s="1"/>
  <c r="U174" i="21"/>
  <c r="BR174" i="21" s="1"/>
  <c r="T174" i="21"/>
  <c r="BQ174" i="21" s="1"/>
  <c r="S174" i="21"/>
  <c r="BP174" i="21" s="1"/>
  <c r="R174" i="21"/>
  <c r="BO174" i="21" s="1"/>
  <c r="Q174" i="21"/>
  <c r="BN174" i="21" s="1"/>
  <c r="P174" i="21"/>
  <c r="BM174" i="21" s="1"/>
  <c r="O174" i="21"/>
  <c r="BL174" i="21" s="1"/>
  <c r="N174" i="21"/>
  <c r="BK174" i="21" s="1"/>
  <c r="M174" i="21"/>
  <c r="BJ174" i="21" s="1"/>
  <c r="L174" i="21"/>
  <c r="BI174" i="21" s="1"/>
  <c r="K174" i="21"/>
  <c r="BH174" i="21" s="1"/>
  <c r="J174" i="21"/>
  <c r="BG174" i="21" s="1"/>
  <c r="I174" i="21"/>
  <c r="BF174" i="21" s="1"/>
  <c r="H174" i="21"/>
  <c r="BE174" i="21" s="1"/>
  <c r="G174" i="21"/>
  <c r="BD174" i="21" s="1"/>
  <c r="F174" i="21"/>
  <c r="BC174" i="21" s="1"/>
  <c r="E174" i="21"/>
  <c r="BB174" i="21" s="1"/>
  <c r="D174" i="21"/>
  <c r="BA174" i="21" s="1"/>
  <c r="C174" i="21"/>
  <c r="AZ174" i="21" s="1"/>
  <c r="U173" i="21"/>
  <c r="R173" i="21"/>
  <c r="P173" i="21"/>
  <c r="BZ165" i="21" s="1"/>
  <c r="M173" i="21"/>
  <c r="BV165" i="21" s="1"/>
  <c r="K173" i="21"/>
  <c r="BY165" i="21" s="1"/>
  <c r="H173" i="21"/>
  <c r="BU165" i="21" s="1"/>
  <c r="F173" i="21"/>
  <c r="BX165" i="21" s="1"/>
  <c r="C173" i="21"/>
  <c r="BT165" i="21" s="1"/>
  <c r="BS172" i="21"/>
  <c r="BR172" i="21"/>
  <c r="BQ172" i="21"/>
  <c r="BP172" i="21"/>
  <c r="BO172" i="21"/>
  <c r="AY172" i="21"/>
  <c r="AX172" i="21"/>
  <c r="AW172" i="21"/>
  <c r="AV172" i="21"/>
  <c r="AU172" i="21"/>
  <c r="Q172" i="21"/>
  <c r="AT172" i="21" s="1"/>
  <c r="P172" i="21"/>
  <c r="BM172" i="21" s="1"/>
  <c r="O172" i="21"/>
  <c r="AR172" i="21" s="1"/>
  <c r="N172" i="21"/>
  <c r="BK172" i="21" s="1"/>
  <c r="M172" i="21"/>
  <c r="BJ172" i="21" s="1"/>
  <c r="L172" i="21"/>
  <c r="BI172" i="21" s="1"/>
  <c r="K172" i="21"/>
  <c r="AN172" i="21" s="1"/>
  <c r="J172" i="21"/>
  <c r="BG172" i="21" s="1"/>
  <c r="I172" i="21"/>
  <c r="BF172" i="21" s="1"/>
  <c r="H172" i="21"/>
  <c r="BE172" i="21" s="1"/>
  <c r="G172" i="21"/>
  <c r="BD172" i="21" s="1"/>
  <c r="F172" i="21"/>
  <c r="BC172" i="21" s="1"/>
  <c r="E172" i="21"/>
  <c r="AH172" i="21" s="1"/>
  <c r="D172" i="21"/>
  <c r="BA172" i="21" s="1"/>
  <c r="C172" i="21"/>
  <c r="AF172" i="21" s="1"/>
  <c r="P171" i="21"/>
  <c r="BP165" i="21" s="1"/>
  <c r="M171" i="21"/>
  <c r="BL165" i="21" s="1"/>
  <c r="K171" i="21"/>
  <c r="BO165" i="21" s="1"/>
  <c r="H171" i="21"/>
  <c r="BK165" i="21" s="1"/>
  <c r="F171" i="21"/>
  <c r="BN165" i="21" s="1"/>
  <c r="C171" i="21"/>
  <c r="BJ165" i="21" s="1"/>
  <c r="CE170" i="21"/>
  <c r="BS170" i="21"/>
  <c r="BR170" i="21"/>
  <c r="BQ170" i="21"/>
  <c r="BP170" i="21"/>
  <c r="BO170" i="21"/>
  <c r="BN170" i="21"/>
  <c r="BM170" i="21"/>
  <c r="BL170" i="21"/>
  <c r="BK170" i="21"/>
  <c r="BJ170" i="21"/>
  <c r="AY170" i="21"/>
  <c r="AX170" i="21"/>
  <c r="AW170" i="21"/>
  <c r="AV170" i="21"/>
  <c r="AU170" i="21"/>
  <c r="AT170" i="21"/>
  <c r="AS170" i="21"/>
  <c r="AR170" i="21"/>
  <c r="AQ170" i="21"/>
  <c r="AP170" i="21"/>
  <c r="L170" i="21"/>
  <c r="AO170" i="21" s="1"/>
  <c r="K170" i="21"/>
  <c r="J170" i="21"/>
  <c r="BG170" i="21" s="1"/>
  <c r="I170" i="21"/>
  <c r="H170" i="21"/>
  <c r="AK170" i="21" s="1"/>
  <c r="G170" i="21"/>
  <c r="F170" i="21"/>
  <c r="BC170" i="21" s="1"/>
  <c r="E170" i="21"/>
  <c r="D170" i="21"/>
  <c r="AG170" i="21" s="1"/>
  <c r="C170" i="21"/>
  <c r="CE169" i="21"/>
  <c r="K169" i="21"/>
  <c r="BE165" i="21" s="1"/>
  <c r="H169" i="21"/>
  <c r="BA165" i="21" s="1"/>
  <c r="F169" i="21"/>
  <c r="BD165" i="21" s="1"/>
  <c r="C169" i="21"/>
  <c r="A169" i="21"/>
  <c r="M164" i="21" s="1"/>
  <c r="CE168" i="21"/>
  <c r="BS168" i="21"/>
  <c r="BR168" i="21"/>
  <c r="BQ168" i="21"/>
  <c r="BP168" i="21"/>
  <c r="BO168" i="21"/>
  <c r="BN168" i="21"/>
  <c r="BM168" i="21"/>
  <c r="BL168" i="21"/>
  <c r="BK168" i="21"/>
  <c r="BJ168" i="21"/>
  <c r="BI168" i="21"/>
  <c r="BH168" i="21"/>
  <c r="BG168" i="21"/>
  <c r="BF168" i="21"/>
  <c r="BE168" i="21"/>
  <c r="AY168" i="21"/>
  <c r="AX168" i="21"/>
  <c r="AW168" i="21"/>
  <c r="AV168" i="21"/>
  <c r="AU168" i="21"/>
  <c r="AT168" i="21"/>
  <c r="AS168" i="21"/>
  <c r="AR168" i="21"/>
  <c r="AQ168" i="21"/>
  <c r="AP168" i="21"/>
  <c r="AO168" i="21"/>
  <c r="AN168" i="21"/>
  <c r="AM168" i="21"/>
  <c r="AL168" i="21"/>
  <c r="AK168" i="21"/>
  <c r="G168" i="21"/>
  <c r="BD168" i="21" s="1"/>
  <c r="F168" i="21"/>
  <c r="AI168" i="21" s="1"/>
  <c r="E168" i="21"/>
  <c r="BB168" i="21" s="1"/>
  <c r="D168" i="21"/>
  <c r="BA168" i="21" s="1"/>
  <c r="C168" i="21"/>
  <c r="AZ168" i="21" s="1"/>
  <c r="CE167" i="21"/>
  <c r="F167" i="21"/>
  <c r="AT165" i="21" s="1"/>
  <c r="C167" i="21"/>
  <c r="AP165" i="21" s="1"/>
  <c r="A167" i="21"/>
  <c r="H164" i="21" s="1"/>
  <c r="CE166" i="21"/>
  <c r="BS166" i="21"/>
  <c r="BR166" i="21"/>
  <c r="BQ166" i="21"/>
  <c r="BP166" i="21"/>
  <c r="BO166" i="21"/>
  <c r="BN166" i="21"/>
  <c r="BM166" i="21"/>
  <c r="BL166" i="21"/>
  <c r="BK166" i="21"/>
  <c r="BJ166" i="21"/>
  <c r="BI166" i="21"/>
  <c r="BH166" i="21"/>
  <c r="BG166" i="21"/>
  <c r="BF166" i="21"/>
  <c r="BE166" i="21"/>
  <c r="BD166" i="21"/>
  <c r="BC166" i="21"/>
  <c r="BB166" i="21"/>
  <c r="BA166" i="21"/>
  <c r="AZ166" i="21"/>
  <c r="AY166" i="21"/>
  <c r="AX166" i="21"/>
  <c r="AW166" i="21"/>
  <c r="AV166" i="21"/>
  <c r="AU166" i="21"/>
  <c r="AT166" i="21"/>
  <c r="AS166" i="21"/>
  <c r="AR166" i="21"/>
  <c r="AQ166" i="21"/>
  <c r="AP166" i="21"/>
  <c r="AO166" i="21"/>
  <c r="AN166" i="21"/>
  <c r="AM166" i="21"/>
  <c r="AL166" i="21"/>
  <c r="AK166" i="21"/>
  <c r="AJ166" i="21"/>
  <c r="AI166" i="21"/>
  <c r="AH166" i="21"/>
  <c r="AG166" i="21"/>
  <c r="AF166" i="21"/>
  <c r="CE165" i="21"/>
  <c r="CA165" i="21"/>
  <c r="BW165" i="21"/>
  <c r="BQ165" i="21"/>
  <c r="BM165" i="21"/>
  <c r="BG165" i="21"/>
  <c r="BF165" i="21"/>
  <c r="BC165" i="21"/>
  <c r="BB165" i="21"/>
  <c r="AZ165" i="21"/>
  <c r="AW165" i="21"/>
  <c r="AV165" i="21"/>
  <c r="AU165" i="21"/>
  <c r="AS165" i="21"/>
  <c r="AR165" i="21"/>
  <c r="AQ165" i="21"/>
  <c r="AM165" i="21"/>
  <c r="AL165" i="21"/>
  <c r="AK165" i="21"/>
  <c r="AJ165" i="21"/>
  <c r="AI165" i="21"/>
  <c r="AH165" i="21"/>
  <c r="AG165" i="21"/>
  <c r="AF165" i="21"/>
  <c r="A165" i="21"/>
  <c r="C164" i="21" s="1"/>
  <c r="W164" i="21"/>
  <c r="R164" i="21"/>
  <c r="V162" i="21"/>
  <c r="AY162" i="21" s="1"/>
  <c r="U162" i="21"/>
  <c r="BR162" i="21" s="1"/>
  <c r="T162" i="21"/>
  <c r="BQ162" i="21" s="1"/>
  <c r="S162" i="21"/>
  <c r="BP162" i="21" s="1"/>
  <c r="R162" i="21"/>
  <c r="BO162" i="21" s="1"/>
  <c r="Q162" i="21"/>
  <c r="BN162" i="21" s="1"/>
  <c r="P162" i="21"/>
  <c r="BM162" i="21" s="1"/>
  <c r="O162" i="21"/>
  <c r="BL162" i="21" s="1"/>
  <c r="N162" i="21"/>
  <c r="AQ162" i="21" s="1"/>
  <c r="M162" i="21"/>
  <c r="BJ162" i="21" s="1"/>
  <c r="L162" i="21"/>
  <c r="BI162" i="21" s="1"/>
  <c r="K162" i="21"/>
  <c r="BH162" i="21" s="1"/>
  <c r="J162" i="21"/>
  <c r="BG162" i="21" s="1"/>
  <c r="I162" i="21"/>
  <c r="BF162" i="21" s="1"/>
  <c r="H162" i="21"/>
  <c r="BE162" i="21" s="1"/>
  <c r="G162" i="21"/>
  <c r="BD162" i="21" s="1"/>
  <c r="F162" i="21"/>
  <c r="AI162" i="21" s="1"/>
  <c r="E162" i="21"/>
  <c r="BB162" i="21" s="1"/>
  <c r="D162" i="21"/>
  <c r="BA162" i="21" s="1"/>
  <c r="C162" i="21"/>
  <c r="AZ162" i="21" s="1"/>
  <c r="U161" i="21"/>
  <c r="CA153" i="21" s="1"/>
  <c r="R161" i="21"/>
  <c r="BW153" i="21" s="1"/>
  <c r="P161" i="21"/>
  <c r="BZ153" i="21" s="1"/>
  <c r="M161" i="21"/>
  <c r="K161" i="21"/>
  <c r="BY153" i="21" s="1"/>
  <c r="H161" i="21"/>
  <c r="BU153" i="21" s="1"/>
  <c r="F161" i="21"/>
  <c r="C161" i="21"/>
  <c r="BT153" i="21" s="1"/>
  <c r="BS160" i="21"/>
  <c r="BR160" i="21"/>
  <c r="BQ160" i="21"/>
  <c r="BP160" i="21"/>
  <c r="BO160" i="21"/>
  <c r="AY160" i="21"/>
  <c r="AX160" i="21"/>
  <c r="AW160" i="21"/>
  <c r="AV160" i="21"/>
  <c r="AU160" i="21"/>
  <c r="Q160" i="21"/>
  <c r="BN160" i="21" s="1"/>
  <c r="P160" i="21"/>
  <c r="BM160" i="21" s="1"/>
  <c r="O160" i="21"/>
  <c r="BL160" i="21" s="1"/>
  <c r="N160" i="21"/>
  <c r="BK160" i="21" s="1"/>
  <c r="M160" i="21"/>
  <c r="BJ160" i="21" s="1"/>
  <c r="L160" i="21"/>
  <c r="BI160" i="21" s="1"/>
  <c r="K160" i="21"/>
  <c r="BH160" i="21" s="1"/>
  <c r="J160" i="21"/>
  <c r="BG160" i="21" s="1"/>
  <c r="I160" i="21"/>
  <c r="BF160" i="21" s="1"/>
  <c r="H160" i="21"/>
  <c r="BE160" i="21" s="1"/>
  <c r="G160" i="21"/>
  <c r="BD160" i="21" s="1"/>
  <c r="F160" i="21"/>
  <c r="BC160" i="21" s="1"/>
  <c r="E160" i="21"/>
  <c r="BB160" i="21" s="1"/>
  <c r="D160" i="21"/>
  <c r="BA160" i="21" s="1"/>
  <c r="C160" i="21"/>
  <c r="AZ160" i="21" s="1"/>
  <c r="P159" i="21"/>
  <c r="BP153" i="21" s="1"/>
  <c r="M159" i="21"/>
  <c r="BL153" i="21" s="1"/>
  <c r="K159" i="21"/>
  <c r="BO153" i="21" s="1"/>
  <c r="H159" i="21"/>
  <c r="BK153" i="21" s="1"/>
  <c r="F159" i="21"/>
  <c r="BN153" i="21" s="1"/>
  <c r="C159" i="21"/>
  <c r="CE158" i="21"/>
  <c r="BS158" i="21"/>
  <c r="BR158" i="21"/>
  <c r="BQ158" i="21"/>
  <c r="BP158" i="21"/>
  <c r="BO158" i="21"/>
  <c r="BN158" i="21"/>
  <c r="BM158" i="21"/>
  <c r="BL158" i="21"/>
  <c r="BK158" i="21"/>
  <c r="BJ158" i="21"/>
  <c r="AY158" i="21"/>
  <c r="AX158" i="21"/>
  <c r="AW158" i="21"/>
  <c r="AV158" i="21"/>
  <c r="AU158" i="21"/>
  <c r="AT158" i="21"/>
  <c r="AS158" i="21"/>
  <c r="AR158" i="21"/>
  <c r="AQ158" i="21"/>
  <c r="AP158" i="21"/>
  <c r="L158" i="21"/>
  <c r="BI158" i="21" s="1"/>
  <c r="K158" i="21"/>
  <c r="BH158" i="21" s="1"/>
  <c r="J158" i="21"/>
  <c r="BG158" i="21" s="1"/>
  <c r="I158" i="21"/>
  <c r="BF158" i="21" s="1"/>
  <c r="H158" i="21"/>
  <c r="BE158" i="21" s="1"/>
  <c r="G158" i="21"/>
  <c r="BD158" i="21" s="1"/>
  <c r="F158" i="21"/>
  <c r="AI158" i="21" s="1"/>
  <c r="E158" i="21"/>
  <c r="BB158" i="21" s="1"/>
  <c r="D158" i="21"/>
  <c r="BA158" i="21" s="1"/>
  <c r="C158" i="21"/>
  <c r="AZ158" i="21" s="1"/>
  <c r="CE157" i="21"/>
  <c r="K157" i="21"/>
  <c r="BE153" i="21" s="1"/>
  <c r="H157" i="21"/>
  <c r="BA153" i="21" s="1"/>
  <c r="F157" i="21"/>
  <c r="BD153" i="21" s="1"/>
  <c r="C157" i="21"/>
  <c r="AZ153" i="21" s="1"/>
  <c r="A157" i="21"/>
  <c r="M152" i="21" s="1"/>
  <c r="CE156" i="21"/>
  <c r="BS156" i="21"/>
  <c r="BR156" i="21"/>
  <c r="BQ156" i="21"/>
  <c r="BP156" i="21"/>
  <c r="BO156" i="21"/>
  <c r="BN156" i="21"/>
  <c r="BM156" i="21"/>
  <c r="BL156" i="21"/>
  <c r="BK156" i="21"/>
  <c r="BJ156" i="21"/>
  <c r="BI156" i="21"/>
  <c r="BH156" i="21"/>
  <c r="BG156" i="21"/>
  <c r="BF156" i="21"/>
  <c r="BE156" i="21"/>
  <c r="AY156" i="21"/>
  <c r="AX156" i="21"/>
  <c r="AW156" i="21"/>
  <c r="AV156" i="21"/>
  <c r="AU156" i="21"/>
  <c r="AT156" i="21"/>
  <c r="AS156" i="21"/>
  <c r="AR156" i="21"/>
  <c r="AQ156" i="21"/>
  <c r="AP156" i="21"/>
  <c r="AO156" i="21"/>
  <c r="AN156" i="21"/>
  <c r="AM156" i="21"/>
  <c r="AL156" i="21"/>
  <c r="AK156" i="21"/>
  <c r="G156" i="21"/>
  <c r="BD156" i="21" s="1"/>
  <c r="F156" i="21"/>
  <c r="BC156" i="21" s="1"/>
  <c r="E156" i="21"/>
  <c r="BB156" i="21" s="1"/>
  <c r="D156" i="21"/>
  <c r="BA156" i="21" s="1"/>
  <c r="C156" i="21"/>
  <c r="AZ156" i="21" s="1"/>
  <c r="CE155" i="21"/>
  <c r="F155" i="21"/>
  <c r="AT153" i="21" s="1"/>
  <c r="C155" i="21"/>
  <c r="AP153" i="21" s="1"/>
  <c r="A155" i="21"/>
  <c r="H152" i="21" s="1"/>
  <c r="CE154" i="21"/>
  <c r="BS154" i="21"/>
  <c r="BR154" i="21"/>
  <c r="BQ154" i="21"/>
  <c r="BP154" i="21"/>
  <c r="BO154" i="21"/>
  <c r="BN154" i="21"/>
  <c r="BM154" i="21"/>
  <c r="BL154" i="21"/>
  <c r="BK154" i="21"/>
  <c r="BJ154" i="21"/>
  <c r="BI154" i="21"/>
  <c r="BH154" i="21"/>
  <c r="BG154" i="21"/>
  <c r="BF154" i="21"/>
  <c r="BE154" i="21"/>
  <c r="BD154" i="21"/>
  <c r="BC154" i="21"/>
  <c r="BB154" i="21"/>
  <c r="BA154" i="21"/>
  <c r="AZ154" i="21"/>
  <c r="AY154" i="21"/>
  <c r="AX154" i="21"/>
  <c r="AW154" i="21"/>
  <c r="AV154" i="21"/>
  <c r="AU154" i="21"/>
  <c r="AT154" i="21"/>
  <c r="AS154" i="21"/>
  <c r="AR154" i="21"/>
  <c r="AQ154" i="21"/>
  <c r="AP154" i="21"/>
  <c r="AO154" i="21"/>
  <c r="AN154" i="21"/>
  <c r="AM154" i="21"/>
  <c r="AL154" i="21"/>
  <c r="AK154" i="21"/>
  <c r="AJ154" i="21"/>
  <c r="AI154" i="21"/>
  <c r="AH154" i="21"/>
  <c r="AG154" i="21"/>
  <c r="AF154" i="21"/>
  <c r="CE153" i="21"/>
  <c r="BX153" i="21"/>
  <c r="BV153" i="21"/>
  <c r="BQ153" i="21"/>
  <c r="BM153" i="21"/>
  <c r="BJ153" i="21"/>
  <c r="BG153" i="21"/>
  <c r="BF153" i="21"/>
  <c r="BC153" i="21"/>
  <c r="BB153" i="21"/>
  <c r="AW153" i="21"/>
  <c r="AV153" i="21"/>
  <c r="AU153" i="21"/>
  <c r="AS153" i="21"/>
  <c r="AR153" i="21"/>
  <c r="AQ153" i="21"/>
  <c r="AM153" i="21"/>
  <c r="AL153" i="21"/>
  <c r="AK153" i="21"/>
  <c r="AJ153" i="21"/>
  <c r="AI153" i="21"/>
  <c r="AH153" i="21"/>
  <c r="AG153" i="21"/>
  <c r="AF153" i="21"/>
  <c r="A153" i="21"/>
  <c r="C152" i="21" s="1"/>
  <c r="W152" i="21"/>
  <c r="R152" i="21"/>
  <c r="V150" i="21"/>
  <c r="BS150" i="21" s="1"/>
  <c r="U150" i="21"/>
  <c r="BR150" i="21" s="1"/>
  <c r="T150" i="21"/>
  <c r="BQ150" i="21" s="1"/>
  <c r="S150" i="21"/>
  <c r="AV150" i="21" s="1"/>
  <c r="R150" i="21"/>
  <c r="BO150" i="21" s="1"/>
  <c r="Q150" i="21"/>
  <c r="BN150" i="21" s="1"/>
  <c r="P150" i="21"/>
  <c r="BM150" i="21" s="1"/>
  <c r="O150" i="21"/>
  <c r="AR150" i="21" s="1"/>
  <c r="N150" i="21"/>
  <c r="BK150" i="21" s="1"/>
  <c r="M150" i="21"/>
  <c r="BJ150" i="21" s="1"/>
  <c r="L150" i="21"/>
  <c r="BI150" i="21" s="1"/>
  <c r="K150" i="21"/>
  <c r="AN150" i="21" s="1"/>
  <c r="J150" i="21"/>
  <c r="BG150" i="21" s="1"/>
  <c r="I150" i="21"/>
  <c r="BF150" i="21" s="1"/>
  <c r="H150" i="21"/>
  <c r="BE150" i="21" s="1"/>
  <c r="G150" i="21"/>
  <c r="AJ150" i="21" s="1"/>
  <c r="F150" i="21"/>
  <c r="BC150" i="21" s="1"/>
  <c r="E150" i="21"/>
  <c r="BB150" i="21" s="1"/>
  <c r="D150" i="21"/>
  <c r="BA150" i="21" s="1"/>
  <c r="C150" i="21"/>
  <c r="AF150" i="21" s="1"/>
  <c r="U149" i="21"/>
  <c r="CA141" i="21" s="1"/>
  <c r="R149" i="21"/>
  <c r="BW141" i="21" s="1"/>
  <c r="P149" i="21"/>
  <c r="M149" i="21"/>
  <c r="BV141" i="21" s="1"/>
  <c r="K149" i="21"/>
  <c r="BY141" i="21" s="1"/>
  <c r="H149" i="21"/>
  <c r="BU141" i="21" s="1"/>
  <c r="F149" i="21"/>
  <c r="BX141" i="21" s="1"/>
  <c r="C149" i="21"/>
  <c r="BT141" i="21" s="1"/>
  <c r="BS148" i="21"/>
  <c r="BR148" i="21"/>
  <c r="BQ148" i="21"/>
  <c r="BP148" i="21"/>
  <c r="BO148" i="21"/>
  <c r="AY148" i="21"/>
  <c r="AX148" i="21"/>
  <c r="AW148" i="21"/>
  <c r="AV148" i="21"/>
  <c r="AU148" i="21"/>
  <c r="Q148" i="21"/>
  <c r="BN148" i="21" s="1"/>
  <c r="P148" i="21"/>
  <c r="BM148" i="21" s="1"/>
  <c r="O148" i="21"/>
  <c r="BL148" i="21" s="1"/>
  <c r="N148" i="21"/>
  <c r="BK148" i="21" s="1"/>
  <c r="M148" i="21"/>
  <c r="BJ148" i="21" s="1"/>
  <c r="L148" i="21"/>
  <c r="BI148" i="21" s="1"/>
  <c r="K148" i="21"/>
  <c r="BH148" i="21" s="1"/>
  <c r="J148" i="21"/>
  <c r="BG148" i="21" s="1"/>
  <c r="I148" i="21"/>
  <c r="BF148" i="21" s="1"/>
  <c r="H148" i="21"/>
  <c r="BE148" i="21" s="1"/>
  <c r="G148" i="21"/>
  <c r="BD148" i="21" s="1"/>
  <c r="F148" i="21"/>
  <c r="BC148" i="21" s="1"/>
  <c r="E148" i="21"/>
  <c r="BB148" i="21" s="1"/>
  <c r="D148" i="21"/>
  <c r="BA148" i="21" s="1"/>
  <c r="C148" i="21"/>
  <c r="AZ148" i="21" s="1"/>
  <c r="P147" i="21"/>
  <c r="BP141" i="21" s="1"/>
  <c r="M147" i="21"/>
  <c r="BL141" i="21" s="1"/>
  <c r="K147" i="21"/>
  <c r="BO141" i="21" s="1"/>
  <c r="H147" i="21"/>
  <c r="BK141" i="21" s="1"/>
  <c r="F147" i="21"/>
  <c r="BN141" i="21" s="1"/>
  <c r="C147" i="21"/>
  <c r="BJ141" i="21" s="1"/>
  <c r="CE146" i="21"/>
  <c r="BS146" i="21"/>
  <c r="BR146" i="21"/>
  <c r="BQ146" i="21"/>
  <c r="BP146" i="21"/>
  <c r="BO146" i="21"/>
  <c r="BN146" i="21"/>
  <c r="BM146" i="21"/>
  <c r="BL146" i="21"/>
  <c r="BK146" i="21"/>
  <c r="BJ146" i="21"/>
  <c r="AY146" i="21"/>
  <c r="AX146" i="21"/>
  <c r="AW146" i="21"/>
  <c r="AV146" i="21"/>
  <c r="AU146" i="21"/>
  <c r="AT146" i="21"/>
  <c r="AS146" i="21"/>
  <c r="AR146" i="21"/>
  <c r="AQ146" i="21"/>
  <c r="AP146" i="21"/>
  <c r="L146" i="21"/>
  <c r="BI146" i="21" s="1"/>
  <c r="K146" i="21"/>
  <c r="AN146" i="21" s="1"/>
  <c r="J146" i="21"/>
  <c r="BG146" i="21" s="1"/>
  <c r="I146" i="21"/>
  <c r="AL146" i="21" s="1"/>
  <c r="H146" i="21"/>
  <c r="BE146" i="21" s="1"/>
  <c r="G146" i="21"/>
  <c r="AJ146" i="21" s="1"/>
  <c r="F146" i="21"/>
  <c r="BC146" i="21" s="1"/>
  <c r="E146" i="21"/>
  <c r="AH146" i="21" s="1"/>
  <c r="D146" i="21"/>
  <c r="BA146" i="21" s="1"/>
  <c r="C146" i="21"/>
  <c r="AF146" i="21" s="1"/>
  <c r="CE145" i="21"/>
  <c r="K145" i="21"/>
  <c r="BE141" i="21" s="1"/>
  <c r="H145" i="21"/>
  <c r="BA141" i="21" s="1"/>
  <c r="F145" i="21"/>
  <c r="BD141" i="21" s="1"/>
  <c r="C145" i="21"/>
  <c r="AZ141" i="21" s="1"/>
  <c r="A145" i="21"/>
  <c r="M140" i="21" s="1"/>
  <c r="CE144" i="21"/>
  <c r="BS144" i="21"/>
  <c r="BR144" i="21"/>
  <c r="BQ144" i="21"/>
  <c r="BP144" i="21"/>
  <c r="BO144" i="21"/>
  <c r="BN144" i="21"/>
  <c r="BM144" i="21"/>
  <c r="BL144" i="21"/>
  <c r="BK144" i="21"/>
  <c r="BJ144" i="21"/>
  <c r="BI144" i="21"/>
  <c r="BH144" i="21"/>
  <c r="BG144" i="21"/>
  <c r="BF144" i="21"/>
  <c r="BE144" i="21"/>
  <c r="AY144" i="21"/>
  <c r="AX144" i="21"/>
  <c r="AW144" i="21"/>
  <c r="AV144" i="21"/>
  <c r="AU144" i="21"/>
  <c r="AT144" i="21"/>
  <c r="AS144" i="21"/>
  <c r="AR144" i="21"/>
  <c r="AQ144" i="21"/>
  <c r="AP144" i="21"/>
  <c r="AO144" i="21"/>
  <c r="AN144" i="21"/>
  <c r="AM144" i="21"/>
  <c r="AL144" i="21"/>
  <c r="AK144" i="21"/>
  <c r="G144" i="21"/>
  <c r="BD144" i="21" s="1"/>
  <c r="F144" i="21"/>
  <c r="BC144" i="21" s="1"/>
  <c r="E144" i="21"/>
  <c r="BB144" i="21" s="1"/>
  <c r="D144" i="21"/>
  <c r="BA144" i="21" s="1"/>
  <c r="C144" i="21"/>
  <c r="AF144" i="21" s="1"/>
  <c r="CE143" i="21"/>
  <c r="F143" i="21"/>
  <c r="AT141" i="21" s="1"/>
  <c r="C143" i="21"/>
  <c r="AP141" i="21" s="1"/>
  <c r="A143" i="21"/>
  <c r="H140" i="21" s="1"/>
  <c r="CE142" i="21"/>
  <c r="BS142" i="21"/>
  <c r="BR142" i="21"/>
  <c r="BQ142" i="21"/>
  <c r="BP142" i="21"/>
  <c r="BO142" i="21"/>
  <c r="BN142" i="21"/>
  <c r="BM142" i="21"/>
  <c r="BL142" i="21"/>
  <c r="BK142" i="21"/>
  <c r="BJ142" i="21"/>
  <c r="BI142" i="21"/>
  <c r="BH142" i="21"/>
  <c r="BG142" i="21"/>
  <c r="BF142" i="21"/>
  <c r="BE142" i="21"/>
  <c r="BD142" i="21"/>
  <c r="BC142" i="21"/>
  <c r="BB142" i="21"/>
  <c r="BA142" i="21"/>
  <c r="AZ142" i="21"/>
  <c r="AY142" i="21"/>
  <c r="AX142" i="21"/>
  <c r="AW142" i="21"/>
  <c r="AV142" i="21"/>
  <c r="AU142" i="21"/>
  <c r="AT142" i="21"/>
  <c r="AS142" i="21"/>
  <c r="AR142" i="21"/>
  <c r="AQ142" i="21"/>
  <c r="AP142" i="21"/>
  <c r="AO142" i="21"/>
  <c r="AN142" i="21"/>
  <c r="AM142" i="21"/>
  <c r="AL142" i="21"/>
  <c r="AK142" i="21"/>
  <c r="AJ142" i="21"/>
  <c r="AI142" i="21"/>
  <c r="AH142" i="21"/>
  <c r="AG142" i="21"/>
  <c r="AF142" i="21"/>
  <c r="CE141" i="21"/>
  <c r="BZ141" i="21"/>
  <c r="BQ141" i="21"/>
  <c r="BM141" i="21"/>
  <c r="BG141" i="21"/>
  <c r="BF141" i="21"/>
  <c r="BC141" i="21"/>
  <c r="BB141" i="21"/>
  <c r="AW141" i="21"/>
  <c r="AV141" i="21"/>
  <c r="AU141" i="21"/>
  <c r="AS141" i="21"/>
  <c r="AR141" i="21"/>
  <c r="AQ141" i="21"/>
  <c r="AM141" i="21"/>
  <c r="AL141" i="21"/>
  <c r="AK141" i="21"/>
  <c r="AJ141" i="21"/>
  <c r="AI141" i="21"/>
  <c r="AH141" i="21"/>
  <c r="AG141" i="21"/>
  <c r="AF141" i="21"/>
  <c r="A141" i="21"/>
  <c r="C140" i="21" s="1"/>
  <c r="W140" i="21"/>
  <c r="R140" i="21"/>
  <c r="V138" i="21"/>
  <c r="U138" i="21"/>
  <c r="T138" i="21"/>
  <c r="S138" i="21"/>
  <c r="R138" i="21"/>
  <c r="Q138" i="21"/>
  <c r="P138" i="21"/>
  <c r="BM138" i="21" s="1"/>
  <c r="O138" i="21"/>
  <c r="N138" i="21"/>
  <c r="M138" i="21"/>
  <c r="L138" i="21"/>
  <c r="AO138" i="21" s="1"/>
  <c r="K138" i="21"/>
  <c r="J138" i="21"/>
  <c r="I138" i="21"/>
  <c r="H138" i="21"/>
  <c r="BE138" i="21" s="1"/>
  <c r="G138" i="21"/>
  <c r="F138" i="21"/>
  <c r="E138" i="21"/>
  <c r="D138" i="21"/>
  <c r="BA138" i="21" s="1"/>
  <c r="C138" i="21"/>
  <c r="U137" i="21"/>
  <c r="CA129" i="21" s="1"/>
  <c r="R137" i="21"/>
  <c r="BW129" i="21" s="1"/>
  <c r="P137" i="21"/>
  <c r="BZ129" i="21" s="1"/>
  <c r="M137" i="21"/>
  <c r="BV129" i="21" s="1"/>
  <c r="K137" i="21"/>
  <c r="H137" i="21"/>
  <c r="BU129" i="21" s="1"/>
  <c r="F137" i="21"/>
  <c r="BX129" i="21" s="1"/>
  <c r="C137" i="21"/>
  <c r="BT129" i="21" s="1"/>
  <c r="CB129" i="21" s="1"/>
  <c r="BS136" i="21"/>
  <c r="BR136" i="21"/>
  <c r="BQ136" i="21"/>
  <c r="BP136" i="21"/>
  <c r="BO136" i="21"/>
  <c r="AY136" i="21"/>
  <c r="AX136" i="21"/>
  <c r="AW136" i="21"/>
  <c r="AV136" i="21"/>
  <c r="AU136" i="21"/>
  <c r="Q136" i="21"/>
  <c r="BN136" i="21" s="1"/>
  <c r="P136" i="21"/>
  <c r="BM136" i="21" s="1"/>
  <c r="O136" i="21"/>
  <c r="BL136" i="21" s="1"/>
  <c r="N136" i="21"/>
  <c r="BK136" i="21" s="1"/>
  <c r="M136" i="21"/>
  <c r="BJ136" i="21" s="1"/>
  <c r="L136" i="21"/>
  <c r="K136" i="21"/>
  <c r="BH136" i="21" s="1"/>
  <c r="J136" i="21"/>
  <c r="BG136" i="21" s="1"/>
  <c r="I136" i="21"/>
  <c r="BF136" i="21" s="1"/>
  <c r="H136" i="21"/>
  <c r="BE136" i="21" s="1"/>
  <c r="G136" i="21"/>
  <c r="BD136" i="21" s="1"/>
  <c r="F136" i="21"/>
  <c r="BC136" i="21" s="1"/>
  <c r="E136" i="21"/>
  <c r="BB136" i="21" s="1"/>
  <c r="D136" i="21"/>
  <c r="C136" i="21"/>
  <c r="AZ136" i="21" s="1"/>
  <c r="P135" i="21"/>
  <c r="BP129" i="21" s="1"/>
  <c r="M135" i="21"/>
  <c r="BL129" i="21" s="1"/>
  <c r="K135" i="21"/>
  <c r="BO129" i="21" s="1"/>
  <c r="H135" i="21"/>
  <c r="BK129" i="21" s="1"/>
  <c r="F135" i="21"/>
  <c r="BN129" i="21" s="1"/>
  <c r="C135" i="21"/>
  <c r="BJ129" i="21" s="1"/>
  <c r="CE134" i="21"/>
  <c r="BS134" i="21"/>
  <c r="BR134" i="21"/>
  <c r="BQ134" i="21"/>
  <c r="BP134" i="21"/>
  <c r="BO134" i="21"/>
  <c r="BN134" i="21"/>
  <c r="BM134" i="21"/>
  <c r="BL134" i="21"/>
  <c r="BK134" i="21"/>
  <c r="BJ134" i="21"/>
  <c r="AY134" i="21"/>
  <c r="AX134" i="21"/>
  <c r="AW134" i="21"/>
  <c r="AV134" i="21"/>
  <c r="AU134" i="21"/>
  <c r="AT134" i="21"/>
  <c r="AS134" i="21"/>
  <c r="AR134" i="21"/>
  <c r="AQ134" i="21"/>
  <c r="AP134" i="21"/>
  <c r="L134" i="21"/>
  <c r="BI134" i="21" s="1"/>
  <c r="K134" i="21"/>
  <c r="BH134" i="21" s="1"/>
  <c r="J134" i="21"/>
  <c r="AM134" i="21" s="1"/>
  <c r="I134" i="21"/>
  <c r="BF134" i="21" s="1"/>
  <c r="H134" i="21"/>
  <c r="BE134" i="21" s="1"/>
  <c r="G134" i="21"/>
  <c r="F134" i="21"/>
  <c r="AI134" i="21" s="1"/>
  <c r="E134" i="21"/>
  <c r="BB134" i="21" s="1"/>
  <c r="D134" i="21"/>
  <c r="BA134" i="21" s="1"/>
  <c r="C134" i="21"/>
  <c r="AZ134" i="21" s="1"/>
  <c r="CE133" i="21"/>
  <c r="K133" i="21"/>
  <c r="BE129" i="21" s="1"/>
  <c r="H133" i="21"/>
  <c r="BA129" i="21" s="1"/>
  <c r="F133" i="21"/>
  <c r="C133" i="21"/>
  <c r="AZ129" i="21" s="1"/>
  <c r="A133" i="21"/>
  <c r="M128" i="21" s="1"/>
  <c r="CE132" i="21"/>
  <c r="BS132" i="21"/>
  <c r="BR132" i="21"/>
  <c r="BQ132" i="21"/>
  <c r="BP132" i="21"/>
  <c r="BO132" i="21"/>
  <c r="BN132" i="21"/>
  <c r="BM132" i="21"/>
  <c r="BL132" i="21"/>
  <c r="BK132" i="21"/>
  <c r="BJ132" i="21"/>
  <c r="BI132" i="21"/>
  <c r="BH132" i="21"/>
  <c r="BG132" i="21"/>
  <c r="BF132" i="21"/>
  <c r="BE132" i="21"/>
  <c r="AY132" i="21"/>
  <c r="AX132" i="21"/>
  <c r="AW132" i="21"/>
  <c r="AV132" i="21"/>
  <c r="AU132" i="21"/>
  <c r="AT132" i="21"/>
  <c r="AS132" i="21"/>
  <c r="AR132" i="21"/>
  <c r="AQ132" i="21"/>
  <c r="AP132" i="21"/>
  <c r="AO132" i="21"/>
  <c r="AN132" i="21"/>
  <c r="AM132" i="21"/>
  <c r="AL132" i="21"/>
  <c r="AK132" i="21"/>
  <c r="G132" i="21"/>
  <c r="BD132" i="21" s="1"/>
  <c r="F132" i="21"/>
  <c r="BC132" i="21" s="1"/>
  <c r="E132" i="21"/>
  <c r="D132" i="21"/>
  <c r="AG132" i="21" s="1"/>
  <c r="C132" i="21"/>
  <c r="AZ132" i="21" s="1"/>
  <c r="CE131" i="21"/>
  <c r="F131" i="21"/>
  <c r="AT129" i="21" s="1"/>
  <c r="C131" i="21"/>
  <c r="AP129" i="21" s="1"/>
  <c r="A131" i="21"/>
  <c r="H128" i="21" s="1"/>
  <c r="CE130" i="21"/>
  <c r="BS130" i="21"/>
  <c r="BR130" i="21"/>
  <c r="BQ130" i="21"/>
  <c r="BP130" i="21"/>
  <c r="BO130" i="21"/>
  <c r="BN130" i="21"/>
  <c r="BM130" i="21"/>
  <c r="BL130" i="21"/>
  <c r="BK130" i="21"/>
  <c r="BJ130" i="21"/>
  <c r="BI130" i="21"/>
  <c r="BH130" i="21"/>
  <c r="BG130" i="21"/>
  <c r="BF130" i="21"/>
  <c r="BE130" i="21"/>
  <c r="BD130" i="21"/>
  <c r="BC130" i="21"/>
  <c r="BB130" i="21"/>
  <c r="BA130" i="21"/>
  <c r="AZ130" i="21"/>
  <c r="AY130" i="21"/>
  <c r="AX130" i="21"/>
  <c r="AW130" i="21"/>
  <c r="AV130" i="21"/>
  <c r="AU130" i="21"/>
  <c r="AT130" i="21"/>
  <c r="AS130" i="21"/>
  <c r="AR130" i="21"/>
  <c r="AQ130" i="21"/>
  <c r="AP130" i="21"/>
  <c r="AO130" i="21"/>
  <c r="AN130" i="21"/>
  <c r="AM130" i="21"/>
  <c r="AL130" i="21"/>
  <c r="AK130" i="21"/>
  <c r="AJ130" i="21"/>
  <c r="AI130" i="21"/>
  <c r="AH130" i="21"/>
  <c r="AG130" i="21"/>
  <c r="AF130" i="21"/>
  <c r="CE129" i="21"/>
  <c r="BY129" i="21"/>
  <c r="BQ129" i="21"/>
  <c r="BM129" i="21"/>
  <c r="BG129" i="21"/>
  <c r="BF129" i="21"/>
  <c r="BD129" i="21"/>
  <c r="BC129" i="21"/>
  <c r="BB129" i="21"/>
  <c r="AW129" i="21"/>
  <c r="AV129" i="21"/>
  <c r="AU129" i="21"/>
  <c r="AS129" i="21"/>
  <c r="AR129" i="21"/>
  <c r="AQ129" i="21"/>
  <c r="AM129" i="21"/>
  <c r="AL129" i="21"/>
  <c r="AK129" i="21"/>
  <c r="AJ129" i="21"/>
  <c r="AI129" i="21"/>
  <c r="AH129" i="21"/>
  <c r="AG129" i="21"/>
  <c r="AF129" i="21"/>
  <c r="A129" i="21"/>
  <c r="C128" i="21" s="1"/>
  <c r="W128" i="21"/>
  <c r="R128" i="21"/>
  <c r="V126" i="21"/>
  <c r="U126" i="21"/>
  <c r="T126" i="21"/>
  <c r="BQ126" i="21" s="1"/>
  <c r="S126" i="21"/>
  <c r="BP126" i="21" s="1"/>
  <c r="R126" i="21"/>
  <c r="BO126" i="21" s="1"/>
  <c r="Q126" i="21"/>
  <c r="AT126" i="21" s="1"/>
  <c r="P126" i="21"/>
  <c r="BM126" i="21" s="1"/>
  <c r="O126" i="21"/>
  <c r="BL126" i="21" s="1"/>
  <c r="N126" i="21"/>
  <c r="M126" i="21"/>
  <c r="AP126" i="21" s="1"/>
  <c r="L126" i="21"/>
  <c r="BI126" i="21" s="1"/>
  <c r="K126" i="21"/>
  <c r="BH126" i="21" s="1"/>
  <c r="J126" i="21"/>
  <c r="BG126" i="21" s="1"/>
  <c r="I126" i="21"/>
  <c r="AL126" i="21" s="1"/>
  <c r="H126" i="21"/>
  <c r="BE126" i="21" s="1"/>
  <c r="G126" i="21"/>
  <c r="BD126" i="21" s="1"/>
  <c r="F126" i="21"/>
  <c r="E126" i="21"/>
  <c r="BB126" i="21" s="1"/>
  <c r="D126" i="21"/>
  <c r="BA126" i="21" s="1"/>
  <c r="C126" i="21"/>
  <c r="AZ126" i="21" s="1"/>
  <c r="U125" i="21"/>
  <c r="CA117" i="21" s="1"/>
  <c r="R125" i="21"/>
  <c r="P125" i="21"/>
  <c r="BZ117" i="21" s="1"/>
  <c r="M125" i="21"/>
  <c r="BV117" i="21" s="1"/>
  <c r="K125" i="21"/>
  <c r="H125" i="21"/>
  <c r="BU117" i="21" s="1"/>
  <c r="F125" i="21"/>
  <c r="BX117" i="21" s="1"/>
  <c r="C125" i="21"/>
  <c r="BT117" i="21" s="1"/>
  <c r="BS124" i="21"/>
  <c r="BR124" i="21"/>
  <c r="BQ124" i="21"/>
  <c r="BP124" i="21"/>
  <c r="BO124" i="21"/>
  <c r="AY124" i="21"/>
  <c r="AX124" i="21"/>
  <c r="AW124" i="21"/>
  <c r="AV124" i="21"/>
  <c r="AU124" i="21"/>
  <c r="Q124" i="21"/>
  <c r="BN124" i="21" s="1"/>
  <c r="P124" i="21"/>
  <c r="BM124" i="21" s="1"/>
  <c r="O124" i="21"/>
  <c r="N124" i="21"/>
  <c r="BK124" i="21" s="1"/>
  <c r="M124" i="21"/>
  <c r="BJ124" i="21" s="1"/>
  <c r="L124" i="21"/>
  <c r="BI124" i="21" s="1"/>
  <c r="K124" i="21"/>
  <c r="BH124" i="21" s="1"/>
  <c r="J124" i="21"/>
  <c r="BG124" i="21" s="1"/>
  <c r="I124" i="21"/>
  <c r="BF124" i="21" s="1"/>
  <c r="H124" i="21"/>
  <c r="BE124" i="21" s="1"/>
  <c r="G124" i="21"/>
  <c r="F124" i="21"/>
  <c r="BC124" i="21" s="1"/>
  <c r="E124" i="21"/>
  <c r="BB124" i="21" s="1"/>
  <c r="D124" i="21"/>
  <c r="BA124" i="21" s="1"/>
  <c r="C124" i="21"/>
  <c r="AZ124" i="21" s="1"/>
  <c r="P123" i="21"/>
  <c r="BP117" i="21" s="1"/>
  <c r="M123" i="21"/>
  <c r="BL117" i="21" s="1"/>
  <c r="K123" i="21"/>
  <c r="BO117" i="21" s="1"/>
  <c r="H123" i="21"/>
  <c r="BK117" i="21" s="1"/>
  <c r="F123" i="21"/>
  <c r="BN117" i="21" s="1"/>
  <c r="C123" i="21"/>
  <c r="BJ117" i="21" s="1"/>
  <c r="CE122" i="21"/>
  <c r="BS122" i="21"/>
  <c r="BR122" i="21"/>
  <c r="BQ122" i="21"/>
  <c r="BP122" i="21"/>
  <c r="BO122" i="21"/>
  <c r="BN122" i="21"/>
  <c r="BM122" i="21"/>
  <c r="BL122" i="21"/>
  <c r="BK122" i="21"/>
  <c r="BJ122" i="21"/>
  <c r="AY122" i="21"/>
  <c r="AX122" i="21"/>
  <c r="AW122" i="21"/>
  <c r="AV122" i="21"/>
  <c r="AU122" i="21"/>
  <c r="AT122" i="21"/>
  <c r="AS122" i="21"/>
  <c r="AR122" i="21"/>
  <c r="AQ122" i="21"/>
  <c r="AP122" i="21"/>
  <c r="L122" i="21"/>
  <c r="BI122" i="21" s="1"/>
  <c r="K122" i="21"/>
  <c r="AN122" i="21" s="1"/>
  <c r="J122" i="21"/>
  <c r="I122" i="21"/>
  <c r="BF122" i="21" s="1"/>
  <c r="H122" i="21"/>
  <c r="BE122" i="21" s="1"/>
  <c r="G122" i="21"/>
  <c r="AJ122" i="21" s="1"/>
  <c r="F122" i="21"/>
  <c r="BC122" i="21" s="1"/>
  <c r="E122" i="21"/>
  <c r="BB122" i="21" s="1"/>
  <c r="D122" i="21"/>
  <c r="BA122" i="21" s="1"/>
  <c r="C122" i="21"/>
  <c r="AF122" i="21" s="1"/>
  <c r="CE121" i="21"/>
  <c r="K121" i="21"/>
  <c r="BE117" i="21" s="1"/>
  <c r="H121" i="21"/>
  <c r="BA117" i="21" s="1"/>
  <c r="F121" i="21"/>
  <c r="BD117" i="21" s="1"/>
  <c r="C121" i="21"/>
  <c r="AZ117" i="21" s="1"/>
  <c r="A121" i="21"/>
  <c r="M116" i="21" s="1"/>
  <c r="CE120" i="21"/>
  <c r="BS120" i="21"/>
  <c r="BR120" i="21"/>
  <c r="BQ120" i="21"/>
  <c r="BP120" i="21"/>
  <c r="BO120" i="21"/>
  <c r="BN120" i="21"/>
  <c r="BM120" i="21"/>
  <c r="BL120" i="21"/>
  <c r="BK120" i="21"/>
  <c r="BJ120" i="21"/>
  <c r="BI120" i="21"/>
  <c r="BH120" i="21"/>
  <c r="BG120" i="21"/>
  <c r="BF120" i="21"/>
  <c r="BE120" i="21"/>
  <c r="AY120" i="21"/>
  <c r="AX120" i="21"/>
  <c r="AW120" i="21"/>
  <c r="AV120" i="21"/>
  <c r="AU120" i="21"/>
  <c r="AT120" i="21"/>
  <c r="AS120" i="21"/>
  <c r="AR120" i="21"/>
  <c r="AQ120" i="21"/>
  <c r="AP120" i="21"/>
  <c r="AO120" i="21"/>
  <c r="AN120" i="21"/>
  <c r="AM120" i="21"/>
  <c r="AL120" i="21"/>
  <c r="AK120" i="21"/>
  <c r="G120" i="21"/>
  <c r="BD120" i="21" s="1"/>
  <c r="F120" i="21"/>
  <c r="BC120" i="21" s="1"/>
  <c r="E120" i="21"/>
  <c r="BB120" i="21" s="1"/>
  <c r="D120" i="21"/>
  <c r="C120" i="21"/>
  <c r="AZ120" i="21" s="1"/>
  <c r="CE119" i="21"/>
  <c r="F119" i="21"/>
  <c r="AT117" i="21" s="1"/>
  <c r="C119" i="21"/>
  <c r="AP117" i="21" s="1"/>
  <c r="A119" i="21"/>
  <c r="H116" i="21" s="1"/>
  <c r="CE118" i="21"/>
  <c r="BS118" i="21"/>
  <c r="BR118" i="21"/>
  <c r="BQ118" i="21"/>
  <c r="BP118" i="21"/>
  <c r="BO118" i="21"/>
  <c r="BN118" i="21"/>
  <c r="BM118" i="21"/>
  <c r="BL118" i="21"/>
  <c r="BK118" i="21"/>
  <c r="BJ118" i="21"/>
  <c r="BI118" i="21"/>
  <c r="BH118" i="21"/>
  <c r="BG118" i="21"/>
  <c r="BF118" i="21"/>
  <c r="BE118" i="21"/>
  <c r="BD118" i="21"/>
  <c r="BC118" i="21"/>
  <c r="BB118" i="21"/>
  <c r="BA118" i="21"/>
  <c r="AZ118" i="21"/>
  <c r="AY118" i="21"/>
  <c r="AX118" i="21"/>
  <c r="AW118" i="21"/>
  <c r="AV118" i="21"/>
  <c r="AU118" i="21"/>
  <c r="AT118" i="21"/>
  <c r="AS118" i="21"/>
  <c r="AR118" i="21"/>
  <c r="AQ118" i="21"/>
  <c r="AP118" i="21"/>
  <c r="AO118" i="21"/>
  <c r="AN118" i="21"/>
  <c r="AM118" i="21"/>
  <c r="AL118" i="21"/>
  <c r="AK118" i="21"/>
  <c r="AJ118" i="21"/>
  <c r="AI118" i="21"/>
  <c r="AH118" i="21"/>
  <c r="AG118" i="21"/>
  <c r="AF118" i="21"/>
  <c r="CE117" i="21"/>
  <c r="BY117" i="21"/>
  <c r="BW117" i="21"/>
  <c r="BQ117" i="21"/>
  <c r="BM117" i="21"/>
  <c r="BG117" i="21"/>
  <c r="BF117" i="21"/>
  <c r="BC117" i="21"/>
  <c r="BB117" i="21"/>
  <c r="AW117" i="21"/>
  <c r="AV117" i="21"/>
  <c r="AU117" i="21"/>
  <c r="AS117" i="21"/>
  <c r="AR117" i="21"/>
  <c r="AQ117" i="21"/>
  <c r="AM117" i="21"/>
  <c r="AL117" i="21"/>
  <c r="AK117" i="21"/>
  <c r="AJ117" i="21"/>
  <c r="AI117" i="21"/>
  <c r="AH117" i="21"/>
  <c r="AG117" i="21"/>
  <c r="AF117" i="21"/>
  <c r="A117" i="21"/>
  <c r="C116" i="21" s="1"/>
  <c r="W116" i="21"/>
  <c r="R116" i="21"/>
  <c r="V114" i="21"/>
  <c r="BS114" i="21" s="1"/>
  <c r="U114" i="21"/>
  <c r="BR114" i="21" s="1"/>
  <c r="T114" i="21"/>
  <c r="BQ114" i="21" s="1"/>
  <c r="S114" i="21"/>
  <c r="BP114" i="21" s="1"/>
  <c r="R114" i="21"/>
  <c r="BO114" i="21" s="1"/>
  <c r="Q114" i="21"/>
  <c r="P114" i="21"/>
  <c r="BM114" i="21" s="1"/>
  <c r="O114" i="21"/>
  <c r="BL114" i="21" s="1"/>
  <c r="N114" i="21"/>
  <c r="BK114" i="21" s="1"/>
  <c r="M114" i="21"/>
  <c r="BJ114" i="21" s="1"/>
  <c r="L114" i="21"/>
  <c r="BI114" i="21" s="1"/>
  <c r="K114" i="21"/>
  <c r="BH114" i="21" s="1"/>
  <c r="J114" i="21"/>
  <c r="BG114" i="21" s="1"/>
  <c r="I114" i="21"/>
  <c r="H114" i="21"/>
  <c r="BE114" i="21" s="1"/>
  <c r="G114" i="21"/>
  <c r="BD114" i="21" s="1"/>
  <c r="F114" i="21"/>
  <c r="BC114" i="21" s="1"/>
  <c r="E114" i="21"/>
  <c r="BB114" i="21" s="1"/>
  <c r="D114" i="21"/>
  <c r="BA114" i="21" s="1"/>
  <c r="C114" i="21"/>
  <c r="AZ114" i="21" s="1"/>
  <c r="U113" i="21"/>
  <c r="R113" i="21"/>
  <c r="BW105" i="21" s="1"/>
  <c r="P113" i="21"/>
  <c r="BZ105" i="21" s="1"/>
  <c r="M113" i="21"/>
  <c r="BV105" i="21" s="1"/>
  <c r="K113" i="21"/>
  <c r="H113" i="21"/>
  <c r="BU105" i="21" s="1"/>
  <c r="F113" i="21"/>
  <c r="BX105" i="21" s="1"/>
  <c r="C113" i="21"/>
  <c r="BT105" i="21" s="1"/>
  <c r="BS112" i="21"/>
  <c r="BR112" i="21"/>
  <c r="BQ112" i="21"/>
  <c r="BP112" i="21"/>
  <c r="BO112" i="21"/>
  <c r="AY112" i="21"/>
  <c r="AX112" i="21"/>
  <c r="AW112" i="21"/>
  <c r="AV112" i="21"/>
  <c r="AU112" i="21"/>
  <c r="Q112" i="21"/>
  <c r="BN112" i="21" s="1"/>
  <c r="P112" i="21"/>
  <c r="BM112" i="21" s="1"/>
  <c r="O112" i="21"/>
  <c r="BL112" i="21" s="1"/>
  <c r="N112" i="21"/>
  <c r="M112" i="21"/>
  <c r="BJ112" i="21" s="1"/>
  <c r="L112" i="21"/>
  <c r="BI112" i="21" s="1"/>
  <c r="K112" i="21"/>
  <c r="BH112" i="21" s="1"/>
  <c r="J112" i="21"/>
  <c r="BG112" i="21" s="1"/>
  <c r="I112" i="21"/>
  <c r="BF112" i="21" s="1"/>
  <c r="H112" i="21"/>
  <c r="BE112" i="21" s="1"/>
  <c r="G112" i="21"/>
  <c r="BD112" i="21" s="1"/>
  <c r="F112" i="21"/>
  <c r="E112" i="21"/>
  <c r="BB112" i="21" s="1"/>
  <c r="D112" i="21"/>
  <c r="BA112" i="21" s="1"/>
  <c r="C112" i="21"/>
  <c r="AZ112" i="21" s="1"/>
  <c r="P111" i="21"/>
  <c r="BP105" i="21" s="1"/>
  <c r="M111" i="21"/>
  <c r="K111" i="21"/>
  <c r="BO105" i="21" s="1"/>
  <c r="H111" i="21"/>
  <c r="BK105" i="21" s="1"/>
  <c r="F111" i="21"/>
  <c r="BN105" i="21" s="1"/>
  <c r="C111" i="21"/>
  <c r="BJ105" i="21" s="1"/>
  <c r="CE110" i="21"/>
  <c r="BS110" i="21"/>
  <c r="BR110" i="21"/>
  <c r="BQ110" i="21"/>
  <c r="BP110" i="21"/>
  <c r="BO110" i="21"/>
  <c r="BN110" i="21"/>
  <c r="BM110" i="21"/>
  <c r="BL110" i="21"/>
  <c r="BK110" i="21"/>
  <c r="BJ110" i="21"/>
  <c r="AY110" i="21"/>
  <c r="AX110" i="21"/>
  <c r="AW110" i="21"/>
  <c r="AV110" i="21"/>
  <c r="AU110" i="21"/>
  <c r="AT110" i="21"/>
  <c r="AS110" i="21"/>
  <c r="AR110" i="21"/>
  <c r="AQ110" i="21"/>
  <c r="AP110" i="21"/>
  <c r="L110" i="21"/>
  <c r="BI110" i="21" s="1"/>
  <c r="K110" i="21"/>
  <c r="BH110" i="21" s="1"/>
  <c r="J110" i="21"/>
  <c r="BG110" i="21" s="1"/>
  <c r="I110" i="21"/>
  <c r="BF110" i="21" s="1"/>
  <c r="H110" i="21"/>
  <c r="BE110" i="21" s="1"/>
  <c r="G110" i="21"/>
  <c r="BD110" i="21" s="1"/>
  <c r="F110" i="21"/>
  <c r="BC110" i="21" s="1"/>
  <c r="E110" i="21"/>
  <c r="D110" i="21"/>
  <c r="BA110" i="21" s="1"/>
  <c r="C110" i="21"/>
  <c r="AZ110" i="21" s="1"/>
  <c r="CE109" i="21"/>
  <c r="K109" i="21"/>
  <c r="BE105" i="21" s="1"/>
  <c r="H109" i="21"/>
  <c r="F109" i="21"/>
  <c r="BD105" i="21" s="1"/>
  <c r="C109" i="21"/>
  <c r="AZ105" i="21" s="1"/>
  <c r="A109" i="21"/>
  <c r="M104" i="21" s="1"/>
  <c r="CE108" i="21"/>
  <c r="BS108" i="21"/>
  <c r="BR108" i="21"/>
  <c r="BQ108" i="21"/>
  <c r="BP108" i="21"/>
  <c r="BO108" i="21"/>
  <c r="BN108" i="21"/>
  <c r="BM108" i="21"/>
  <c r="BL108" i="21"/>
  <c r="BK108" i="21"/>
  <c r="BJ108" i="21"/>
  <c r="BI108" i="21"/>
  <c r="BH108" i="21"/>
  <c r="BG108" i="21"/>
  <c r="BF108" i="21"/>
  <c r="BE108" i="21"/>
  <c r="AY108" i="21"/>
  <c r="AX108" i="21"/>
  <c r="AW108" i="21"/>
  <c r="AV108" i="21"/>
  <c r="AU108" i="21"/>
  <c r="AT108" i="21"/>
  <c r="AS108" i="21"/>
  <c r="AR108" i="21"/>
  <c r="AQ108" i="21"/>
  <c r="AP108" i="21"/>
  <c r="AO108" i="21"/>
  <c r="AN108" i="21"/>
  <c r="AM108" i="21"/>
  <c r="AL108" i="21"/>
  <c r="AK108" i="21"/>
  <c r="G108" i="21"/>
  <c r="BD108" i="21" s="1"/>
  <c r="F108" i="21"/>
  <c r="BC108" i="21" s="1"/>
  <c r="E108" i="21"/>
  <c r="BB108" i="21" s="1"/>
  <c r="D108" i="21"/>
  <c r="AG108" i="21" s="1"/>
  <c r="C108" i="21"/>
  <c r="CE107" i="21"/>
  <c r="F107" i="21"/>
  <c r="AT105" i="21" s="1"/>
  <c r="C107" i="21"/>
  <c r="AP105" i="21" s="1"/>
  <c r="A107" i="21"/>
  <c r="H104" i="21" s="1"/>
  <c r="CE106" i="21"/>
  <c r="BS106" i="21"/>
  <c r="BR106" i="21"/>
  <c r="BQ106" i="21"/>
  <c r="BP106" i="21"/>
  <c r="BO106" i="21"/>
  <c r="BN106" i="21"/>
  <c r="BM106" i="21"/>
  <c r="BL106" i="21"/>
  <c r="BK106" i="21"/>
  <c r="BJ106" i="21"/>
  <c r="BI106" i="21"/>
  <c r="BH106" i="21"/>
  <c r="BG106" i="21"/>
  <c r="BF106" i="21"/>
  <c r="BE106" i="21"/>
  <c r="BD106" i="21"/>
  <c r="BC106" i="21"/>
  <c r="BB106" i="21"/>
  <c r="BA106" i="21"/>
  <c r="AZ106" i="21"/>
  <c r="AY106" i="21"/>
  <c r="AX106" i="21"/>
  <c r="AW106" i="21"/>
  <c r="AV106" i="21"/>
  <c r="AU106" i="21"/>
  <c r="AT106" i="21"/>
  <c r="AS106" i="21"/>
  <c r="AR106" i="21"/>
  <c r="AQ106" i="21"/>
  <c r="AP106" i="21"/>
  <c r="AO106" i="21"/>
  <c r="AN106" i="21"/>
  <c r="AM106" i="21"/>
  <c r="AL106" i="21"/>
  <c r="AK106" i="21"/>
  <c r="AJ106" i="21"/>
  <c r="AI106" i="21"/>
  <c r="AH106" i="21"/>
  <c r="AG106" i="21"/>
  <c r="AF106" i="21"/>
  <c r="CE105" i="21"/>
  <c r="CA105" i="21"/>
  <c r="BY105" i="21"/>
  <c r="BQ105" i="21"/>
  <c r="BM105" i="21"/>
  <c r="BL105" i="21"/>
  <c r="BG105" i="21"/>
  <c r="BF105" i="21"/>
  <c r="BC105" i="21"/>
  <c r="BB105" i="21"/>
  <c r="BA105" i="21"/>
  <c r="AW105" i="21"/>
  <c r="AV105" i="21"/>
  <c r="AU105" i="21"/>
  <c r="AS105" i="21"/>
  <c r="AR105" i="21"/>
  <c r="AQ105" i="21"/>
  <c r="AM105" i="21"/>
  <c r="AL105" i="21"/>
  <c r="AK105" i="21"/>
  <c r="AJ105" i="21"/>
  <c r="AI105" i="21"/>
  <c r="AH105" i="21"/>
  <c r="AG105" i="21"/>
  <c r="AF105" i="21"/>
  <c r="A105" i="21"/>
  <c r="C104" i="21" s="1"/>
  <c r="W104" i="21"/>
  <c r="R104" i="21"/>
  <c r="V102" i="21"/>
  <c r="BS102" i="21" s="1"/>
  <c r="U102" i="21"/>
  <c r="BR102" i="21" s="1"/>
  <c r="T102" i="21"/>
  <c r="BQ102" i="21" s="1"/>
  <c r="S102" i="21"/>
  <c r="BP102" i="21" s="1"/>
  <c r="R102" i="21"/>
  <c r="BO102" i="21" s="1"/>
  <c r="Q102" i="21"/>
  <c r="BN102" i="21" s="1"/>
  <c r="P102" i="21"/>
  <c r="BM102" i="21" s="1"/>
  <c r="O102" i="21"/>
  <c r="BL102" i="21" s="1"/>
  <c r="N102" i="21"/>
  <c r="BK102" i="21" s="1"/>
  <c r="M102" i="21"/>
  <c r="BJ102" i="21" s="1"/>
  <c r="L102" i="21"/>
  <c r="BI102" i="21" s="1"/>
  <c r="K102" i="21"/>
  <c r="BH102" i="21" s="1"/>
  <c r="J102" i="21"/>
  <c r="BG102" i="21" s="1"/>
  <c r="I102" i="21"/>
  <c r="BF102" i="21" s="1"/>
  <c r="H102" i="21"/>
  <c r="BE102" i="21" s="1"/>
  <c r="G102" i="21"/>
  <c r="BD102" i="21" s="1"/>
  <c r="F102" i="21"/>
  <c r="BC102" i="21" s="1"/>
  <c r="E102" i="21"/>
  <c r="BB102" i="21" s="1"/>
  <c r="D102" i="21"/>
  <c r="BA102" i="21" s="1"/>
  <c r="C102" i="21"/>
  <c r="AZ102" i="21" s="1"/>
  <c r="U101" i="21"/>
  <c r="CA93" i="21" s="1"/>
  <c r="R101" i="21"/>
  <c r="BW93" i="21" s="1"/>
  <c r="P101" i="21"/>
  <c r="M101" i="21"/>
  <c r="BV93" i="21" s="1"/>
  <c r="K101" i="21"/>
  <c r="BY93" i="21" s="1"/>
  <c r="H101" i="21"/>
  <c r="BU93" i="21" s="1"/>
  <c r="F101" i="21"/>
  <c r="BX93" i="21" s="1"/>
  <c r="C101" i="21"/>
  <c r="BT93" i="21" s="1"/>
  <c r="CE100" i="21"/>
  <c r="BS100" i="21"/>
  <c r="BR100" i="21"/>
  <c r="BQ100" i="21"/>
  <c r="BP100" i="21"/>
  <c r="BO100" i="21"/>
  <c r="AY100" i="21"/>
  <c r="AX100" i="21"/>
  <c r="AW100" i="21"/>
  <c r="AV100" i="21"/>
  <c r="AU100" i="21"/>
  <c r="Q100" i="21"/>
  <c r="BN100" i="21" s="1"/>
  <c r="P100" i="21"/>
  <c r="BM100" i="21" s="1"/>
  <c r="O100" i="21"/>
  <c r="BL100" i="21" s="1"/>
  <c r="N100" i="21"/>
  <c r="BK100" i="21" s="1"/>
  <c r="M100" i="21"/>
  <c r="BJ100" i="21" s="1"/>
  <c r="L100" i="21"/>
  <c r="BI100" i="21" s="1"/>
  <c r="K100" i="21"/>
  <c r="BH100" i="21" s="1"/>
  <c r="J100" i="21"/>
  <c r="BG100" i="21" s="1"/>
  <c r="I100" i="21"/>
  <c r="BF100" i="21" s="1"/>
  <c r="H100" i="21"/>
  <c r="BE100" i="21" s="1"/>
  <c r="G100" i="21"/>
  <c r="BD100" i="21" s="1"/>
  <c r="F100" i="21"/>
  <c r="BC100" i="21" s="1"/>
  <c r="E100" i="21"/>
  <c r="BB100" i="21" s="1"/>
  <c r="D100" i="21"/>
  <c r="BA100" i="21" s="1"/>
  <c r="C100" i="21"/>
  <c r="AZ100" i="21" s="1"/>
  <c r="CE99" i="21"/>
  <c r="P99" i="21"/>
  <c r="BP93" i="21" s="1"/>
  <c r="M99" i="21"/>
  <c r="BL93" i="21" s="1"/>
  <c r="K99" i="21"/>
  <c r="BO93" i="21" s="1"/>
  <c r="H99" i="21"/>
  <c r="BK93" i="21" s="1"/>
  <c r="F99" i="21"/>
  <c r="BN93" i="21" s="1"/>
  <c r="C99" i="21"/>
  <c r="BJ93" i="21" s="1"/>
  <c r="A99" i="21"/>
  <c r="R92" i="21" s="1"/>
  <c r="CE98" i="21"/>
  <c r="BS98" i="21"/>
  <c r="BR98" i="21"/>
  <c r="BQ98" i="21"/>
  <c r="BP98" i="21"/>
  <c r="BO98" i="21"/>
  <c r="BN98" i="21"/>
  <c r="BM98" i="21"/>
  <c r="BL98" i="21"/>
  <c r="BK98" i="21"/>
  <c r="BJ98" i="21"/>
  <c r="AY98" i="21"/>
  <c r="AX98" i="21"/>
  <c r="AW98" i="21"/>
  <c r="AV98" i="21"/>
  <c r="AU98" i="21"/>
  <c r="AT98" i="21"/>
  <c r="AS98" i="21"/>
  <c r="AR98" i="21"/>
  <c r="AQ98" i="21"/>
  <c r="AP98" i="21"/>
  <c r="L98" i="21"/>
  <c r="BI98" i="21" s="1"/>
  <c r="K98" i="21"/>
  <c r="BH98" i="21" s="1"/>
  <c r="J98" i="21"/>
  <c r="BG98" i="21" s="1"/>
  <c r="I98" i="21"/>
  <c r="BF98" i="21" s="1"/>
  <c r="H98" i="21"/>
  <c r="BE98" i="21" s="1"/>
  <c r="G98" i="21"/>
  <c r="BD98" i="21" s="1"/>
  <c r="F98" i="21"/>
  <c r="BC98" i="21" s="1"/>
  <c r="E98" i="21"/>
  <c r="BB98" i="21" s="1"/>
  <c r="D98" i="21"/>
  <c r="BA98" i="21" s="1"/>
  <c r="C98" i="21"/>
  <c r="AZ98" i="21" s="1"/>
  <c r="CE97" i="21"/>
  <c r="K97" i="21"/>
  <c r="H97" i="21"/>
  <c r="BA93" i="21" s="1"/>
  <c r="F97" i="21"/>
  <c r="BD93" i="21" s="1"/>
  <c r="C97" i="21"/>
  <c r="AZ93" i="21" s="1"/>
  <c r="A97" i="21"/>
  <c r="M92" i="21" s="1"/>
  <c r="CE96" i="21"/>
  <c r="BS96" i="21"/>
  <c r="BR96" i="21"/>
  <c r="BQ96" i="21"/>
  <c r="BP96" i="21"/>
  <c r="BO96" i="21"/>
  <c r="BN96" i="21"/>
  <c r="BM96" i="21"/>
  <c r="BL96" i="21"/>
  <c r="BK96" i="21"/>
  <c r="BJ96" i="21"/>
  <c r="BI96" i="21"/>
  <c r="BH96" i="21"/>
  <c r="BG96" i="21"/>
  <c r="BF96" i="21"/>
  <c r="BE96" i="21"/>
  <c r="AY96" i="21"/>
  <c r="AX96" i="21"/>
  <c r="AW96" i="21"/>
  <c r="AV96" i="21"/>
  <c r="AU96" i="21"/>
  <c r="AT96" i="21"/>
  <c r="AS96" i="21"/>
  <c r="AR96" i="21"/>
  <c r="AQ96" i="21"/>
  <c r="AP96" i="21"/>
  <c r="AO96" i="21"/>
  <c r="AN96" i="21"/>
  <c r="AM96" i="21"/>
  <c r="AL96" i="21"/>
  <c r="AK96" i="21"/>
  <c r="G96" i="21"/>
  <c r="BD96" i="21" s="1"/>
  <c r="F96" i="21"/>
  <c r="BC96" i="21" s="1"/>
  <c r="E96" i="21"/>
  <c r="BB96" i="21" s="1"/>
  <c r="D96" i="21"/>
  <c r="BA96" i="21" s="1"/>
  <c r="C96" i="21"/>
  <c r="AZ96" i="21" s="1"/>
  <c r="CE95" i="21"/>
  <c r="F95" i="21"/>
  <c r="C95" i="21"/>
  <c r="AP93" i="21" s="1"/>
  <c r="A95" i="21"/>
  <c r="H92" i="21" s="1"/>
  <c r="CE94" i="21"/>
  <c r="BS94" i="21"/>
  <c r="BR94" i="21"/>
  <c r="BQ94" i="21"/>
  <c r="BP94" i="21"/>
  <c r="BO94" i="21"/>
  <c r="BN94" i="21"/>
  <c r="BM94" i="21"/>
  <c r="BL94" i="21"/>
  <c r="BK94" i="21"/>
  <c r="BJ94" i="21"/>
  <c r="BI94" i="21"/>
  <c r="BH94" i="21"/>
  <c r="BG94" i="21"/>
  <c r="BF94" i="21"/>
  <c r="BE94" i="21"/>
  <c r="BD94" i="21"/>
  <c r="BC94" i="21"/>
  <c r="BB94" i="21"/>
  <c r="BA94" i="21"/>
  <c r="AZ94" i="21"/>
  <c r="AY94" i="21"/>
  <c r="AX94" i="21"/>
  <c r="AW94" i="21"/>
  <c r="AV94" i="21"/>
  <c r="AU94" i="21"/>
  <c r="AT94" i="21"/>
  <c r="AS94" i="21"/>
  <c r="AR94" i="21"/>
  <c r="AQ94" i="21"/>
  <c r="AP94" i="21"/>
  <c r="AO94" i="21"/>
  <c r="AN94" i="21"/>
  <c r="AM94" i="21"/>
  <c r="AL94" i="21"/>
  <c r="AK94" i="21"/>
  <c r="AJ94" i="21"/>
  <c r="AI94" i="21"/>
  <c r="AH94" i="21"/>
  <c r="AG94" i="21"/>
  <c r="AF94" i="21"/>
  <c r="CE93" i="21"/>
  <c r="BZ93" i="21"/>
  <c r="CC93" i="21" s="1"/>
  <c r="BQ93" i="21"/>
  <c r="BM93" i="21"/>
  <c r="BG93" i="21"/>
  <c r="BF93" i="21"/>
  <c r="BE93" i="21"/>
  <c r="BC93" i="21"/>
  <c r="BB93" i="21"/>
  <c r="AW93" i="21"/>
  <c r="AV93" i="21"/>
  <c r="AU93" i="21"/>
  <c r="AT93" i="21"/>
  <c r="AS93" i="21"/>
  <c r="AR93" i="21"/>
  <c r="AQ93" i="21"/>
  <c r="AM93" i="21"/>
  <c r="AL93" i="21"/>
  <c r="AK93" i="21"/>
  <c r="AJ93" i="21"/>
  <c r="AI93" i="21"/>
  <c r="AH93" i="21"/>
  <c r="AG93" i="21"/>
  <c r="AF93" i="21"/>
  <c r="A93" i="21"/>
  <c r="W92" i="21"/>
  <c r="C92" i="21"/>
  <c r="V90" i="21"/>
  <c r="U90" i="21"/>
  <c r="BR90" i="21" s="1"/>
  <c r="T90" i="21"/>
  <c r="S90" i="21"/>
  <c r="BP90" i="21" s="1"/>
  <c r="R90" i="21"/>
  <c r="Q90" i="21"/>
  <c r="BN90" i="21" s="1"/>
  <c r="P90" i="21"/>
  <c r="O90" i="21"/>
  <c r="BL90" i="21" s="1"/>
  <c r="N90" i="21"/>
  <c r="M90" i="21"/>
  <c r="BJ90" i="21" s="1"/>
  <c r="L90" i="21"/>
  <c r="K90" i="21"/>
  <c r="BH90" i="21" s="1"/>
  <c r="J90" i="21"/>
  <c r="I90" i="21"/>
  <c r="BF90" i="21" s="1"/>
  <c r="H90" i="21"/>
  <c r="G90" i="21"/>
  <c r="BD90" i="21" s="1"/>
  <c r="F90" i="21"/>
  <c r="E90" i="21"/>
  <c r="BB90" i="21" s="1"/>
  <c r="D90" i="21"/>
  <c r="C90" i="21"/>
  <c r="AZ90" i="21" s="1"/>
  <c r="U89" i="21"/>
  <c r="CA81" i="21" s="1"/>
  <c r="R89" i="21"/>
  <c r="BW81" i="21" s="1"/>
  <c r="P89" i="21"/>
  <c r="BZ81" i="21" s="1"/>
  <c r="M89" i="21"/>
  <c r="BV81" i="21" s="1"/>
  <c r="K89" i="21"/>
  <c r="BY81" i="21" s="1"/>
  <c r="H89" i="21"/>
  <c r="BU81" i="21" s="1"/>
  <c r="F89" i="21"/>
  <c r="BX81" i="21" s="1"/>
  <c r="C89" i="21"/>
  <c r="BT81" i="21" s="1"/>
  <c r="CE88" i="21"/>
  <c r="BS88" i="21"/>
  <c r="BR88" i="21"/>
  <c r="BQ88" i="21"/>
  <c r="BP88" i="21"/>
  <c r="BO88" i="21"/>
  <c r="AY88" i="21"/>
  <c r="AX88" i="21"/>
  <c r="AW88" i="21"/>
  <c r="AV88" i="21"/>
  <c r="AU88" i="21"/>
  <c r="Q88" i="21"/>
  <c r="AT88" i="21" s="1"/>
  <c r="P88" i="21"/>
  <c r="O88" i="21"/>
  <c r="BL88" i="21" s="1"/>
  <c r="N88" i="21"/>
  <c r="BK88" i="21" s="1"/>
  <c r="M88" i="21"/>
  <c r="L88" i="21"/>
  <c r="BI88" i="21" s="1"/>
  <c r="K88" i="21"/>
  <c r="BH88" i="21" s="1"/>
  <c r="J88" i="21"/>
  <c r="BG88" i="21" s="1"/>
  <c r="I88" i="21"/>
  <c r="BF88" i="21" s="1"/>
  <c r="H88" i="21"/>
  <c r="BE88" i="21" s="1"/>
  <c r="G88" i="21"/>
  <c r="BD88" i="21" s="1"/>
  <c r="F88" i="21"/>
  <c r="BC88" i="21" s="1"/>
  <c r="E88" i="21"/>
  <c r="D88" i="21"/>
  <c r="BA88" i="21" s="1"/>
  <c r="C88" i="21"/>
  <c r="AZ88" i="21" s="1"/>
  <c r="CE87" i="21"/>
  <c r="P87" i="21"/>
  <c r="BP81" i="21" s="1"/>
  <c r="M87" i="21"/>
  <c r="BL81" i="21" s="1"/>
  <c r="K87" i="21"/>
  <c r="BO81" i="21" s="1"/>
  <c r="H87" i="21"/>
  <c r="BK81" i="21" s="1"/>
  <c r="F87" i="21"/>
  <c r="BN81" i="21" s="1"/>
  <c r="C87" i="21"/>
  <c r="BJ81" i="21" s="1"/>
  <c r="A87" i="21"/>
  <c r="R80" i="21" s="1"/>
  <c r="CE86" i="21"/>
  <c r="BS86" i="21"/>
  <c r="BR86" i="21"/>
  <c r="BQ86" i="21"/>
  <c r="BP86" i="21"/>
  <c r="BO86" i="21"/>
  <c r="BN86" i="21"/>
  <c r="BM86" i="21"/>
  <c r="BL86" i="21"/>
  <c r="BK86" i="21"/>
  <c r="BJ86" i="21"/>
  <c r="AY86" i="21"/>
  <c r="AX86" i="21"/>
  <c r="AW86" i="21"/>
  <c r="AV86" i="21"/>
  <c r="AU86" i="21"/>
  <c r="AT86" i="21"/>
  <c r="AS86" i="21"/>
  <c r="AR86" i="21"/>
  <c r="AQ86" i="21"/>
  <c r="AP86" i="21"/>
  <c r="L86" i="21"/>
  <c r="BI86" i="21" s="1"/>
  <c r="K86" i="21"/>
  <c r="BH86" i="21" s="1"/>
  <c r="J86" i="21"/>
  <c r="I86" i="21"/>
  <c r="BF86" i="21" s="1"/>
  <c r="H86" i="21"/>
  <c r="G86" i="21"/>
  <c r="BD86" i="21" s="1"/>
  <c r="F86" i="21"/>
  <c r="BC86" i="21" s="1"/>
  <c r="E86" i="21"/>
  <c r="BB86" i="21" s="1"/>
  <c r="D86" i="21"/>
  <c r="C86" i="21"/>
  <c r="AZ86" i="21" s="1"/>
  <c r="CE85" i="21"/>
  <c r="K85" i="21"/>
  <c r="BE81" i="21" s="1"/>
  <c r="H85" i="21"/>
  <c r="BA81" i="21" s="1"/>
  <c r="F85" i="21"/>
  <c r="BD81" i="21" s="1"/>
  <c r="C85" i="21"/>
  <c r="AZ81" i="21" s="1"/>
  <c r="A85" i="21"/>
  <c r="M80" i="21" s="1"/>
  <c r="CE84" i="21"/>
  <c r="BS84" i="21"/>
  <c r="BR84" i="21"/>
  <c r="BQ84" i="21"/>
  <c r="BP84" i="21"/>
  <c r="BO84" i="21"/>
  <c r="BN84" i="21"/>
  <c r="BM84" i="21"/>
  <c r="BL84" i="21"/>
  <c r="BK84" i="21"/>
  <c r="BJ84" i="21"/>
  <c r="BI84" i="21"/>
  <c r="BH84" i="21"/>
  <c r="BG84" i="21"/>
  <c r="BF84" i="21"/>
  <c r="BE84" i="21"/>
  <c r="AY84" i="21"/>
  <c r="AX84" i="21"/>
  <c r="AW84" i="21"/>
  <c r="AV84" i="21"/>
  <c r="AU84" i="21"/>
  <c r="AT84" i="21"/>
  <c r="AS84" i="21"/>
  <c r="AR84" i="21"/>
  <c r="AQ84" i="21"/>
  <c r="AP84" i="21"/>
  <c r="AO84" i="21"/>
  <c r="AN84" i="21"/>
  <c r="AM84" i="21"/>
  <c r="AL84" i="21"/>
  <c r="AK84" i="21"/>
  <c r="G84" i="21"/>
  <c r="BD84" i="21" s="1"/>
  <c r="F84" i="21"/>
  <c r="BC84" i="21" s="1"/>
  <c r="E84" i="21"/>
  <c r="BB84" i="21" s="1"/>
  <c r="D84" i="21"/>
  <c r="AG84" i="21" s="1"/>
  <c r="C84" i="21"/>
  <c r="AZ84" i="21" s="1"/>
  <c r="CE83" i="21"/>
  <c r="F83" i="21"/>
  <c r="AT81" i="21" s="1"/>
  <c r="C83" i="21"/>
  <c r="AP81" i="21" s="1"/>
  <c r="A83" i="21"/>
  <c r="H80" i="21" s="1"/>
  <c r="CE82" i="21"/>
  <c r="BS82" i="21"/>
  <c r="BR82" i="21"/>
  <c r="BQ82" i="21"/>
  <c r="BP82" i="21"/>
  <c r="BO82" i="21"/>
  <c r="BN82" i="21"/>
  <c r="BM82" i="21"/>
  <c r="BL82" i="21"/>
  <c r="BK82" i="21"/>
  <c r="BJ82" i="21"/>
  <c r="BI82" i="21"/>
  <c r="BH82" i="21"/>
  <c r="BG82" i="21"/>
  <c r="BF82" i="21"/>
  <c r="BE82" i="21"/>
  <c r="BD82" i="21"/>
  <c r="BC82" i="21"/>
  <c r="BB82" i="21"/>
  <c r="BA82" i="21"/>
  <c r="AZ82" i="21"/>
  <c r="AY82" i="21"/>
  <c r="AX82" i="21"/>
  <c r="AW82" i="21"/>
  <c r="AV82" i="21"/>
  <c r="AU82" i="21"/>
  <c r="AT82" i="21"/>
  <c r="AS82" i="21"/>
  <c r="AR82" i="21"/>
  <c r="AQ82" i="21"/>
  <c r="AP82" i="21"/>
  <c r="AO82" i="21"/>
  <c r="AN82" i="21"/>
  <c r="AM82" i="21"/>
  <c r="AL82" i="21"/>
  <c r="AK82" i="21"/>
  <c r="AJ82" i="21"/>
  <c r="AI82" i="21"/>
  <c r="AH82" i="21"/>
  <c r="AG82" i="21"/>
  <c r="AF82" i="21"/>
  <c r="CE81" i="21"/>
  <c r="BQ81" i="21"/>
  <c r="BM81" i="21"/>
  <c r="BG81" i="21"/>
  <c r="BF81" i="21"/>
  <c r="BC81" i="21"/>
  <c r="BB81" i="21"/>
  <c r="AW81" i="21"/>
  <c r="AV81" i="21"/>
  <c r="AU81" i="21"/>
  <c r="AS81" i="21"/>
  <c r="AR81" i="21"/>
  <c r="AQ81" i="21"/>
  <c r="AM81" i="21"/>
  <c r="AL81" i="21"/>
  <c r="AK81" i="21"/>
  <c r="AJ81" i="21"/>
  <c r="AI81" i="21"/>
  <c r="AH81" i="21"/>
  <c r="AG81" i="21"/>
  <c r="AF81" i="21"/>
  <c r="A81" i="21"/>
  <c r="C80" i="21" s="1"/>
  <c r="W80" i="21"/>
  <c r="V78" i="21"/>
  <c r="BS78" i="21" s="1"/>
  <c r="U78" i="21"/>
  <c r="BR78" i="21" s="1"/>
  <c r="T78" i="21"/>
  <c r="BQ78" i="21" s="1"/>
  <c r="S78" i="21"/>
  <c r="BP78" i="21" s="1"/>
  <c r="R78" i="21"/>
  <c r="BO78" i="21" s="1"/>
  <c r="Q78" i="21"/>
  <c r="BN78" i="21" s="1"/>
  <c r="P78" i="21"/>
  <c r="BM78" i="21" s="1"/>
  <c r="O78" i="21"/>
  <c r="BL78" i="21" s="1"/>
  <c r="N78" i="21"/>
  <c r="BK78" i="21" s="1"/>
  <c r="M78" i="21"/>
  <c r="BJ78" i="21" s="1"/>
  <c r="L78" i="21"/>
  <c r="BI78" i="21" s="1"/>
  <c r="K78" i="21"/>
  <c r="J78" i="21"/>
  <c r="BG78" i="21" s="1"/>
  <c r="I78" i="21"/>
  <c r="H78" i="21"/>
  <c r="BE78" i="21" s="1"/>
  <c r="G78" i="21"/>
  <c r="F78" i="21"/>
  <c r="BC78" i="21" s="1"/>
  <c r="E78" i="21"/>
  <c r="BB78" i="21" s="1"/>
  <c r="D78" i="21"/>
  <c r="BA78" i="21" s="1"/>
  <c r="C78" i="21"/>
  <c r="U77" i="21"/>
  <c r="CA69" i="21" s="1"/>
  <c r="R77" i="21"/>
  <c r="BW69" i="21" s="1"/>
  <c r="P77" i="21"/>
  <c r="M77" i="21"/>
  <c r="BV69" i="21" s="1"/>
  <c r="K77" i="21"/>
  <c r="BY69" i="21" s="1"/>
  <c r="H77" i="21"/>
  <c r="BU69" i="21" s="1"/>
  <c r="F77" i="21"/>
  <c r="BX69" i="21" s="1"/>
  <c r="C77" i="21"/>
  <c r="BT69" i="21" s="1"/>
  <c r="CE76" i="21"/>
  <c r="BS76" i="21"/>
  <c r="BR76" i="21"/>
  <c r="BQ76" i="21"/>
  <c r="BP76" i="21"/>
  <c r="BO76" i="21"/>
  <c r="AY76" i="21"/>
  <c r="AX76" i="21"/>
  <c r="AW76" i="21"/>
  <c r="AV76" i="21"/>
  <c r="AU76" i="21"/>
  <c r="Q76" i="21"/>
  <c r="BN76" i="21" s="1"/>
  <c r="P76" i="21"/>
  <c r="BM76" i="21" s="1"/>
  <c r="O76" i="21"/>
  <c r="N76" i="21"/>
  <c r="BK76" i="21" s="1"/>
  <c r="M76" i="21"/>
  <c r="L76" i="21"/>
  <c r="BI76" i="21" s="1"/>
  <c r="K76" i="21"/>
  <c r="BH76" i="21" s="1"/>
  <c r="J76" i="21"/>
  <c r="BG76" i="21" s="1"/>
  <c r="I76" i="21"/>
  <c r="H76" i="21"/>
  <c r="BE76" i="21" s="1"/>
  <c r="G76" i="21"/>
  <c r="F76" i="21"/>
  <c r="BC76" i="21" s="1"/>
  <c r="E76" i="21"/>
  <c r="D76" i="21"/>
  <c r="BA76" i="21" s="1"/>
  <c r="C76" i="21"/>
  <c r="AZ76" i="21" s="1"/>
  <c r="CE75" i="21"/>
  <c r="P75" i="21"/>
  <c r="BP69" i="21" s="1"/>
  <c r="M75" i="21"/>
  <c r="BL69" i="21" s="1"/>
  <c r="K75" i="21"/>
  <c r="BO69" i="21" s="1"/>
  <c r="H75" i="21"/>
  <c r="BK69" i="21" s="1"/>
  <c r="F75" i="21"/>
  <c r="BN69" i="21" s="1"/>
  <c r="C75" i="21"/>
  <c r="BJ69" i="21" s="1"/>
  <c r="CE74" i="21"/>
  <c r="BS74" i="21"/>
  <c r="BR74" i="21"/>
  <c r="BQ74" i="21"/>
  <c r="BP74" i="21"/>
  <c r="BO74" i="21"/>
  <c r="BN74" i="21"/>
  <c r="BM74" i="21"/>
  <c r="BL74" i="21"/>
  <c r="BK74" i="21"/>
  <c r="BJ74" i="21"/>
  <c r="AY74" i="21"/>
  <c r="AX74" i="21"/>
  <c r="AW74" i="21"/>
  <c r="AV74" i="21"/>
  <c r="AU74" i="21"/>
  <c r="AT74" i="21"/>
  <c r="AS74" i="21"/>
  <c r="AR74" i="21"/>
  <c r="AQ74" i="21"/>
  <c r="AP74" i="21"/>
  <c r="L74" i="21"/>
  <c r="BI74" i="21" s="1"/>
  <c r="K74" i="21"/>
  <c r="J74" i="21"/>
  <c r="BG74" i="21" s="1"/>
  <c r="I74" i="21"/>
  <c r="BF74" i="21" s="1"/>
  <c r="H74" i="21"/>
  <c r="BE74" i="21" s="1"/>
  <c r="G74" i="21"/>
  <c r="BD74" i="21" s="1"/>
  <c r="F74" i="21"/>
  <c r="BC74" i="21" s="1"/>
  <c r="E74" i="21"/>
  <c r="D74" i="21"/>
  <c r="BA74" i="21" s="1"/>
  <c r="C74" i="21"/>
  <c r="CE73" i="21"/>
  <c r="K73" i="21"/>
  <c r="BE69" i="21" s="1"/>
  <c r="H73" i="21"/>
  <c r="BA69" i="21" s="1"/>
  <c r="F73" i="21"/>
  <c r="BD69" i="21" s="1"/>
  <c r="C73" i="21"/>
  <c r="AZ69" i="21" s="1"/>
  <c r="CE72" i="21"/>
  <c r="BS72" i="21"/>
  <c r="BR72" i="21"/>
  <c r="BQ72" i="21"/>
  <c r="BP72" i="21"/>
  <c r="BO72" i="21"/>
  <c r="BN72" i="21"/>
  <c r="BM72" i="21"/>
  <c r="BL72" i="21"/>
  <c r="BK72" i="21"/>
  <c r="BJ72" i="21"/>
  <c r="BI72" i="21"/>
  <c r="BH72" i="21"/>
  <c r="BG72" i="21"/>
  <c r="BF72" i="21"/>
  <c r="BE72" i="21"/>
  <c r="AY72" i="21"/>
  <c r="AX72" i="21"/>
  <c r="AW72" i="21"/>
  <c r="AV72" i="21"/>
  <c r="AU72" i="21"/>
  <c r="AT72" i="21"/>
  <c r="AS72" i="21"/>
  <c r="AR72" i="21"/>
  <c r="AQ72" i="21"/>
  <c r="AP72" i="21"/>
  <c r="AO72" i="21"/>
  <c r="AN72" i="21"/>
  <c r="AM72" i="21"/>
  <c r="AL72" i="21"/>
  <c r="AK72" i="21"/>
  <c r="G72" i="21"/>
  <c r="BD72" i="21" s="1"/>
  <c r="F72" i="21"/>
  <c r="E72" i="21"/>
  <c r="BB72" i="21" s="1"/>
  <c r="D72" i="21"/>
  <c r="BA72" i="21" s="1"/>
  <c r="C72" i="21"/>
  <c r="AZ72" i="21" s="1"/>
  <c r="CE71" i="21"/>
  <c r="F71" i="21"/>
  <c r="AT69" i="21" s="1"/>
  <c r="C71" i="21"/>
  <c r="AP69" i="21" s="1"/>
  <c r="CE70" i="21"/>
  <c r="BS70" i="21"/>
  <c r="BR70" i="21"/>
  <c r="BQ70" i="21"/>
  <c r="BP70" i="21"/>
  <c r="BO70" i="21"/>
  <c r="BN70" i="21"/>
  <c r="BM70" i="21"/>
  <c r="BL70" i="21"/>
  <c r="BK70" i="21"/>
  <c r="BJ70" i="21"/>
  <c r="BI70" i="21"/>
  <c r="BH70" i="21"/>
  <c r="BG70" i="21"/>
  <c r="BF70" i="21"/>
  <c r="BE70" i="21"/>
  <c r="BD70" i="21"/>
  <c r="BC70" i="21"/>
  <c r="BB70" i="21"/>
  <c r="BA70" i="21"/>
  <c r="AZ70" i="21"/>
  <c r="AY70" i="21"/>
  <c r="AX70" i="21"/>
  <c r="AW70" i="21"/>
  <c r="AV70" i="21"/>
  <c r="AU70" i="21"/>
  <c r="AT70" i="21"/>
  <c r="AS70" i="21"/>
  <c r="AR70" i="21"/>
  <c r="AQ70" i="21"/>
  <c r="AP70" i="21"/>
  <c r="AO70" i="21"/>
  <c r="AN70" i="21"/>
  <c r="AM70" i="21"/>
  <c r="AL70" i="21"/>
  <c r="AK70" i="21"/>
  <c r="AJ70" i="21"/>
  <c r="AI70" i="21"/>
  <c r="AH70" i="21"/>
  <c r="AG70" i="21"/>
  <c r="AF70" i="21"/>
  <c r="CE69" i="21"/>
  <c r="BZ69" i="21"/>
  <c r="BQ69" i="21"/>
  <c r="BM69" i="21"/>
  <c r="BG69" i="21"/>
  <c r="BF69" i="21"/>
  <c r="BC69" i="21"/>
  <c r="BB69" i="21"/>
  <c r="AW69" i="21"/>
  <c r="AV69" i="21"/>
  <c r="AU69" i="21"/>
  <c r="AS69" i="21"/>
  <c r="AR69" i="21"/>
  <c r="AQ69" i="21"/>
  <c r="AM69" i="21"/>
  <c r="AL69" i="21"/>
  <c r="AK69" i="21"/>
  <c r="AJ69" i="21"/>
  <c r="AI69" i="21"/>
  <c r="AH69" i="21"/>
  <c r="AG69" i="21"/>
  <c r="AF69" i="21"/>
  <c r="V66" i="21"/>
  <c r="BS66" i="21" s="1"/>
  <c r="U66" i="21"/>
  <c r="BR66" i="21" s="1"/>
  <c r="T66" i="21"/>
  <c r="BQ66" i="21" s="1"/>
  <c r="S66" i="21"/>
  <c r="BP66" i="21" s="1"/>
  <c r="R66" i="21"/>
  <c r="BO66" i="21" s="1"/>
  <c r="Q66" i="21"/>
  <c r="BN66" i="21" s="1"/>
  <c r="P66" i="21"/>
  <c r="BM66" i="21" s="1"/>
  <c r="O66" i="21"/>
  <c r="BL66" i="21" s="1"/>
  <c r="N66" i="21"/>
  <c r="BK66" i="21" s="1"/>
  <c r="M66" i="21"/>
  <c r="L66" i="21"/>
  <c r="BI66" i="21" s="1"/>
  <c r="K66" i="21"/>
  <c r="J66" i="21"/>
  <c r="BG66" i="21" s="1"/>
  <c r="I66" i="21"/>
  <c r="H66" i="21"/>
  <c r="BE66" i="21" s="1"/>
  <c r="G66" i="21"/>
  <c r="BD66" i="21" s="1"/>
  <c r="F66" i="21"/>
  <c r="BC66" i="21" s="1"/>
  <c r="E66" i="21"/>
  <c r="D66" i="21"/>
  <c r="BA66" i="21" s="1"/>
  <c r="C66" i="21"/>
  <c r="U65" i="21"/>
  <c r="CA57" i="21" s="1"/>
  <c r="R65" i="21"/>
  <c r="BW57" i="21" s="1"/>
  <c r="P65" i="21"/>
  <c r="BZ57" i="21" s="1"/>
  <c r="M65" i="21"/>
  <c r="BV57" i="21" s="1"/>
  <c r="K65" i="21"/>
  <c r="BY57" i="21" s="1"/>
  <c r="H65" i="21"/>
  <c r="F65" i="21"/>
  <c r="C65" i="21"/>
  <c r="BT57" i="21" s="1"/>
  <c r="CE64" i="21"/>
  <c r="BS64" i="21"/>
  <c r="BR64" i="21"/>
  <c r="BQ64" i="21"/>
  <c r="BP64" i="21"/>
  <c r="BO64" i="21"/>
  <c r="AY64" i="21"/>
  <c r="AX64" i="21"/>
  <c r="AW64" i="21"/>
  <c r="AV64" i="21"/>
  <c r="AU64" i="21"/>
  <c r="Q64" i="21"/>
  <c r="BN64" i="21" s="1"/>
  <c r="P64" i="21"/>
  <c r="BM64" i="21" s="1"/>
  <c r="O64" i="21"/>
  <c r="N64" i="21"/>
  <c r="BK64" i="21" s="1"/>
  <c r="M64" i="21"/>
  <c r="L64" i="21"/>
  <c r="K64" i="21"/>
  <c r="J64" i="21"/>
  <c r="BG64" i="21" s="1"/>
  <c r="I64" i="21"/>
  <c r="BF64" i="21" s="1"/>
  <c r="H64" i="21"/>
  <c r="BE64" i="21" s="1"/>
  <c r="G64" i="21"/>
  <c r="F64" i="21"/>
  <c r="BC64" i="21" s="1"/>
  <c r="E64" i="21"/>
  <c r="D64" i="21"/>
  <c r="C64" i="21"/>
  <c r="AZ64" i="21" s="1"/>
  <c r="CE63" i="21"/>
  <c r="P63" i="21"/>
  <c r="BP57" i="21" s="1"/>
  <c r="M63" i="21"/>
  <c r="BL57" i="21" s="1"/>
  <c r="K63" i="21"/>
  <c r="BO57" i="21" s="1"/>
  <c r="H63" i="21"/>
  <c r="BK57" i="21" s="1"/>
  <c r="F63" i="21"/>
  <c r="C63" i="21"/>
  <c r="BJ57" i="21" s="1"/>
  <c r="CE62" i="21"/>
  <c r="BS62" i="21"/>
  <c r="BR62" i="21"/>
  <c r="BQ62" i="21"/>
  <c r="BP62" i="21"/>
  <c r="BO62" i="21"/>
  <c r="BN62" i="21"/>
  <c r="BM62" i="21"/>
  <c r="BL62" i="21"/>
  <c r="BK62" i="21"/>
  <c r="BJ62" i="21"/>
  <c r="AY62" i="21"/>
  <c r="AX62" i="21"/>
  <c r="AW62" i="21"/>
  <c r="AV62" i="21"/>
  <c r="AU62" i="21"/>
  <c r="AT62" i="21"/>
  <c r="AS62" i="21"/>
  <c r="AR62" i="21"/>
  <c r="AQ62" i="21"/>
  <c r="AP62" i="21"/>
  <c r="L62" i="21"/>
  <c r="BI62" i="21" s="1"/>
  <c r="K62" i="21"/>
  <c r="J62" i="21"/>
  <c r="BG62" i="21" s="1"/>
  <c r="I62" i="21"/>
  <c r="BF62" i="21" s="1"/>
  <c r="H62" i="21"/>
  <c r="BE62" i="21" s="1"/>
  <c r="G62" i="21"/>
  <c r="F62" i="21"/>
  <c r="BC62" i="21" s="1"/>
  <c r="E62" i="21"/>
  <c r="D62" i="21"/>
  <c r="BA62" i="21" s="1"/>
  <c r="C62" i="21"/>
  <c r="AZ62" i="21" s="1"/>
  <c r="CE61" i="21"/>
  <c r="K61" i="21"/>
  <c r="BE57" i="21" s="1"/>
  <c r="H61" i="21"/>
  <c r="BA57" i="21" s="1"/>
  <c r="F61" i="21"/>
  <c r="BD57" i="21" s="1"/>
  <c r="C61" i="21"/>
  <c r="AZ57" i="21" s="1"/>
  <c r="CE60" i="21"/>
  <c r="BS60" i="21"/>
  <c r="BR60" i="21"/>
  <c r="BQ60" i="21"/>
  <c r="BP60" i="21"/>
  <c r="BO60" i="21"/>
  <c r="BN60" i="21"/>
  <c r="BM60" i="21"/>
  <c r="BL60" i="21"/>
  <c r="BK60" i="21"/>
  <c r="BJ60" i="21"/>
  <c r="BI60" i="21"/>
  <c r="BH60" i="21"/>
  <c r="BG60" i="21"/>
  <c r="BF60" i="21"/>
  <c r="BE60" i="21"/>
  <c r="AY60" i="21"/>
  <c r="AX60" i="21"/>
  <c r="AW60" i="21"/>
  <c r="AV60" i="21"/>
  <c r="AU60" i="21"/>
  <c r="AT60" i="21"/>
  <c r="AS60" i="21"/>
  <c r="AR60" i="21"/>
  <c r="AQ60" i="21"/>
  <c r="AP60" i="21"/>
  <c r="AO60" i="21"/>
  <c r="AN60" i="21"/>
  <c r="AM60" i="21"/>
  <c r="AL60" i="21"/>
  <c r="AK60" i="21"/>
  <c r="G60" i="21"/>
  <c r="BD60" i="21" s="1"/>
  <c r="F60" i="21"/>
  <c r="BC60" i="21" s="1"/>
  <c r="E60" i="21"/>
  <c r="AH60" i="21" s="1"/>
  <c r="D60" i="21"/>
  <c r="C60" i="21"/>
  <c r="AZ60" i="21" s="1"/>
  <c r="CE59" i="21"/>
  <c r="F59" i="21"/>
  <c r="AT57" i="21" s="1"/>
  <c r="C59" i="21"/>
  <c r="AP57" i="21" s="1"/>
  <c r="CE58" i="21"/>
  <c r="BS58" i="21"/>
  <c r="BR58" i="21"/>
  <c r="BQ58" i="21"/>
  <c r="BP58" i="21"/>
  <c r="BO58" i="21"/>
  <c r="BN58" i="21"/>
  <c r="BM58" i="21"/>
  <c r="BL58" i="21"/>
  <c r="BK58" i="21"/>
  <c r="BJ58" i="21"/>
  <c r="BI58" i="21"/>
  <c r="BH58" i="21"/>
  <c r="BG58" i="21"/>
  <c r="BF58" i="21"/>
  <c r="BE58" i="21"/>
  <c r="BD58" i="21"/>
  <c r="BC58" i="21"/>
  <c r="BB58" i="21"/>
  <c r="BA58" i="21"/>
  <c r="AZ58" i="21"/>
  <c r="AY58" i="21"/>
  <c r="AX58" i="21"/>
  <c r="AW58" i="21"/>
  <c r="AV58" i="21"/>
  <c r="AU58" i="21"/>
  <c r="AT58" i="21"/>
  <c r="AS58" i="21"/>
  <c r="AR58" i="21"/>
  <c r="AQ58" i="21"/>
  <c r="AP58" i="21"/>
  <c r="AO58" i="21"/>
  <c r="AN58" i="21"/>
  <c r="AM58" i="21"/>
  <c r="AL58" i="21"/>
  <c r="AK58" i="21"/>
  <c r="AJ58" i="21"/>
  <c r="AI58" i="21"/>
  <c r="AH58" i="21"/>
  <c r="AG58" i="21"/>
  <c r="AF58" i="21"/>
  <c r="CE57" i="21"/>
  <c r="BX57" i="21"/>
  <c r="BU57" i="21"/>
  <c r="BQ57" i="21"/>
  <c r="BN57" i="21"/>
  <c r="BM57" i="21"/>
  <c r="BG57" i="21"/>
  <c r="BF57" i="21"/>
  <c r="BC57" i="21"/>
  <c r="BB57" i="21"/>
  <c r="AW57" i="21"/>
  <c r="AV57" i="21"/>
  <c r="AU57" i="21"/>
  <c r="AS57" i="21"/>
  <c r="AR57" i="21"/>
  <c r="AQ57" i="21"/>
  <c r="AM57" i="21"/>
  <c r="AL57" i="21"/>
  <c r="AK57" i="21"/>
  <c r="AJ57" i="21"/>
  <c r="AI57" i="21"/>
  <c r="AH57" i="21"/>
  <c r="AG57" i="21"/>
  <c r="AF57" i="21"/>
  <c r="V52" i="21"/>
  <c r="BS52" i="21" s="1"/>
  <c r="U52" i="21"/>
  <c r="BR52" i="21" s="1"/>
  <c r="T52" i="21"/>
  <c r="BQ52" i="21" s="1"/>
  <c r="S52" i="21"/>
  <c r="R52" i="21"/>
  <c r="BO52" i="21" s="1"/>
  <c r="Q52" i="21"/>
  <c r="BN52" i="21" s="1"/>
  <c r="P52" i="21"/>
  <c r="BM52" i="21" s="1"/>
  <c r="O52" i="21"/>
  <c r="BL52" i="21" s="1"/>
  <c r="N52" i="21"/>
  <c r="BK52" i="21" s="1"/>
  <c r="M52" i="21"/>
  <c r="BJ52" i="21" s="1"/>
  <c r="L52" i="21"/>
  <c r="BI52" i="21" s="1"/>
  <c r="K52" i="21"/>
  <c r="J52" i="21"/>
  <c r="BG52" i="21" s="1"/>
  <c r="I52" i="21"/>
  <c r="BF52" i="21" s="1"/>
  <c r="H52" i="21"/>
  <c r="BE52" i="21" s="1"/>
  <c r="G52" i="21"/>
  <c r="BD52" i="21" s="1"/>
  <c r="F52" i="21"/>
  <c r="BC52" i="21" s="1"/>
  <c r="E52" i="21"/>
  <c r="BB52" i="21" s="1"/>
  <c r="D52" i="21"/>
  <c r="BA52" i="21" s="1"/>
  <c r="C52" i="21"/>
  <c r="AZ52" i="21" s="1"/>
  <c r="U51" i="21"/>
  <c r="R51" i="21"/>
  <c r="BW43" i="21" s="1"/>
  <c r="P51" i="21"/>
  <c r="BZ43" i="21" s="1"/>
  <c r="M51" i="21"/>
  <c r="K51" i="21"/>
  <c r="BY43" i="21" s="1"/>
  <c r="H51" i="21"/>
  <c r="BU43" i="21" s="1"/>
  <c r="F51" i="21"/>
  <c r="BX43" i="21" s="1"/>
  <c r="C51" i="21"/>
  <c r="BT43" i="21" s="1"/>
  <c r="CE50" i="21"/>
  <c r="BS50" i="21"/>
  <c r="BR50" i="21"/>
  <c r="BQ50" i="21"/>
  <c r="BP50" i="21"/>
  <c r="BO50" i="21"/>
  <c r="AY50" i="21"/>
  <c r="AX50" i="21"/>
  <c r="AW50" i="21"/>
  <c r="AV50" i="21"/>
  <c r="AU50" i="21"/>
  <c r="Q50" i="21"/>
  <c r="BN50" i="21" s="1"/>
  <c r="P50" i="21"/>
  <c r="O50" i="21"/>
  <c r="BL50" i="21" s="1"/>
  <c r="N50" i="21"/>
  <c r="M50" i="21"/>
  <c r="BJ50" i="21" s="1"/>
  <c r="L50" i="21"/>
  <c r="BI50" i="21" s="1"/>
  <c r="K50" i="21"/>
  <c r="BH50" i="21" s="1"/>
  <c r="J50" i="21"/>
  <c r="I50" i="21"/>
  <c r="BF50" i="21" s="1"/>
  <c r="H50" i="21"/>
  <c r="G50" i="21"/>
  <c r="BD50" i="21" s="1"/>
  <c r="F50" i="21"/>
  <c r="BC50" i="21" s="1"/>
  <c r="E50" i="21"/>
  <c r="BB50" i="21" s="1"/>
  <c r="D50" i="21"/>
  <c r="BA50" i="21" s="1"/>
  <c r="C50" i="21"/>
  <c r="AZ50" i="21" s="1"/>
  <c r="CE49" i="21"/>
  <c r="P49" i="21"/>
  <c r="BP43" i="21" s="1"/>
  <c r="M49" i="21"/>
  <c r="BL43" i="21" s="1"/>
  <c r="K49" i="21"/>
  <c r="BO43" i="21" s="1"/>
  <c r="H49" i="21"/>
  <c r="BK43" i="21" s="1"/>
  <c r="F49" i="21"/>
  <c r="BN43" i="21" s="1"/>
  <c r="C49" i="21"/>
  <c r="CE48" i="21"/>
  <c r="BS48" i="21"/>
  <c r="BR48" i="21"/>
  <c r="BQ48" i="21"/>
  <c r="BP48" i="21"/>
  <c r="BO48" i="21"/>
  <c r="BN48" i="21"/>
  <c r="BM48" i="21"/>
  <c r="BL48" i="21"/>
  <c r="BK48" i="21"/>
  <c r="BJ48" i="21"/>
  <c r="AY48" i="21"/>
  <c r="AX48" i="21"/>
  <c r="AW48" i="21"/>
  <c r="AV48" i="21"/>
  <c r="AU48" i="21"/>
  <c r="AT48" i="21"/>
  <c r="AS48" i="21"/>
  <c r="AR48" i="21"/>
  <c r="AQ48" i="21"/>
  <c r="AP48" i="21"/>
  <c r="L48" i="21"/>
  <c r="BI48" i="21" s="1"/>
  <c r="K48" i="21"/>
  <c r="BH48" i="21" s="1"/>
  <c r="J48" i="21"/>
  <c r="BG48" i="21" s="1"/>
  <c r="I48" i="21"/>
  <c r="BF48" i="21" s="1"/>
  <c r="H48" i="21"/>
  <c r="BE48" i="21" s="1"/>
  <c r="G48" i="21"/>
  <c r="BD48" i="21" s="1"/>
  <c r="F48" i="21"/>
  <c r="BC48" i="21" s="1"/>
  <c r="E48" i="21"/>
  <c r="BB48" i="21" s="1"/>
  <c r="D48" i="21"/>
  <c r="BA48" i="21" s="1"/>
  <c r="C48" i="21"/>
  <c r="AZ48" i="21" s="1"/>
  <c r="CE47" i="21"/>
  <c r="K47" i="21"/>
  <c r="BE43" i="21" s="1"/>
  <c r="H47" i="21"/>
  <c r="BA43" i="21" s="1"/>
  <c r="F47" i="21"/>
  <c r="BD43" i="21" s="1"/>
  <c r="C47" i="21"/>
  <c r="AZ43" i="21" s="1"/>
  <c r="CE46" i="21"/>
  <c r="BS46" i="21"/>
  <c r="BR46" i="21"/>
  <c r="BQ46" i="21"/>
  <c r="BP46" i="21"/>
  <c r="BO46" i="21"/>
  <c r="BN46" i="21"/>
  <c r="BM46" i="21"/>
  <c r="BL46" i="21"/>
  <c r="BK46" i="21"/>
  <c r="BJ46" i="21"/>
  <c r="BI46" i="21"/>
  <c r="BH46" i="21"/>
  <c r="BG46" i="21"/>
  <c r="BF46" i="21"/>
  <c r="BE46" i="21"/>
  <c r="AY46" i="21"/>
  <c r="AX46" i="21"/>
  <c r="AW46" i="21"/>
  <c r="AV46" i="21"/>
  <c r="AU46" i="21"/>
  <c r="AT46" i="21"/>
  <c r="AS46" i="21"/>
  <c r="AR46" i="21"/>
  <c r="AQ46" i="21"/>
  <c r="AP46" i="21"/>
  <c r="AO46" i="21"/>
  <c r="AN46" i="21"/>
  <c r="AM46" i="21"/>
  <c r="AL46" i="21"/>
  <c r="AK46" i="21"/>
  <c r="G46" i="21"/>
  <c r="AJ46" i="21" s="1"/>
  <c r="F46" i="21"/>
  <c r="BC46" i="21" s="1"/>
  <c r="E46" i="21"/>
  <c r="D46" i="21"/>
  <c r="BA46" i="21" s="1"/>
  <c r="C46" i="21"/>
  <c r="AF46" i="21" s="1"/>
  <c r="CE45" i="21"/>
  <c r="F45" i="21"/>
  <c r="AT43" i="21" s="1"/>
  <c r="C45" i="21"/>
  <c r="AP43" i="21" s="1"/>
  <c r="CE44" i="21"/>
  <c r="BS44" i="21"/>
  <c r="BR44" i="21"/>
  <c r="BQ44" i="21"/>
  <c r="BP44" i="21"/>
  <c r="BO44" i="21"/>
  <c r="BN44" i="21"/>
  <c r="BM44" i="21"/>
  <c r="BL44" i="21"/>
  <c r="BK44" i="21"/>
  <c r="BJ44" i="21"/>
  <c r="BI44" i="21"/>
  <c r="BH44" i="21"/>
  <c r="BG44" i="21"/>
  <c r="BF44" i="21"/>
  <c r="BE44" i="21"/>
  <c r="BD44" i="21"/>
  <c r="BC44" i="21"/>
  <c r="BB44" i="21"/>
  <c r="BA44" i="21"/>
  <c r="AZ44" i="21"/>
  <c r="AY44" i="21"/>
  <c r="AX44" i="21"/>
  <c r="AW44" i="21"/>
  <c r="AV44" i="21"/>
  <c r="AU44" i="21"/>
  <c r="AT44" i="21"/>
  <c r="AS44" i="21"/>
  <c r="AR44" i="21"/>
  <c r="AQ44" i="21"/>
  <c r="AP44" i="21"/>
  <c r="AO44" i="21"/>
  <c r="AN44" i="21"/>
  <c r="AM44" i="21"/>
  <c r="AL44" i="21"/>
  <c r="AK44" i="21"/>
  <c r="AJ44" i="21"/>
  <c r="AI44" i="21"/>
  <c r="AH44" i="21"/>
  <c r="AG44" i="21"/>
  <c r="AF44" i="21"/>
  <c r="CE43" i="21"/>
  <c r="CA43" i="21"/>
  <c r="BV43" i="21"/>
  <c r="BQ43" i="21"/>
  <c r="BM43" i="21"/>
  <c r="BJ43" i="21"/>
  <c r="BG43" i="21"/>
  <c r="BF43" i="21"/>
  <c r="BC43" i="21"/>
  <c r="BB43" i="21"/>
  <c r="AW43" i="21"/>
  <c r="AV43" i="21"/>
  <c r="AU43" i="21"/>
  <c r="AS43" i="21"/>
  <c r="AR43" i="21"/>
  <c r="AQ43" i="21"/>
  <c r="AM43" i="21"/>
  <c r="AL43" i="21"/>
  <c r="AK43" i="21"/>
  <c r="AJ43" i="21"/>
  <c r="AI43" i="21"/>
  <c r="AH43" i="21"/>
  <c r="AG43" i="21"/>
  <c r="AF43" i="21"/>
  <c r="V40" i="21"/>
  <c r="BS40" i="21" s="1"/>
  <c r="U40" i="21"/>
  <c r="BR40" i="21" s="1"/>
  <c r="T40" i="21"/>
  <c r="BQ40" i="21" s="1"/>
  <c r="S40" i="21"/>
  <c r="AV40" i="21" s="1"/>
  <c r="R40" i="21"/>
  <c r="BO40" i="21" s="1"/>
  <c r="Q40" i="21"/>
  <c r="BN40" i="21" s="1"/>
  <c r="P40" i="21"/>
  <c r="O40" i="21"/>
  <c r="AR40" i="21" s="1"/>
  <c r="N40" i="21"/>
  <c r="BK40" i="21" s="1"/>
  <c r="M40" i="21"/>
  <c r="BJ40" i="21" s="1"/>
  <c r="L40" i="21"/>
  <c r="BI40" i="21" s="1"/>
  <c r="K40" i="21"/>
  <c r="AN40" i="21" s="1"/>
  <c r="J40" i="21"/>
  <c r="BG40" i="21" s="1"/>
  <c r="I40" i="21"/>
  <c r="BF40" i="21" s="1"/>
  <c r="H40" i="21"/>
  <c r="AK40" i="21" s="1"/>
  <c r="G40" i="21"/>
  <c r="AJ40" i="21" s="1"/>
  <c r="F40" i="21"/>
  <c r="BC40" i="21" s="1"/>
  <c r="E40" i="21"/>
  <c r="BB40" i="21" s="1"/>
  <c r="D40" i="21"/>
  <c r="C40" i="21"/>
  <c r="AF40" i="21" s="1"/>
  <c r="U39" i="21"/>
  <c r="R39" i="21"/>
  <c r="P39" i="21"/>
  <c r="M39" i="21"/>
  <c r="K39" i="21"/>
  <c r="H39" i="21"/>
  <c r="F39" i="21"/>
  <c r="C39" i="21"/>
  <c r="V37" i="21"/>
  <c r="U37" i="21"/>
  <c r="BR37" i="21" s="1"/>
  <c r="T37" i="21"/>
  <c r="BQ37" i="21" s="1"/>
  <c r="S37" i="21"/>
  <c r="BP37" i="21" s="1"/>
  <c r="R37" i="21"/>
  <c r="BO37" i="21" s="1"/>
  <c r="Q37" i="21"/>
  <c r="BN37" i="21" s="1"/>
  <c r="P37" i="21"/>
  <c r="O37" i="21"/>
  <c r="BL37" i="21" s="1"/>
  <c r="N37" i="21"/>
  <c r="M37" i="21"/>
  <c r="BJ37" i="21" s="1"/>
  <c r="L37" i="21"/>
  <c r="K37" i="21"/>
  <c r="BH37" i="21" s="1"/>
  <c r="J37" i="21"/>
  <c r="I37" i="21"/>
  <c r="H37" i="21"/>
  <c r="G37" i="21"/>
  <c r="BD37" i="21" s="1"/>
  <c r="F37" i="21"/>
  <c r="BC37" i="21" s="1"/>
  <c r="E37" i="21"/>
  <c r="BB37" i="21" s="1"/>
  <c r="D37" i="21"/>
  <c r="BA37" i="21" s="1"/>
  <c r="C37" i="21"/>
  <c r="AZ37" i="21" s="1"/>
  <c r="U36" i="21"/>
  <c r="R36" i="21"/>
  <c r="BW28" i="21" s="1"/>
  <c r="P36" i="21"/>
  <c r="BZ28" i="21" s="1"/>
  <c r="M36" i="21"/>
  <c r="BV28" i="21" s="1"/>
  <c r="K36" i="21"/>
  <c r="BY28" i="21" s="1"/>
  <c r="H36" i="21"/>
  <c r="BU28" i="21" s="1"/>
  <c r="F36" i="21"/>
  <c r="BX28" i="21" s="1"/>
  <c r="C36" i="21"/>
  <c r="BT28" i="21" s="1"/>
  <c r="CE35" i="21"/>
  <c r="BS35" i="21"/>
  <c r="BR35" i="21"/>
  <c r="BQ35" i="21"/>
  <c r="BP35" i="21"/>
  <c r="BO35" i="21"/>
  <c r="AY35" i="21"/>
  <c r="AX35" i="21"/>
  <c r="AW35" i="21"/>
  <c r="AV35" i="21"/>
  <c r="AU35" i="21"/>
  <c r="Q35" i="21"/>
  <c r="P35" i="21"/>
  <c r="O35" i="21"/>
  <c r="N35" i="21"/>
  <c r="M35" i="21"/>
  <c r="BJ35" i="21" s="1"/>
  <c r="L35" i="21"/>
  <c r="BI35" i="21" s="1"/>
  <c r="K35" i="21"/>
  <c r="BH35" i="21" s="1"/>
  <c r="J35" i="21"/>
  <c r="BG35" i="21" s="1"/>
  <c r="I35" i="21"/>
  <c r="H35" i="21"/>
  <c r="G35" i="21"/>
  <c r="F35" i="21"/>
  <c r="E35" i="21"/>
  <c r="BB35" i="21" s="1"/>
  <c r="D35" i="21"/>
  <c r="BA35" i="21" s="1"/>
  <c r="C35" i="21"/>
  <c r="AZ35" i="21" s="1"/>
  <c r="CE34" i="21"/>
  <c r="P34" i="21"/>
  <c r="BP28" i="21" s="1"/>
  <c r="M34" i="21"/>
  <c r="BL28" i="21" s="1"/>
  <c r="K34" i="21"/>
  <c r="BO28" i="21" s="1"/>
  <c r="H34" i="21"/>
  <c r="BK28" i="21" s="1"/>
  <c r="F34" i="21"/>
  <c r="C34" i="21"/>
  <c r="BJ28" i="21" s="1"/>
  <c r="CE33" i="21"/>
  <c r="BS33" i="21"/>
  <c r="BR33" i="21"/>
  <c r="BQ33" i="21"/>
  <c r="BP33" i="21"/>
  <c r="BO33" i="21"/>
  <c r="BN33" i="21"/>
  <c r="BM33" i="21"/>
  <c r="BL33" i="21"/>
  <c r="BK33" i="21"/>
  <c r="BJ33" i="21"/>
  <c r="AY33" i="21"/>
  <c r="AX33" i="21"/>
  <c r="AW33" i="21"/>
  <c r="AV33" i="21"/>
  <c r="AU33" i="21"/>
  <c r="AT33" i="21"/>
  <c r="AS33" i="21"/>
  <c r="AR33" i="21"/>
  <c r="AQ33" i="21"/>
  <c r="AP33" i="21"/>
  <c r="L33" i="21"/>
  <c r="K33" i="21"/>
  <c r="J33" i="21"/>
  <c r="BG33" i="21" s="1"/>
  <c r="I33" i="21"/>
  <c r="BF33" i="21" s="1"/>
  <c r="H33" i="21"/>
  <c r="BE33" i="21" s="1"/>
  <c r="G33" i="21"/>
  <c r="BD33" i="21" s="1"/>
  <c r="F33" i="21"/>
  <c r="BC33" i="21" s="1"/>
  <c r="E33" i="21"/>
  <c r="BB33" i="21" s="1"/>
  <c r="D33" i="21"/>
  <c r="C33" i="21"/>
  <c r="CE32" i="21"/>
  <c r="K32" i="21"/>
  <c r="BE28" i="21" s="1"/>
  <c r="H32" i="21"/>
  <c r="F32" i="21"/>
  <c r="BD28" i="21" s="1"/>
  <c r="C32" i="21"/>
  <c r="AZ28" i="21" s="1"/>
  <c r="CE31" i="21"/>
  <c r="BS31" i="21"/>
  <c r="BR31" i="21"/>
  <c r="BQ31" i="21"/>
  <c r="BP31" i="21"/>
  <c r="BO31" i="21"/>
  <c r="BN31" i="21"/>
  <c r="BM31" i="21"/>
  <c r="BL31" i="21"/>
  <c r="BK31" i="21"/>
  <c r="BJ31" i="21"/>
  <c r="BI31" i="21"/>
  <c r="BH31" i="21"/>
  <c r="BG31" i="21"/>
  <c r="BF31" i="21"/>
  <c r="BE31" i="21"/>
  <c r="AY31" i="21"/>
  <c r="AX31" i="21"/>
  <c r="AW31" i="21"/>
  <c r="AV31" i="21"/>
  <c r="AU31" i="21"/>
  <c r="AT31" i="21"/>
  <c r="AS31" i="21"/>
  <c r="AR31" i="21"/>
  <c r="AQ31" i="21"/>
  <c r="AP31" i="21"/>
  <c r="AO31" i="21"/>
  <c r="AN31" i="21"/>
  <c r="AM31" i="21"/>
  <c r="AL31" i="21"/>
  <c r="AK31" i="21"/>
  <c r="G31" i="21"/>
  <c r="BD31" i="21" s="1"/>
  <c r="F31" i="21"/>
  <c r="BC31" i="21" s="1"/>
  <c r="E31" i="21"/>
  <c r="BB31" i="21" s="1"/>
  <c r="D31" i="21"/>
  <c r="BA31" i="21" s="1"/>
  <c r="C31" i="21"/>
  <c r="AZ31" i="21" s="1"/>
  <c r="CE30" i="21"/>
  <c r="F30" i="21"/>
  <c r="C30" i="21"/>
  <c r="AP28" i="21" s="1"/>
  <c r="CE29" i="21"/>
  <c r="BS29" i="21"/>
  <c r="BR29" i="21"/>
  <c r="BQ29" i="21"/>
  <c r="BP29" i="21"/>
  <c r="BO29" i="21"/>
  <c r="BN29" i="21"/>
  <c r="BM29" i="21"/>
  <c r="BL29" i="21"/>
  <c r="BK29" i="21"/>
  <c r="BJ29" i="21"/>
  <c r="BI29" i="21"/>
  <c r="BH29" i="21"/>
  <c r="BG29" i="21"/>
  <c r="BF29" i="21"/>
  <c r="BE29" i="21"/>
  <c r="BD29" i="21"/>
  <c r="BC29" i="21"/>
  <c r="BB29" i="21"/>
  <c r="BA29" i="21"/>
  <c r="AZ29" i="21"/>
  <c r="AY29" i="21"/>
  <c r="AX29" i="21"/>
  <c r="AW29" i="21"/>
  <c r="AV29" i="21"/>
  <c r="AU29" i="21"/>
  <c r="AT29" i="21"/>
  <c r="AS29" i="21"/>
  <c r="AR29" i="21"/>
  <c r="AQ29" i="21"/>
  <c r="AP29" i="21"/>
  <c r="AO29" i="21"/>
  <c r="AN29" i="21"/>
  <c r="AM29" i="21"/>
  <c r="AL29" i="21"/>
  <c r="AK29" i="21"/>
  <c r="AJ29" i="21"/>
  <c r="AI29" i="21"/>
  <c r="AH29" i="21"/>
  <c r="AG29" i="21"/>
  <c r="AF29" i="21"/>
  <c r="CE28" i="21"/>
  <c r="CA28" i="21"/>
  <c r="BQ28" i="21"/>
  <c r="BN28" i="21"/>
  <c r="BM28" i="21"/>
  <c r="BG28" i="21"/>
  <c r="BF28" i="21"/>
  <c r="BC28" i="21"/>
  <c r="BB28" i="21"/>
  <c r="BA28" i="21"/>
  <c r="AW28" i="21"/>
  <c r="AV28" i="21"/>
  <c r="AU28" i="21"/>
  <c r="AT28" i="21"/>
  <c r="AS28" i="21"/>
  <c r="AR28" i="21"/>
  <c r="AQ28" i="21"/>
  <c r="AM28" i="21"/>
  <c r="AL28" i="21"/>
  <c r="AK28" i="21"/>
  <c r="AJ28" i="21"/>
  <c r="AI28" i="21"/>
  <c r="AH28" i="21"/>
  <c r="AG28" i="21"/>
  <c r="AF28" i="21"/>
  <c r="V11" i="21"/>
  <c r="BS11" i="21" s="1"/>
  <c r="U11" i="21"/>
  <c r="BR11" i="21" s="1"/>
  <c r="T11" i="21"/>
  <c r="BQ11" i="21" s="1"/>
  <c r="S11" i="21"/>
  <c r="BP11" i="21" s="1"/>
  <c r="R11" i="21"/>
  <c r="BO11" i="21" s="1"/>
  <c r="Q11" i="21"/>
  <c r="BN11" i="21" s="1"/>
  <c r="P11" i="21"/>
  <c r="BM11" i="21" s="1"/>
  <c r="O11" i="21"/>
  <c r="BL11" i="21" s="1"/>
  <c r="N11" i="21"/>
  <c r="BK11" i="21" s="1"/>
  <c r="M11" i="21"/>
  <c r="BJ11" i="21" s="1"/>
  <c r="L11" i="21"/>
  <c r="BI11" i="21" s="1"/>
  <c r="K11" i="21"/>
  <c r="BH11" i="21" s="1"/>
  <c r="J11" i="21"/>
  <c r="BG11" i="21" s="1"/>
  <c r="I11" i="21"/>
  <c r="BF11" i="21" s="1"/>
  <c r="H11" i="21"/>
  <c r="G11" i="21"/>
  <c r="F11" i="21"/>
  <c r="E11" i="21"/>
  <c r="BB11" i="21" s="1"/>
  <c r="D11" i="21"/>
  <c r="BA11" i="21" s="1"/>
  <c r="C11" i="21"/>
  <c r="AZ11" i="21" s="1"/>
  <c r="U10" i="21"/>
  <c r="CA2" i="21" s="1"/>
  <c r="R10" i="21"/>
  <c r="P10" i="21"/>
  <c r="M10" i="21"/>
  <c r="BV2" i="21" s="1"/>
  <c r="K10" i="21"/>
  <c r="BY2" i="21" s="1"/>
  <c r="H10" i="21"/>
  <c r="BU2" i="21" s="1"/>
  <c r="F10" i="21"/>
  <c r="BX2" i="21" s="1"/>
  <c r="C10" i="21"/>
  <c r="BT2" i="21" s="1"/>
  <c r="CE9" i="21"/>
  <c r="BS9" i="21"/>
  <c r="BR9" i="21"/>
  <c r="BQ9" i="21"/>
  <c r="BP9" i="21"/>
  <c r="BO9" i="21"/>
  <c r="AY9" i="21"/>
  <c r="AX9" i="21"/>
  <c r="AW9" i="21"/>
  <c r="AV9" i="21"/>
  <c r="AU9" i="21"/>
  <c r="Q9" i="21"/>
  <c r="BN9" i="21" s="1"/>
  <c r="P9" i="21"/>
  <c r="BM9" i="21" s="1"/>
  <c r="O9" i="21"/>
  <c r="BL9" i="21" s="1"/>
  <c r="N9" i="21"/>
  <c r="M9" i="21"/>
  <c r="BJ9" i="21" s="1"/>
  <c r="L9" i="21"/>
  <c r="K9" i="21"/>
  <c r="BH9" i="21" s="1"/>
  <c r="J9" i="21"/>
  <c r="BG9" i="21" s="1"/>
  <c r="I9" i="21"/>
  <c r="BF9" i="21" s="1"/>
  <c r="H9" i="21"/>
  <c r="BE9" i="21" s="1"/>
  <c r="G9" i="21"/>
  <c r="BD9" i="21" s="1"/>
  <c r="F9" i="21"/>
  <c r="E9" i="21"/>
  <c r="BB9" i="21" s="1"/>
  <c r="D9" i="21"/>
  <c r="C9" i="21"/>
  <c r="AZ9" i="21" s="1"/>
  <c r="CE8" i="21"/>
  <c r="P8" i="21"/>
  <c r="BP2" i="21" s="1"/>
  <c r="M8" i="21"/>
  <c r="BL2" i="21" s="1"/>
  <c r="K8" i="21"/>
  <c r="BO2" i="21" s="1"/>
  <c r="H8" i="21"/>
  <c r="F8" i="21"/>
  <c r="BN2" i="21" s="1"/>
  <c r="C8" i="21"/>
  <c r="BJ2" i="21" s="1"/>
  <c r="CE7" i="21"/>
  <c r="BS7" i="21"/>
  <c r="BR7" i="21"/>
  <c r="BQ7" i="21"/>
  <c r="BP7" i="21"/>
  <c r="BO7" i="21"/>
  <c r="BN7" i="21"/>
  <c r="BM7" i="21"/>
  <c r="BL7" i="21"/>
  <c r="BK7" i="21"/>
  <c r="BJ7" i="21"/>
  <c r="AY7" i="21"/>
  <c r="AX7" i="21"/>
  <c r="AW7" i="21"/>
  <c r="AV7" i="21"/>
  <c r="AU7" i="21"/>
  <c r="AT7" i="21"/>
  <c r="AS7" i="21"/>
  <c r="AR7" i="21"/>
  <c r="AQ7" i="21"/>
  <c r="AP7" i="21"/>
  <c r="L7" i="21"/>
  <c r="BI7" i="21" s="1"/>
  <c r="K7" i="21"/>
  <c r="BH7" i="21" s="1"/>
  <c r="J7" i="21"/>
  <c r="BG7" i="21" s="1"/>
  <c r="I7" i="21"/>
  <c r="H7" i="21"/>
  <c r="BE7" i="21" s="1"/>
  <c r="G7" i="21"/>
  <c r="BD7" i="21" s="1"/>
  <c r="F7" i="21"/>
  <c r="BC7" i="21" s="1"/>
  <c r="E7" i="21"/>
  <c r="BB7" i="21" s="1"/>
  <c r="D7" i="21"/>
  <c r="BA7" i="21" s="1"/>
  <c r="C7" i="21"/>
  <c r="AZ7" i="21" s="1"/>
  <c r="CE6" i="21"/>
  <c r="K6" i="21"/>
  <c r="BE2" i="21" s="1"/>
  <c r="H6" i="21"/>
  <c r="BA2" i="21" s="1"/>
  <c r="F6" i="21"/>
  <c r="BD2" i="21" s="1"/>
  <c r="C6" i="21"/>
  <c r="AZ2" i="21" s="1"/>
  <c r="CE5" i="21"/>
  <c r="BS5" i="21"/>
  <c r="BR5" i="21"/>
  <c r="BQ5" i="21"/>
  <c r="BP5" i="21"/>
  <c r="BO5" i="21"/>
  <c r="BN5" i="21"/>
  <c r="BM5" i="21"/>
  <c r="BL5" i="21"/>
  <c r="BK5" i="21"/>
  <c r="BJ5" i="21"/>
  <c r="BI5" i="21"/>
  <c r="BH5" i="21"/>
  <c r="BG5" i="21"/>
  <c r="BF5" i="21"/>
  <c r="BE5" i="21"/>
  <c r="AY5" i="21"/>
  <c r="AX5" i="21"/>
  <c r="AW5" i="21"/>
  <c r="AV5" i="21"/>
  <c r="AU5" i="21"/>
  <c r="AT5" i="21"/>
  <c r="AS5" i="21"/>
  <c r="AR5" i="21"/>
  <c r="AQ5" i="21"/>
  <c r="AP5" i="21"/>
  <c r="AO5" i="21"/>
  <c r="AN5" i="21"/>
  <c r="AM5" i="21"/>
  <c r="AL5" i="21"/>
  <c r="AK5" i="21"/>
  <c r="G5" i="21"/>
  <c r="BD5" i="21" s="1"/>
  <c r="F5" i="21"/>
  <c r="BC5" i="21" s="1"/>
  <c r="E5" i="21"/>
  <c r="AH5" i="21" s="1"/>
  <c r="D5" i="21"/>
  <c r="AG5" i="21" s="1"/>
  <c r="C5" i="21"/>
  <c r="AZ5" i="21" s="1"/>
  <c r="CE4" i="21"/>
  <c r="F4" i="21"/>
  <c r="AT2" i="21" s="1"/>
  <c r="C4" i="21"/>
  <c r="AP2" i="21" s="1"/>
  <c r="CE3" i="21"/>
  <c r="BS3" i="21"/>
  <c r="BR3" i="21"/>
  <c r="BQ3" i="21"/>
  <c r="BP3" i="21"/>
  <c r="BO3" i="21"/>
  <c r="BN3" i="21"/>
  <c r="BM3" i="21"/>
  <c r="BL3" i="21"/>
  <c r="BK3" i="21"/>
  <c r="BJ3" i="21"/>
  <c r="BI3" i="21"/>
  <c r="BH3" i="21"/>
  <c r="BG3" i="21"/>
  <c r="BF3" i="21"/>
  <c r="BE3" i="21"/>
  <c r="BD3" i="21"/>
  <c r="BC3" i="21"/>
  <c r="BB3" i="21"/>
  <c r="BA3" i="21"/>
  <c r="AZ3" i="21"/>
  <c r="AY3" i="21"/>
  <c r="AX3" i="21"/>
  <c r="AW3" i="21"/>
  <c r="AV3" i="21"/>
  <c r="AU3" i="21"/>
  <c r="AT3" i="21"/>
  <c r="AS3" i="21"/>
  <c r="AR3" i="21"/>
  <c r="AQ3" i="21"/>
  <c r="AP3" i="21"/>
  <c r="AO3" i="21"/>
  <c r="AN3" i="21"/>
  <c r="AM3" i="21"/>
  <c r="AL3" i="21"/>
  <c r="AK3" i="21"/>
  <c r="AJ3" i="21"/>
  <c r="AI3" i="21"/>
  <c r="AH3" i="21"/>
  <c r="AG3" i="21"/>
  <c r="AF3" i="21"/>
  <c r="CE2" i="21"/>
  <c r="BZ2" i="21"/>
  <c r="BW2" i="21"/>
  <c r="BQ2" i="21"/>
  <c r="BM2" i="21"/>
  <c r="BK2" i="21"/>
  <c r="BG2" i="21"/>
  <c r="BF2" i="21"/>
  <c r="BC2" i="21"/>
  <c r="BB2" i="21"/>
  <c r="AW2" i="21"/>
  <c r="AV2" i="21"/>
  <c r="AU2" i="21"/>
  <c r="AS2" i="21"/>
  <c r="AR2" i="21"/>
  <c r="AQ2" i="21"/>
  <c r="AM2" i="21"/>
  <c r="AL2" i="21"/>
  <c r="AK2" i="21"/>
  <c r="AJ2" i="21"/>
  <c r="AI2" i="21"/>
  <c r="AH2" i="21"/>
  <c r="AG2" i="21"/>
  <c r="AF2" i="21"/>
  <c r="AW11" i="21"/>
  <c r="AK33" i="21"/>
  <c r="AO35" i="21"/>
  <c r="AU37" i="21"/>
  <c r="AF9" i="21"/>
  <c r="AH35" i="21"/>
  <c r="AZ40" i="21"/>
  <c r="BH40" i="21"/>
  <c r="BP40" i="21"/>
  <c r="AM11" i="21"/>
  <c r="AY11" i="21"/>
  <c r="AG37" i="21"/>
  <c r="AT9" i="21"/>
  <c r="AR11" i="21"/>
  <c r="AF35" i="21"/>
  <c r="AP37" i="21"/>
  <c r="AX37" i="21"/>
  <c r="AH40" i="21"/>
  <c r="AP40" i="21"/>
  <c r="AX40" i="21"/>
  <c r="AI46" i="21"/>
  <c r="AL48" i="21"/>
  <c r="AL50" i="21"/>
  <c r="AT50" i="21"/>
  <c r="AJ52" i="21"/>
  <c r="AR52" i="21"/>
  <c r="AF62" i="21"/>
  <c r="AF64" i="21"/>
  <c r="AT66" i="21"/>
  <c r="AX66" i="21"/>
  <c r="AO69" i="21"/>
  <c r="AL74" i="21"/>
  <c r="AR78" i="21"/>
  <c r="AV78" i="21"/>
  <c r="AI84" i="21"/>
  <c r="BC90" i="21"/>
  <c r="AI90" i="21"/>
  <c r="BG90" i="21"/>
  <c r="AM90" i="21"/>
  <c r="BK90" i="21"/>
  <c r="AQ90" i="21"/>
  <c r="BO90" i="21"/>
  <c r="AU90" i="21"/>
  <c r="BS90" i="21"/>
  <c r="AY90" i="21"/>
  <c r="AI50" i="21"/>
  <c r="AK64" i="21"/>
  <c r="AS64" i="21"/>
  <c r="AF72" i="21"/>
  <c r="AJ72" i="21"/>
  <c r="AI76" i="21"/>
  <c r="AM76" i="21"/>
  <c r="AQ76" i="21"/>
  <c r="AF84" i="21"/>
  <c r="AJ84" i="21"/>
  <c r="BM88" i="21"/>
  <c r="AS88" i="21"/>
  <c r="AG88" i="21"/>
  <c r="AK88" i="21"/>
  <c r="AO88" i="21"/>
  <c r="AG46" i="21"/>
  <c r="AJ48" i="21"/>
  <c r="AF50" i="21"/>
  <c r="AJ50" i="21"/>
  <c r="AN50" i="21"/>
  <c r="AR50" i="21"/>
  <c r="AH52" i="21"/>
  <c r="AL52" i="21"/>
  <c r="AP52" i="21"/>
  <c r="AT52" i="21"/>
  <c r="AX52" i="21"/>
  <c r="AI60" i="21"/>
  <c r="AL62" i="21"/>
  <c r="AL64" i="21"/>
  <c r="AT64" i="21"/>
  <c r="AJ66" i="21"/>
  <c r="AR66" i="21"/>
  <c r="AV66" i="21"/>
  <c r="AG72" i="21"/>
  <c r="AF76" i="21"/>
  <c r="AH78" i="21"/>
  <c r="AT78" i="21"/>
  <c r="AX78" i="21"/>
  <c r="AL88" i="21"/>
  <c r="BA90" i="21"/>
  <c r="AG90" i="21"/>
  <c r="BE90" i="21"/>
  <c r="AK90" i="21"/>
  <c r="BI90" i="21"/>
  <c r="AO90" i="21"/>
  <c r="BM90" i="21"/>
  <c r="AS90" i="21"/>
  <c r="BQ90" i="21"/>
  <c r="AW90" i="21"/>
  <c r="AG50" i="21"/>
  <c r="AO50" i="21"/>
  <c r="AF60" i="21"/>
  <c r="AJ60" i="21"/>
  <c r="AI64" i="21"/>
  <c r="AM64" i="21"/>
  <c r="AQ64" i="21"/>
  <c r="AN69" i="21"/>
  <c r="AH72" i="21"/>
  <c r="AG76" i="21"/>
  <c r="AK76" i="21"/>
  <c r="AO76" i="21"/>
  <c r="AS76" i="21"/>
  <c r="AO81" i="21"/>
  <c r="AH84" i="21"/>
  <c r="AI88" i="21"/>
  <c r="AM88" i="21"/>
  <c r="AQ88" i="21"/>
  <c r="AH96" i="21"/>
  <c r="AF98" i="21"/>
  <c r="AJ98" i="21"/>
  <c r="AN98" i="21"/>
  <c r="AI100" i="21"/>
  <c r="AM100" i="21"/>
  <c r="AQ100" i="21"/>
  <c r="AG102" i="21"/>
  <c r="AK102" i="21"/>
  <c r="AO102" i="21"/>
  <c r="AS102" i="21"/>
  <c r="AW102" i="21"/>
  <c r="AY105" i="21"/>
  <c r="AJ108" i="21"/>
  <c r="AL110" i="21"/>
  <c r="AM112" i="21"/>
  <c r="AH114" i="21"/>
  <c r="AP114" i="21"/>
  <c r="AX114" i="21"/>
  <c r="BH117" i="21"/>
  <c r="AI122" i="21"/>
  <c r="AF124" i="21"/>
  <c r="AN124" i="21"/>
  <c r="BU124" i="21"/>
  <c r="AM126" i="21"/>
  <c r="AU126" i="21"/>
  <c r="AO129" i="21"/>
  <c r="CC129" i="21"/>
  <c r="AF134" i="21"/>
  <c r="AN134" i="21"/>
  <c r="AK136" i="21"/>
  <c r="AS136" i="21"/>
  <c r="BQ138" i="21"/>
  <c r="AW138" i="21"/>
  <c r="AS138" i="21"/>
  <c r="BR93" i="21"/>
  <c r="AF100" i="21"/>
  <c r="AJ100" i="21"/>
  <c r="AN100" i="21"/>
  <c r="AR100" i="21"/>
  <c r="AN105" i="21"/>
  <c r="BH105" i="21"/>
  <c r="CB105" i="21"/>
  <c r="AF112" i="21"/>
  <c r="AJ112" i="21"/>
  <c r="AN112" i="21"/>
  <c r="AR112" i="21"/>
  <c r="AH120" i="21"/>
  <c r="AG124" i="21"/>
  <c r="AK124" i="21"/>
  <c r="AO124" i="21"/>
  <c r="AS124" i="21"/>
  <c r="AI132" i="21"/>
  <c r="AH136" i="21"/>
  <c r="AL136" i="21"/>
  <c r="AP136" i="21"/>
  <c r="AT136" i="21"/>
  <c r="BB138" i="21"/>
  <c r="AH138" i="21"/>
  <c r="BF138" i="21"/>
  <c r="AL138" i="21"/>
  <c r="BJ138" i="21"/>
  <c r="AP138" i="21"/>
  <c r="BN138" i="21"/>
  <c r="AT138" i="21"/>
  <c r="BR138" i="21"/>
  <c r="AX138" i="21"/>
  <c r="AY93" i="21"/>
  <c r="AF96" i="21"/>
  <c r="AJ96" i="21"/>
  <c r="AH98" i="21"/>
  <c r="AL98" i="21"/>
  <c r="AG100" i="21"/>
  <c r="AK100" i="21"/>
  <c r="AO100" i="21"/>
  <c r="AS100" i="21"/>
  <c r="AI102" i="21"/>
  <c r="AM102" i="21"/>
  <c r="AQ102" i="21"/>
  <c r="AU102" i="21"/>
  <c r="AY102" i="21"/>
  <c r="AO105" i="21"/>
  <c r="AH108" i="21"/>
  <c r="AF110" i="21"/>
  <c r="AJ110" i="21"/>
  <c r="AN110" i="21"/>
  <c r="AG112" i="21"/>
  <c r="AK112" i="21"/>
  <c r="AO112" i="21"/>
  <c r="AS112" i="21"/>
  <c r="AF114" i="21"/>
  <c r="AJ114" i="21"/>
  <c r="AN114" i="21"/>
  <c r="AR114" i="21"/>
  <c r="AV114" i="21"/>
  <c r="AX117" i="21"/>
  <c r="AI120" i="21"/>
  <c r="AG122" i="21"/>
  <c r="AK122" i="21"/>
  <c r="AO122" i="21"/>
  <c r="AH124" i="21"/>
  <c r="AL124" i="21"/>
  <c r="AP124" i="21"/>
  <c r="AT124" i="21"/>
  <c r="AG126" i="21"/>
  <c r="AK126" i="21"/>
  <c r="AO126" i="21"/>
  <c r="AS126" i="21"/>
  <c r="AW126" i="21"/>
  <c r="AY129" i="21"/>
  <c r="AF132" i="21"/>
  <c r="AJ132" i="21"/>
  <c r="AH134" i="21"/>
  <c r="AL134" i="21"/>
  <c r="AI136" i="21"/>
  <c r="AM136" i="21"/>
  <c r="AQ136" i="21"/>
  <c r="BC138" i="21"/>
  <c r="AI138" i="21"/>
  <c r="BG138" i="21"/>
  <c r="AM138" i="21"/>
  <c r="BK138" i="21"/>
  <c r="AQ138" i="21"/>
  <c r="BO138" i="21"/>
  <c r="AU138" i="21"/>
  <c r="BS138" i="21"/>
  <c r="AY138" i="21"/>
  <c r="AK138" i="21"/>
  <c r="AN93" i="21"/>
  <c r="AG96" i="21"/>
  <c r="AH100" i="21"/>
  <c r="AL100" i="21"/>
  <c r="AP100" i="21"/>
  <c r="AT100" i="21"/>
  <c r="AI108" i="21"/>
  <c r="AH112" i="21"/>
  <c r="AL112" i="21"/>
  <c r="AP112" i="21"/>
  <c r="AT112" i="21"/>
  <c r="AF120" i="21"/>
  <c r="AJ120" i="21"/>
  <c r="AI124" i="21"/>
  <c r="AM124" i="21"/>
  <c r="AQ124" i="21"/>
  <c r="AN129" i="21"/>
  <c r="AF136" i="21"/>
  <c r="AJ136" i="21"/>
  <c r="AN136" i="21"/>
  <c r="AR136" i="21"/>
  <c r="BD138" i="21"/>
  <c r="AJ138" i="21"/>
  <c r="BH138" i="21"/>
  <c r="AN138" i="21"/>
  <c r="BL138" i="21"/>
  <c r="AR138" i="21"/>
  <c r="BP138" i="21"/>
  <c r="AV138" i="21"/>
  <c r="AX141" i="21"/>
  <c r="BR141" i="21"/>
  <c r="AI144" i="21"/>
  <c r="AG146" i="21"/>
  <c r="AK146" i="21"/>
  <c r="AO146" i="21"/>
  <c r="AH148" i="21"/>
  <c r="AL148" i="21"/>
  <c r="AP148" i="21"/>
  <c r="AT148" i="21"/>
  <c r="AG150" i="21"/>
  <c r="AK150" i="21"/>
  <c r="AO150" i="21"/>
  <c r="AS150" i="21"/>
  <c r="AW150" i="21"/>
  <c r="AY153" i="21"/>
  <c r="BS153" i="21"/>
  <c r="AF156" i="21"/>
  <c r="AJ156" i="21"/>
  <c r="BU156" i="21"/>
  <c r="AH158" i="21"/>
  <c r="AL158" i="21"/>
  <c r="AI160" i="21"/>
  <c r="AM160" i="21"/>
  <c r="AQ160" i="21"/>
  <c r="AH162" i="21"/>
  <c r="AL162" i="21"/>
  <c r="AP162" i="21"/>
  <c r="AT162" i="21"/>
  <c r="AX162" i="21"/>
  <c r="AN165" i="21"/>
  <c r="BU170" i="21"/>
  <c r="BH165" i="21"/>
  <c r="BV174" i="21"/>
  <c r="BC168" i="21"/>
  <c r="BX168" i="21" s="1"/>
  <c r="BB172" i="21"/>
  <c r="BN172" i="21"/>
  <c r="BX196" i="21"/>
  <c r="BX208" i="21"/>
  <c r="AI148" i="21"/>
  <c r="AM148" i="21"/>
  <c r="AQ148" i="21"/>
  <c r="AN153" i="21"/>
  <c r="CB153" i="21"/>
  <c r="AG156" i="21"/>
  <c r="AF160" i="21"/>
  <c r="AJ160" i="21"/>
  <c r="AN160" i="21"/>
  <c r="AR160" i="21"/>
  <c r="BU160" i="21"/>
  <c r="BB170" i="21"/>
  <c r="AH170" i="21"/>
  <c r="BF170" i="21"/>
  <c r="AL170" i="21"/>
  <c r="BV180" i="21"/>
  <c r="AY177" i="21"/>
  <c r="AN141" i="21"/>
  <c r="BH141" i="21"/>
  <c r="CB141" i="21"/>
  <c r="AG144" i="21"/>
  <c r="AI146" i="21"/>
  <c r="AM146" i="21"/>
  <c r="AF148" i="21"/>
  <c r="AJ148" i="21"/>
  <c r="AN148" i="21"/>
  <c r="AR148" i="21"/>
  <c r="AI150" i="21"/>
  <c r="AM150" i="21"/>
  <c r="AQ150" i="21"/>
  <c r="AU150" i="21"/>
  <c r="AY150" i="21"/>
  <c r="AO153" i="21"/>
  <c r="BI153" i="21"/>
  <c r="CC153" i="21"/>
  <c r="AH156" i="21"/>
  <c r="AF158" i="21"/>
  <c r="AJ158" i="21"/>
  <c r="AN158" i="21"/>
  <c r="AG160" i="21"/>
  <c r="AK160" i="21"/>
  <c r="AO160" i="21"/>
  <c r="AS160" i="21"/>
  <c r="AF162" i="21"/>
  <c r="AJ162" i="21"/>
  <c r="AN162" i="21"/>
  <c r="AR162" i="21"/>
  <c r="AV162" i="21"/>
  <c r="BU168" i="21"/>
  <c r="AX165" i="21"/>
  <c r="BU172" i="21"/>
  <c r="BR165" i="21"/>
  <c r="AG168" i="21"/>
  <c r="BU182" i="21"/>
  <c r="BH177" i="21"/>
  <c r="BX184" i="21"/>
  <c r="AO141" i="21"/>
  <c r="AH144" i="21"/>
  <c r="AG148" i="21"/>
  <c r="AK148" i="21"/>
  <c r="AO148" i="21"/>
  <c r="AS148" i="21"/>
  <c r="AI156" i="21"/>
  <c r="AH160" i="21"/>
  <c r="AL160" i="21"/>
  <c r="AP160" i="21"/>
  <c r="AT160" i="21"/>
  <c r="AG162" i="21"/>
  <c r="AK162" i="21"/>
  <c r="AO162" i="21"/>
  <c r="AS162" i="21"/>
  <c r="AW162" i="21"/>
  <c r="AZ170" i="21"/>
  <c r="AF170" i="21"/>
  <c r="BD170" i="21"/>
  <c r="AJ170" i="21"/>
  <c r="BH170" i="21"/>
  <c r="AN170" i="21"/>
  <c r="AP172" i="21"/>
  <c r="AH168" i="21"/>
  <c r="AG172" i="21"/>
  <c r="AK172" i="21"/>
  <c r="AO172" i="21"/>
  <c r="AS172" i="21"/>
  <c r="AF174" i="21"/>
  <c r="AJ174" i="21"/>
  <c r="AN174" i="21"/>
  <c r="AR174" i="21"/>
  <c r="AV174" i="21"/>
  <c r="AI180" i="21"/>
  <c r="AG182" i="21"/>
  <c r="AK182" i="21"/>
  <c r="AO182" i="21"/>
  <c r="AH184" i="21"/>
  <c r="AL184" i="21"/>
  <c r="AP184" i="21"/>
  <c r="AT184" i="21"/>
  <c r="AG186" i="21"/>
  <c r="AK186" i="21"/>
  <c r="AO186" i="21"/>
  <c r="AS186" i="21"/>
  <c r="AW186" i="21"/>
  <c r="AF192" i="21"/>
  <c r="AJ192" i="21"/>
  <c r="AH194" i="21"/>
  <c r="AL194" i="21"/>
  <c r="AI196" i="21"/>
  <c r="AM196" i="21"/>
  <c r="AQ196" i="21"/>
  <c r="AH198" i="21"/>
  <c r="AL198" i="21"/>
  <c r="AP198" i="21"/>
  <c r="AT198" i="21"/>
  <c r="AX198" i="21"/>
  <c r="AO201" i="21"/>
  <c r="BI201" i="21"/>
  <c r="CC201" i="21"/>
  <c r="AI204" i="21"/>
  <c r="AH206" i="21"/>
  <c r="AL206" i="21"/>
  <c r="AH208" i="21"/>
  <c r="AL208" i="21"/>
  <c r="AP208" i="21"/>
  <c r="AT208" i="21"/>
  <c r="AF210" i="21"/>
  <c r="AJ210" i="21"/>
  <c r="AN210" i="21"/>
  <c r="AR210" i="21"/>
  <c r="AV210" i="21"/>
  <c r="BU216" i="21"/>
  <c r="BV216" i="21"/>
  <c r="AY213" i="21"/>
  <c r="AX213" i="21"/>
  <c r="BW214" i="21"/>
  <c r="AI184" i="21"/>
  <c r="AM184" i="21"/>
  <c r="AQ184" i="21"/>
  <c r="AN189" i="21"/>
  <c r="AF196" i="21"/>
  <c r="AJ196" i="21"/>
  <c r="AN196" i="21"/>
  <c r="AR196" i="21"/>
  <c r="AX201" i="21"/>
  <c r="BR201" i="21"/>
  <c r="AF204" i="21"/>
  <c r="AJ204" i="21"/>
  <c r="AI208" i="21"/>
  <c r="AM208" i="21"/>
  <c r="AQ208" i="21"/>
  <c r="BU218" i="21"/>
  <c r="BH213" i="21"/>
  <c r="AF168" i="21"/>
  <c r="AJ168" i="21"/>
  <c r="AI172" i="21"/>
  <c r="AM172" i="21"/>
  <c r="AQ172" i="21"/>
  <c r="AH174" i="21"/>
  <c r="AL174" i="21"/>
  <c r="AP174" i="21"/>
  <c r="AT174" i="21"/>
  <c r="AX174" i="21"/>
  <c r="AN177" i="21"/>
  <c r="AG180" i="21"/>
  <c r="AI182" i="21"/>
  <c r="AM182" i="21"/>
  <c r="AF184" i="21"/>
  <c r="AJ184" i="21"/>
  <c r="AN184" i="21"/>
  <c r="AR184" i="21"/>
  <c r="AI186" i="21"/>
  <c r="AM186" i="21"/>
  <c r="AQ186" i="21"/>
  <c r="AU186" i="21"/>
  <c r="AY186" i="21"/>
  <c r="AO189" i="21"/>
  <c r="BI189" i="21"/>
  <c r="CC189" i="21"/>
  <c r="AH192" i="21"/>
  <c r="AF194" i="21"/>
  <c r="AJ194" i="21"/>
  <c r="AN194" i="21"/>
  <c r="AG196" i="21"/>
  <c r="AK196" i="21"/>
  <c r="AO196" i="21"/>
  <c r="AS196" i="21"/>
  <c r="AF198" i="21"/>
  <c r="AJ198" i="21"/>
  <c r="AN198" i="21"/>
  <c r="AR198" i="21"/>
  <c r="AV198" i="21"/>
  <c r="AY201" i="21"/>
  <c r="BS201" i="21"/>
  <c r="AF206" i="21"/>
  <c r="AJ206" i="21"/>
  <c r="AN206" i="21"/>
  <c r="AF208" i="21"/>
  <c r="AJ208" i="21"/>
  <c r="AN208" i="21"/>
  <c r="AR208" i="21"/>
  <c r="AH210" i="21"/>
  <c r="AL210" i="21"/>
  <c r="AP210" i="21"/>
  <c r="AT210" i="21"/>
  <c r="AX210" i="21"/>
  <c r="BV220" i="21"/>
  <c r="BS213" i="21"/>
  <c r="AO177" i="21"/>
  <c r="AH180" i="21"/>
  <c r="AG184" i="21"/>
  <c r="AK184" i="21"/>
  <c r="AO184" i="21"/>
  <c r="AS184" i="21"/>
  <c r="AI192" i="21"/>
  <c r="AH196" i="21"/>
  <c r="AL196" i="21"/>
  <c r="AP196" i="21"/>
  <c r="AT196" i="21"/>
  <c r="AN201" i="21"/>
  <c r="AH204" i="21"/>
  <c r="AG208" i="21"/>
  <c r="AK208" i="21"/>
  <c r="AO208" i="21"/>
  <c r="AS208" i="21"/>
  <c r="BV214" i="21"/>
  <c r="AO213" i="21"/>
  <c r="AN213" i="21"/>
  <c r="CC213" i="21"/>
  <c r="AI216" i="21"/>
  <c r="AH218" i="21"/>
  <c r="AL218" i="21"/>
  <c r="AH220" i="21"/>
  <c r="AL220" i="21"/>
  <c r="AP220" i="21"/>
  <c r="AT220" i="21"/>
  <c r="AF222" i="21"/>
  <c r="AJ222" i="21"/>
  <c r="AN222" i="21"/>
  <c r="AR222" i="21"/>
  <c r="AV222" i="21"/>
  <c r="BU222" i="21"/>
  <c r="AI220" i="21"/>
  <c r="AM220" i="21"/>
  <c r="AQ220" i="21"/>
  <c r="AG216" i="21"/>
  <c r="AF218" i="21"/>
  <c r="AJ218" i="21"/>
  <c r="AN218" i="21"/>
  <c r="AF220" i="21"/>
  <c r="AJ220" i="21"/>
  <c r="AN220" i="21"/>
  <c r="AR220" i="21"/>
  <c r="AH222" i="21"/>
  <c r="AL222" i="21"/>
  <c r="AP222" i="21"/>
  <c r="AT222" i="21"/>
  <c r="AX222" i="21"/>
  <c r="AH216" i="21"/>
  <c r="AG220" i="21"/>
  <c r="AK220" i="21"/>
  <c r="AO220" i="21"/>
  <c r="AS220" i="21"/>
  <c r="AP233" i="21"/>
  <c r="AV248" i="21"/>
  <c r="AV272" i="21"/>
  <c r="AP291" i="21"/>
  <c r="AV296" i="21"/>
  <c r="AW248" i="21"/>
  <c r="AW272" i="21"/>
  <c r="AW296" i="21"/>
  <c r="AV236" i="21"/>
  <c r="AV260" i="21"/>
  <c r="AV284" i="21"/>
  <c r="AW236" i="21"/>
  <c r="BW84" i="21"/>
  <c r="BW11" i="24" l="1"/>
  <c r="AC11" i="24" s="1"/>
  <c r="BW7" i="24"/>
  <c r="AC7" i="24" s="1"/>
  <c r="AC16" i="24"/>
  <c r="BW19" i="24"/>
  <c r="BW21" i="24"/>
  <c r="AC21" i="24" s="1"/>
  <c r="BW5" i="24"/>
  <c r="AC5" i="24" s="1"/>
  <c r="BW33" i="24"/>
  <c r="BX23" i="24"/>
  <c r="BX19" i="24"/>
  <c r="BW31" i="24"/>
  <c r="BW17" i="24"/>
  <c r="AC17" i="24" s="1"/>
  <c r="BW35" i="24"/>
  <c r="AC35" i="24" s="1"/>
  <c r="BW23" i="24"/>
  <c r="BW9" i="24"/>
  <c r="AC9" i="24" s="1"/>
  <c r="AB20" i="24"/>
  <c r="AB4" i="24"/>
  <c r="AB201" i="21"/>
  <c r="AB16" i="21"/>
  <c r="AB14" i="21"/>
  <c r="BW160" i="21"/>
  <c r="BW23" i="21"/>
  <c r="AC23" i="21" s="1"/>
  <c r="BW17" i="21"/>
  <c r="AC17" i="21" s="1"/>
  <c r="BW21" i="21"/>
  <c r="AC21" i="21" s="1"/>
  <c r="BW19" i="21"/>
  <c r="AC19" i="21" s="1"/>
  <c r="AB189" i="21"/>
  <c r="AT40" i="21"/>
  <c r="AL40" i="21"/>
  <c r="AW37" i="21"/>
  <c r="AM35" i="21"/>
  <c r="AQ11" i="21"/>
  <c r="AK9" i="21"/>
  <c r="BL40" i="21"/>
  <c r="BD40" i="21"/>
  <c r="AI37" i="21"/>
  <c r="AG35" i="21"/>
  <c r="AH31" i="21"/>
  <c r="AG11" i="21"/>
  <c r="AM284" i="21"/>
  <c r="BW94" i="21"/>
  <c r="BR177" i="21"/>
  <c r="BU210" i="21"/>
  <c r="BU64" i="21"/>
  <c r="BU196" i="21"/>
  <c r="BX222" i="21"/>
  <c r="AV226" i="21"/>
  <c r="AX57" i="21"/>
  <c r="BR69" i="21"/>
  <c r="BU58" i="21"/>
  <c r="AO57" i="21"/>
  <c r="AY57" i="21"/>
  <c r="AN81" i="21"/>
  <c r="BI129" i="21"/>
  <c r="BI105" i="21"/>
  <c r="BS105" i="21"/>
  <c r="AB207" i="21"/>
  <c r="BW156" i="21"/>
  <c r="BW100" i="21"/>
  <c r="AO93" i="21"/>
  <c r="AB93" i="21" s="1"/>
  <c r="BI93" i="21"/>
  <c r="BX160" i="21"/>
  <c r="BU72" i="21"/>
  <c r="AX69" i="21"/>
  <c r="CB81" i="21"/>
  <c r="BU90" i="21"/>
  <c r="AB215" i="21"/>
  <c r="AC215" i="21"/>
  <c r="AI86" i="21"/>
  <c r="AP78" i="21"/>
  <c r="AN76" i="21"/>
  <c r="AJ74" i="21"/>
  <c r="AO86" i="21"/>
  <c r="AT76" i="21"/>
  <c r="BF7" i="21"/>
  <c r="AL7" i="21"/>
  <c r="BD11" i="21"/>
  <c r="AJ11" i="21"/>
  <c r="BA33" i="21"/>
  <c r="AG33" i="21"/>
  <c r="BI33" i="21"/>
  <c r="AO33" i="21"/>
  <c r="BC35" i="21"/>
  <c r="AI35" i="21"/>
  <c r="BE35" i="21"/>
  <c r="AK35" i="21"/>
  <c r="BK35" i="21"/>
  <c r="AQ35" i="21"/>
  <c r="BM35" i="21"/>
  <c r="AS35" i="21"/>
  <c r="BG37" i="21"/>
  <c r="AM37" i="21"/>
  <c r="BI37" i="21"/>
  <c r="AO37" i="21"/>
  <c r="BB46" i="21"/>
  <c r="AH46" i="21"/>
  <c r="BE50" i="21"/>
  <c r="AK50" i="21"/>
  <c r="BK50" i="21"/>
  <c r="AQ50" i="21"/>
  <c r="BM50" i="21"/>
  <c r="AS50" i="21"/>
  <c r="BB62" i="21"/>
  <c r="AH62" i="21"/>
  <c r="BH62" i="21"/>
  <c r="AN62" i="21"/>
  <c r="BB64" i="21"/>
  <c r="AH64" i="21"/>
  <c r="BH64" i="21"/>
  <c r="AN64" i="21"/>
  <c r="BJ64" i="21"/>
  <c r="AP64" i="21"/>
  <c r="AZ66" i="21"/>
  <c r="AF66" i="21"/>
  <c r="BF66" i="21"/>
  <c r="AL66" i="21"/>
  <c r="BH66" i="21"/>
  <c r="AN66" i="21"/>
  <c r="BA120" i="21"/>
  <c r="BX120" i="21" s="1"/>
  <c r="AG120" i="21"/>
  <c r="BW120" i="21" s="1"/>
  <c r="BG122" i="21"/>
  <c r="AM122" i="21"/>
  <c r="BD124" i="21"/>
  <c r="AJ124" i="21"/>
  <c r="BL124" i="21"/>
  <c r="AR124" i="21"/>
  <c r="BC126" i="21"/>
  <c r="AI126" i="21"/>
  <c r="BK126" i="21"/>
  <c r="AQ126" i="21"/>
  <c r="BS126" i="21"/>
  <c r="AY126" i="21"/>
  <c r="BB132" i="21"/>
  <c r="AH132" i="21"/>
  <c r="BD134" i="21"/>
  <c r="AJ134" i="21"/>
  <c r="BA136" i="21"/>
  <c r="AG136" i="21"/>
  <c r="BI136" i="21"/>
  <c r="AO136" i="21"/>
  <c r="AZ138" i="21"/>
  <c r="AF138" i="21"/>
  <c r="BC72" i="21"/>
  <c r="BX72" i="21" s="1"/>
  <c r="AI72" i="21"/>
  <c r="AZ74" i="21"/>
  <c r="AF74" i="21"/>
  <c r="BH74" i="21"/>
  <c r="AN74" i="21"/>
  <c r="BD76" i="21"/>
  <c r="AJ76" i="21"/>
  <c r="BF76" i="21"/>
  <c r="AL76" i="21"/>
  <c r="BL76" i="21"/>
  <c r="AR76" i="21"/>
  <c r="BD78" i="21"/>
  <c r="AJ78" i="21"/>
  <c r="BF78" i="21"/>
  <c r="AL78" i="21"/>
  <c r="BA86" i="21"/>
  <c r="AG86" i="21"/>
  <c r="BG86" i="21"/>
  <c r="AM86" i="21"/>
  <c r="AP88" i="21"/>
  <c r="BJ88" i="21"/>
  <c r="AZ108" i="21"/>
  <c r="AF108" i="21"/>
  <c r="AB109" i="21"/>
  <c r="BB110" i="21"/>
  <c r="AH110" i="21"/>
  <c r="BC112" i="21"/>
  <c r="AI112" i="21"/>
  <c r="BK112" i="21"/>
  <c r="AQ112" i="21"/>
  <c r="BF114" i="21"/>
  <c r="AL114" i="21"/>
  <c r="BN114" i="21"/>
  <c r="AT114" i="21"/>
  <c r="BU118" i="21"/>
  <c r="AN117" i="21"/>
  <c r="BV168" i="21"/>
  <c r="BU94" i="21"/>
  <c r="AX129" i="21"/>
  <c r="BR129" i="21"/>
  <c r="BX148" i="21"/>
  <c r="AY189" i="21"/>
  <c r="BU220" i="21"/>
  <c r="BR213" i="21"/>
  <c r="AB219" i="21" s="1"/>
  <c r="AC219" i="21"/>
  <c r="BV70" i="21"/>
  <c r="BW148" i="21"/>
  <c r="AC148" i="21" s="1"/>
  <c r="AB131" i="21"/>
  <c r="BW136" i="21"/>
  <c r="BU5" i="21"/>
  <c r="CB2" i="21"/>
  <c r="CB57" i="21"/>
  <c r="BR81" i="21"/>
  <c r="BV90" i="21"/>
  <c r="BS93" i="21"/>
  <c r="CB93" i="21"/>
  <c r="AB101" i="21" s="1"/>
  <c r="BS117" i="21"/>
  <c r="BU134" i="21"/>
  <c r="BH153" i="21"/>
  <c r="BS189" i="21"/>
  <c r="CB189" i="21"/>
  <c r="AB197" i="21" s="1"/>
  <c r="BW220" i="21"/>
  <c r="BW184" i="21"/>
  <c r="AC184" i="21" s="1"/>
  <c r="BW208" i="21"/>
  <c r="AC208" i="21" s="1"/>
  <c r="AB81" i="21"/>
  <c r="AL9" i="21"/>
  <c r="AN9" i="21"/>
  <c r="AJ7" i="21"/>
  <c r="AN43" i="21"/>
  <c r="BV44" i="21"/>
  <c r="BV46" i="21"/>
  <c r="CB43" i="21"/>
  <c r="AN57" i="21"/>
  <c r="AB57" i="21" s="1"/>
  <c r="BU62" i="21"/>
  <c r="BU74" i="21"/>
  <c r="BX106" i="21"/>
  <c r="BU108" i="21"/>
  <c r="BU112" i="21"/>
  <c r="BU130" i="21"/>
  <c r="BV136" i="21"/>
  <c r="AB137" i="21"/>
  <c r="BU154" i="21"/>
  <c r="CB177" i="21"/>
  <c r="BX190" i="21"/>
  <c r="BU192" i="21"/>
  <c r="CB69" i="21"/>
  <c r="BU78" i="21"/>
  <c r="BH93" i="21"/>
  <c r="AB97" i="21" s="1"/>
  <c r="BU98" i="21"/>
  <c r="BU126" i="21"/>
  <c r="CB117" i="21"/>
  <c r="BV172" i="21"/>
  <c r="BS165" i="21"/>
  <c r="AB171" i="21" s="1"/>
  <c r="BU174" i="21"/>
  <c r="CB165" i="21"/>
  <c r="BI213" i="21"/>
  <c r="AB217" i="21" s="1"/>
  <c r="BV218" i="21"/>
  <c r="BU31" i="21"/>
  <c r="AX28" i="21"/>
  <c r="BV114" i="21"/>
  <c r="CC105" i="21"/>
  <c r="AB113" i="21" s="1"/>
  <c r="BI141" i="21"/>
  <c r="BV146" i="21"/>
  <c r="BU194" i="21"/>
  <c r="BH189" i="21"/>
  <c r="AB193" i="21" s="1"/>
  <c r="AB177" i="21"/>
  <c r="BW196" i="21"/>
  <c r="AC196" i="21" s="1"/>
  <c r="AB145" i="21"/>
  <c r="BV35" i="21"/>
  <c r="BU52" i="21"/>
  <c r="AB203" i="21"/>
  <c r="AB141" i="21"/>
  <c r="AB161" i="21"/>
  <c r="AB153" i="21"/>
  <c r="AC167" i="21"/>
  <c r="AB129" i="21"/>
  <c r="BW124" i="21"/>
  <c r="BW112" i="21"/>
  <c r="BW108" i="21"/>
  <c r="AB105" i="21"/>
  <c r="AN48" i="21"/>
  <c r="AF48" i="21"/>
  <c r="AF52" i="21"/>
  <c r="AP50" i="21"/>
  <c r="AH50" i="21"/>
  <c r="AH48" i="21"/>
  <c r="BU44" i="21"/>
  <c r="AT37" i="21"/>
  <c r="AH37" i="21"/>
  <c r="AG31" i="21"/>
  <c r="AN11" i="21"/>
  <c r="AF11" i="21"/>
  <c r="AP9" i="21"/>
  <c r="AH9" i="21"/>
  <c r="AH7" i="21"/>
  <c r="AU11" i="21"/>
  <c r="AR9" i="21"/>
  <c r="AJ9" i="21"/>
  <c r="AN7" i="21"/>
  <c r="AS11" i="21"/>
  <c r="AI7" i="21"/>
  <c r="BW3" i="21"/>
  <c r="BX3" i="21"/>
  <c r="AC3" i="21" s="1"/>
  <c r="BA5" i="21"/>
  <c r="BX7" i="21"/>
  <c r="AP11" i="21"/>
  <c r="AN28" i="21"/>
  <c r="AO28" i="21"/>
  <c r="BX44" i="21"/>
  <c r="CC69" i="21"/>
  <c r="BU82" i="21"/>
  <c r="AC81" i="21" s="1"/>
  <c r="BV82" i="21"/>
  <c r="BU84" i="21"/>
  <c r="BV106" i="21"/>
  <c r="BW118" i="21"/>
  <c r="AH122" i="21"/>
  <c r="BX124" i="21"/>
  <c r="BU136" i="21"/>
  <c r="BW142" i="21"/>
  <c r="BV156" i="21"/>
  <c r="BX166" i="21"/>
  <c r="BJ186" i="21"/>
  <c r="BV190" i="21"/>
  <c r="BV192" i="21"/>
  <c r="BW190" i="21"/>
  <c r="BV3" i="21"/>
  <c r="AO2" i="21"/>
  <c r="BA9" i="21"/>
  <c r="AG9" i="21"/>
  <c r="BC9" i="21"/>
  <c r="AI9" i="21"/>
  <c r="BI9" i="21"/>
  <c r="AO9" i="21"/>
  <c r="BK9" i="21"/>
  <c r="AQ9" i="21"/>
  <c r="BC11" i="21"/>
  <c r="AI11" i="21"/>
  <c r="BE11" i="21"/>
  <c r="AK11" i="21"/>
  <c r="BV31" i="21"/>
  <c r="AY28" i="21"/>
  <c r="AB30" i="21" s="1"/>
  <c r="AZ33" i="21"/>
  <c r="AF33" i="21"/>
  <c r="BH33" i="21"/>
  <c r="AN33" i="21"/>
  <c r="BD35" i="21"/>
  <c r="AJ35" i="21"/>
  <c r="BF35" i="21"/>
  <c r="AL35" i="21"/>
  <c r="BL35" i="21"/>
  <c r="AR35" i="21"/>
  <c r="BN35" i="21"/>
  <c r="AT35" i="21"/>
  <c r="BF37" i="21"/>
  <c r="AL37" i="21"/>
  <c r="BV40" i="21"/>
  <c r="BA40" i="21"/>
  <c r="AG40" i="21"/>
  <c r="AS40" i="21"/>
  <c r="BM40" i="21"/>
  <c r="BG50" i="21"/>
  <c r="AM50" i="21"/>
  <c r="BA60" i="21"/>
  <c r="AG60" i="21"/>
  <c r="BW60" i="21" s="1"/>
  <c r="BD62" i="21"/>
  <c r="AJ62" i="21"/>
  <c r="BA64" i="21"/>
  <c r="AG64" i="21"/>
  <c r="BI64" i="21"/>
  <c r="AO64" i="21"/>
  <c r="BB74" i="21"/>
  <c r="AH74" i="21"/>
  <c r="BS28" i="21"/>
  <c r="BR43" i="21"/>
  <c r="AY43" i="21"/>
  <c r="BR57" i="21"/>
  <c r="BI81" i="21"/>
  <c r="BE37" i="21"/>
  <c r="AK37" i="21"/>
  <c r="BK37" i="21"/>
  <c r="AQ37" i="21"/>
  <c r="BM37" i="21"/>
  <c r="AS37" i="21"/>
  <c r="BS37" i="21"/>
  <c r="AY37" i="21"/>
  <c r="BH52" i="21"/>
  <c r="AN52" i="21"/>
  <c r="BP52" i="21"/>
  <c r="AV52" i="21"/>
  <c r="BD64" i="21"/>
  <c r="AJ64" i="21"/>
  <c r="BL64" i="21"/>
  <c r="AR64" i="21"/>
  <c r="BB66" i="21"/>
  <c r="AH66" i="21"/>
  <c r="BJ66" i="21"/>
  <c r="AP66" i="21"/>
  <c r="BB76" i="21"/>
  <c r="AH76" i="21"/>
  <c r="BJ76" i="21"/>
  <c r="AP76" i="21"/>
  <c r="AZ78" i="21"/>
  <c r="AF78" i="21"/>
  <c r="BH78" i="21"/>
  <c r="AN78" i="21"/>
  <c r="BS81" i="21"/>
  <c r="BV88" i="21"/>
  <c r="BE86" i="21"/>
  <c r="AK86" i="21"/>
  <c r="AH88" i="21"/>
  <c r="BB88" i="21"/>
  <c r="AB213" i="21"/>
  <c r="BW180" i="21"/>
  <c r="AB87" i="21"/>
  <c r="AO43" i="21"/>
  <c r="AN35" i="21"/>
  <c r="AJ33" i="21"/>
  <c r="AV11" i="21"/>
  <c r="AS9" i="21"/>
  <c r="AP35" i="21"/>
  <c r="AO11" i="21"/>
  <c r="AM9" i="21"/>
  <c r="AW40" i="21"/>
  <c r="BU66" i="21"/>
  <c r="BU100" i="21"/>
  <c r="BU122" i="21"/>
  <c r="BR117" i="21"/>
  <c r="AB123" i="21" s="1"/>
  <c r="BV132" i="21"/>
  <c r="BU162" i="21"/>
  <c r="BU184" i="21"/>
  <c r="CC177" i="21"/>
  <c r="BR189" i="21"/>
  <c r="BV198" i="21"/>
  <c r="BW29" i="21"/>
  <c r="BX29" i="21"/>
  <c r="BW58" i="21"/>
  <c r="BV76" i="21"/>
  <c r="BU88" i="21"/>
  <c r="AC87" i="21" s="1"/>
  <c r="BW82" i="21"/>
  <c r="BX82" i="21"/>
  <c r="CC81" i="21"/>
  <c r="AB89" i="21" s="1"/>
  <c r="BV96" i="21"/>
  <c r="BU102" i="21"/>
  <c r="BU106" i="21"/>
  <c r="AC105" i="21" s="1"/>
  <c r="BV110" i="21"/>
  <c r="BW106" i="21"/>
  <c r="AC106" i="21" s="1"/>
  <c r="BV108" i="21"/>
  <c r="BA108" i="21"/>
  <c r="BX108" i="21" s="1"/>
  <c r="BV142" i="21"/>
  <c r="AY141" i="21"/>
  <c r="AB143" i="21" s="1"/>
  <c r="CC141" i="21"/>
  <c r="AB149" i="21" s="1"/>
  <c r="BU166" i="21"/>
  <c r="AO165" i="21"/>
  <c r="AB165" i="21" s="1"/>
  <c r="AY165" i="21"/>
  <c r="AB167" i="21" s="1"/>
  <c r="BW166" i="21"/>
  <c r="AZ172" i="21"/>
  <c r="AJ172" i="21"/>
  <c r="AL172" i="21"/>
  <c r="BH172" i="21"/>
  <c r="BL172" i="21"/>
  <c r="BU178" i="21"/>
  <c r="BV178" i="21"/>
  <c r="BW178" i="21"/>
  <c r="BX178" i="21"/>
  <c r="BV202" i="21"/>
  <c r="BW202" i="21"/>
  <c r="BC206" i="21"/>
  <c r="BU208" i="21"/>
  <c r="AM226" i="21"/>
  <c r="AM248" i="21"/>
  <c r="AW260" i="21"/>
  <c r="AM272" i="21"/>
  <c r="AM296" i="21"/>
  <c r="CC2" i="21"/>
  <c r="AB10" i="21" s="1"/>
  <c r="BU48" i="21"/>
  <c r="BV60" i="21"/>
  <c r="BH57" i="21"/>
  <c r="BX96" i="21"/>
  <c r="BW168" i="21"/>
  <c r="AC168" i="21" s="1"/>
  <c r="AB157" i="21"/>
  <c r="BW132" i="21"/>
  <c r="AB99" i="21"/>
  <c r="AB69" i="21"/>
  <c r="AB59" i="21"/>
  <c r="AF7" i="21"/>
  <c r="AM7" i="21"/>
  <c r="AJ5" i="21"/>
  <c r="CC28" i="21"/>
  <c r="AG48" i="21"/>
  <c r="AN2" i="21"/>
  <c r="AB2" i="21" s="1"/>
  <c r="BU11" i="21"/>
  <c r="AO40" i="21"/>
  <c r="BE40" i="21"/>
  <c r="BU50" i="21"/>
  <c r="BW44" i="21"/>
  <c r="AO48" i="21"/>
  <c r="BU60" i="21"/>
  <c r="AC59" i="21" s="1"/>
  <c r="AK62" i="21"/>
  <c r="BU76" i="21"/>
  <c r="BW70" i="21"/>
  <c r="BX70" i="21"/>
  <c r="AK74" i="21"/>
  <c r="BV86" i="21"/>
  <c r="BA84" i="21"/>
  <c r="BX84" i="21" s="1"/>
  <c r="BV100" i="21"/>
  <c r="AK98" i="21"/>
  <c r="BU110" i="21"/>
  <c r="AO110" i="21"/>
  <c r="AY117" i="21"/>
  <c r="AB119" i="21" s="1"/>
  <c r="BI117" i="21"/>
  <c r="AB121" i="21" s="1"/>
  <c r="BV124" i="21"/>
  <c r="BU132" i="21"/>
  <c r="BH129" i="21"/>
  <c r="AB133" i="21" s="1"/>
  <c r="BX130" i="21"/>
  <c r="AK134" i="21"/>
  <c r="BU142" i="21"/>
  <c r="AZ146" i="21"/>
  <c r="BB146" i="21"/>
  <c r="BD146" i="21"/>
  <c r="BF146" i="21"/>
  <c r="BH146" i="21"/>
  <c r="BV160" i="21"/>
  <c r="BW154" i="21"/>
  <c r="BX154" i="21"/>
  <c r="BI165" i="21"/>
  <c r="AB169" i="21" s="1"/>
  <c r="BB186" i="21"/>
  <c r="BR186" i="21"/>
  <c r="BU190" i="21"/>
  <c r="AG194" i="21"/>
  <c r="BU202" i="21"/>
  <c r="BV204" i="21"/>
  <c r="CB201" i="21"/>
  <c r="AB209" i="21" s="1"/>
  <c r="BU204" i="21"/>
  <c r="BV206" i="21"/>
  <c r="AK206" i="21"/>
  <c r="BX214" i="21"/>
  <c r="AI218" i="21"/>
  <c r="AM260" i="21"/>
  <c r="AP303" i="21"/>
  <c r="BV78" i="21"/>
  <c r="BV112" i="21"/>
  <c r="BU114" i="21"/>
  <c r="BU146" i="21"/>
  <c r="BU150" i="21"/>
  <c r="BR153" i="21"/>
  <c r="AB159" i="21" s="1"/>
  <c r="BV158" i="21"/>
  <c r="AM162" i="21"/>
  <c r="CC165" i="21"/>
  <c r="AB173" i="21" s="1"/>
  <c r="BS177" i="21"/>
  <c r="AB183" i="21" s="1"/>
  <c r="BV194" i="21"/>
  <c r="AO194" i="21"/>
  <c r="AY81" i="21"/>
  <c r="BV84" i="21"/>
  <c r="AC83" i="21" s="1"/>
  <c r="BV7" i="21"/>
  <c r="BI2" i="21"/>
  <c r="BH28" i="21"/>
  <c r="BU33" i="21"/>
  <c r="BX50" i="21"/>
  <c r="AO7" i="21"/>
  <c r="BX31" i="21"/>
  <c r="BR28" i="21"/>
  <c r="AR37" i="21"/>
  <c r="BX48" i="21"/>
  <c r="BX52" i="21"/>
  <c r="BS57" i="21"/>
  <c r="CC57" i="21"/>
  <c r="BS69" i="21"/>
  <c r="AB75" i="21" s="1"/>
  <c r="AJ86" i="21"/>
  <c r="AG110" i="21"/>
  <c r="AX126" i="21"/>
  <c r="BR126" i="21"/>
  <c r="BW72" i="21"/>
  <c r="BU3" i="21"/>
  <c r="BH2" i="21"/>
  <c r="BU9" i="21"/>
  <c r="AG7" i="21"/>
  <c r="AH11" i="21"/>
  <c r="AX11" i="21"/>
  <c r="BU29" i="21"/>
  <c r="BV29" i="21"/>
  <c r="BI28" i="21"/>
  <c r="BU35" i="21"/>
  <c r="BU37" i="21"/>
  <c r="BV37" i="21"/>
  <c r="AJ31" i="21"/>
  <c r="CB28" i="21"/>
  <c r="AB36" i="21" s="1"/>
  <c r="AJ37" i="21"/>
  <c r="BW46" i="21"/>
  <c r="BH43" i="21"/>
  <c r="AK48" i="21"/>
  <c r="BV58" i="21"/>
  <c r="AC57" i="21" s="1"/>
  <c r="BX58" i="21"/>
  <c r="AG62" i="21"/>
  <c r="AO62" i="21"/>
  <c r="BU70" i="21"/>
  <c r="BH69" i="21"/>
  <c r="AG74" i="21"/>
  <c r="AO74" i="21"/>
  <c r="AX81" i="21"/>
  <c r="AF86" i="21"/>
  <c r="AN86" i="21"/>
  <c r="BN88" i="21"/>
  <c r="BX88" i="21" s="1"/>
  <c r="BX90" i="21"/>
  <c r="BV94" i="21"/>
  <c r="BV98" i="21"/>
  <c r="BV102" i="21"/>
  <c r="BX94" i="21"/>
  <c r="BX98" i="21"/>
  <c r="AG98" i="21"/>
  <c r="AO98" i="21"/>
  <c r="BX100" i="21"/>
  <c r="BX102" i="21"/>
  <c r="AX105" i="21"/>
  <c r="AB107" i="21" s="1"/>
  <c r="BR105" i="21"/>
  <c r="AK110" i="21"/>
  <c r="BX114" i="21"/>
  <c r="AO117" i="21"/>
  <c r="AB117" i="21" s="1"/>
  <c r="BU120" i="21"/>
  <c r="BV120" i="21"/>
  <c r="BX118" i="21"/>
  <c r="CC117" i="21"/>
  <c r="AB125" i="21" s="1"/>
  <c r="BJ126" i="21"/>
  <c r="BU138" i="21"/>
  <c r="BS129" i="21"/>
  <c r="BX156" i="21"/>
  <c r="BX220" i="21"/>
  <c r="BU148" i="21"/>
  <c r="BV162" i="21"/>
  <c r="AX153" i="21"/>
  <c r="AB155" i="21" s="1"/>
  <c r="AO158" i="21"/>
  <c r="AH182" i="21"/>
  <c r="AO210" i="21"/>
  <c r="BE218" i="21"/>
  <c r="AQ222" i="21"/>
  <c r="AP279" i="21"/>
  <c r="AW284" i="21"/>
  <c r="AL122" i="21"/>
  <c r="BW122" i="21" s="1"/>
  <c r="BV130" i="21"/>
  <c r="BV134" i="21"/>
  <c r="BW130" i="21"/>
  <c r="BA132" i="21"/>
  <c r="BX132" i="21" s="1"/>
  <c r="AG134" i="21"/>
  <c r="AO134" i="21"/>
  <c r="BV138" i="21"/>
  <c r="BU144" i="21"/>
  <c r="BV144" i="21"/>
  <c r="BS141" i="21"/>
  <c r="AB147" i="21" s="1"/>
  <c r="BV150" i="21"/>
  <c r="BX142" i="21"/>
  <c r="BV154" i="21"/>
  <c r="BU158" i="21"/>
  <c r="AG158" i="21"/>
  <c r="AU162" i="21"/>
  <c r="BW162" i="21" s="1"/>
  <c r="BV170" i="21"/>
  <c r="BU186" i="21"/>
  <c r="BV186" i="21"/>
  <c r="AZ180" i="21"/>
  <c r="BD180" i="21"/>
  <c r="AL182" i="21"/>
  <c r="BF186" i="21"/>
  <c r="BN186" i="21"/>
  <c r="AX189" i="21"/>
  <c r="BV196" i="21"/>
  <c r="BU198" i="21"/>
  <c r="AK194" i="21"/>
  <c r="BW194" i="21" s="1"/>
  <c r="BC194" i="21"/>
  <c r="BH201" i="21"/>
  <c r="AB205" i="21" s="1"/>
  <c r="BX202" i="21"/>
  <c r="AG206" i="21"/>
  <c r="AO206" i="21"/>
  <c r="AG210" i="21"/>
  <c r="AW210" i="21"/>
  <c r="BU214" i="21"/>
  <c r="CB213" i="21"/>
  <c r="AB221" i="21" s="1"/>
  <c r="AM218" i="21"/>
  <c r="BW218" i="21" s="1"/>
  <c r="BV222" i="21"/>
  <c r="AI222" i="21"/>
  <c r="AY222" i="21"/>
  <c r="AW226" i="21"/>
  <c r="AM236" i="21"/>
  <c r="AY2" i="21"/>
  <c r="BV5" i="21"/>
  <c r="BU40" i="21"/>
  <c r="AC44" i="21"/>
  <c r="AX43" i="21"/>
  <c r="AB45" i="21" s="1"/>
  <c r="BU46" i="21"/>
  <c r="BV48" i="21"/>
  <c r="BI43" i="21"/>
  <c r="BI57" i="21"/>
  <c r="AB61" i="21" s="1"/>
  <c r="BV62" i="21"/>
  <c r="BV72" i="21"/>
  <c r="AC71" i="21" s="1"/>
  <c r="AY69" i="21"/>
  <c r="BV74" i="21"/>
  <c r="BI69" i="21"/>
  <c r="BH81" i="21"/>
  <c r="AB85" i="21" s="1"/>
  <c r="BU86" i="21"/>
  <c r="AC99" i="21"/>
  <c r="BS2" i="21"/>
  <c r="BV9" i="21"/>
  <c r="AC28" i="21"/>
  <c r="BV50" i="21"/>
  <c r="BS43" i="21"/>
  <c r="AB49" i="21" s="1"/>
  <c r="BV52" i="21"/>
  <c r="CC43" i="21"/>
  <c r="AC69" i="21"/>
  <c r="AC101" i="21"/>
  <c r="BU96" i="21"/>
  <c r="AX93" i="21"/>
  <c r="AB95" i="21" s="1"/>
  <c r="AC109" i="21"/>
  <c r="BW146" i="21"/>
  <c r="BX33" i="21"/>
  <c r="BX37" i="21"/>
  <c r="BV64" i="21"/>
  <c r="BV66" i="21"/>
  <c r="BX66" i="21"/>
  <c r="BX78" i="21"/>
  <c r="BX110" i="21"/>
  <c r="BX112" i="21"/>
  <c r="BU180" i="21"/>
  <c r="AX177" i="21"/>
  <c r="AB179" i="21" s="1"/>
  <c r="BI177" i="21"/>
  <c r="AB181" i="21" s="1"/>
  <c r="BV182" i="21"/>
  <c r="AI5" i="21"/>
  <c r="BU7" i="21"/>
  <c r="BV11" i="21"/>
  <c r="AF5" i="21"/>
  <c r="BR2" i="21"/>
  <c r="AX2" i="21"/>
  <c r="BB5" i="21"/>
  <c r="BX5" i="21" s="1"/>
  <c r="AK7" i="21"/>
  <c r="AL11" i="21"/>
  <c r="AT11" i="21"/>
  <c r="BV33" i="21"/>
  <c r="AI31" i="21"/>
  <c r="AH33" i="21"/>
  <c r="AL33" i="21"/>
  <c r="AF37" i="21"/>
  <c r="AN37" i="21"/>
  <c r="AV37" i="21"/>
  <c r="AI40" i="21"/>
  <c r="AM40" i="21"/>
  <c r="AQ40" i="21"/>
  <c r="AU40" i="21"/>
  <c r="AY40" i="21"/>
  <c r="AZ46" i="21"/>
  <c r="BD46" i="21"/>
  <c r="AI48" i="21"/>
  <c r="AM48" i="21"/>
  <c r="AG52" i="21"/>
  <c r="AK52" i="21"/>
  <c r="AO52" i="21"/>
  <c r="AS52" i="21"/>
  <c r="AW52" i="21"/>
  <c r="BB60" i="21"/>
  <c r="AI62" i="21"/>
  <c r="AM62" i="21"/>
  <c r="AI66" i="21"/>
  <c r="AM66" i="21"/>
  <c r="AQ66" i="21"/>
  <c r="AU66" i="21"/>
  <c r="AY66" i="21"/>
  <c r="AI74" i="21"/>
  <c r="AM74" i="21"/>
  <c r="AI78" i="21"/>
  <c r="AM78" i="21"/>
  <c r="AQ78" i="21"/>
  <c r="AU78" i="21"/>
  <c r="AY78" i="21"/>
  <c r="AH86" i="21"/>
  <c r="AL86" i="21"/>
  <c r="AF88" i="21"/>
  <c r="AJ88" i="21"/>
  <c r="AN88" i="21"/>
  <c r="AR88" i="21"/>
  <c r="AH90" i="21"/>
  <c r="AL90" i="21"/>
  <c r="AP90" i="21"/>
  <c r="AT90" i="21"/>
  <c r="AX90" i="21"/>
  <c r="AI96" i="21"/>
  <c r="BW96" i="21" s="1"/>
  <c r="AI98" i="21"/>
  <c r="AM98" i="21"/>
  <c r="AH102" i="21"/>
  <c r="AL102" i="21"/>
  <c r="AP102" i="21"/>
  <c r="AT102" i="21"/>
  <c r="AX102" i="21"/>
  <c r="AI110" i="21"/>
  <c r="AM110" i="21"/>
  <c r="AG114" i="21"/>
  <c r="AK114" i="21"/>
  <c r="AO114" i="21"/>
  <c r="AS114" i="21"/>
  <c r="AW114" i="21"/>
  <c r="BV118" i="21"/>
  <c r="BV122" i="21"/>
  <c r="BV126" i="21"/>
  <c r="BD122" i="21"/>
  <c r="AH126" i="21"/>
  <c r="BF126" i="21"/>
  <c r="BN126" i="21"/>
  <c r="BX174" i="21"/>
  <c r="AF31" i="21"/>
  <c r="AI33" i="21"/>
  <c r="AM33" i="21"/>
  <c r="AI52" i="21"/>
  <c r="AM52" i="21"/>
  <c r="AQ52" i="21"/>
  <c r="AU52" i="21"/>
  <c r="AY52" i="21"/>
  <c r="AG66" i="21"/>
  <c r="AK66" i="21"/>
  <c r="AO66" i="21"/>
  <c r="AS66" i="21"/>
  <c r="AW66" i="21"/>
  <c r="AG78" i="21"/>
  <c r="AK78" i="21"/>
  <c r="AO78" i="21"/>
  <c r="AS78" i="21"/>
  <c r="AW78" i="21"/>
  <c r="AF90" i="21"/>
  <c r="AJ90" i="21"/>
  <c r="AN90" i="21"/>
  <c r="AR90" i="21"/>
  <c r="AV90" i="21"/>
  <c r="AF102" i="21"/>
  <c r="AJ102" i="21"/>
  <c r="AN102" i="21"/>
  <c r="AR102" i="21"/>
  <c r="AV102" i="21"/>
  <c r="AI114" i="21"/>
  <c r="AM114" i="21"/>
  <c r="AQ114" i="21"/>
  <c r="AU114" i="21"/>
  <c r="AY114" i="21"/>
  <c r="AZ122" i="21"/>
  <c r="BH122" i="21"/>
  <c r="BC134" i="21"/>
  <c r="BG134" i="21"/>
  <c r="AG138" i="21"/>
  <c r="BW138" i="21" s="1"/>
  <c r="AJ144" i="21"/>
  <c r="BW144" i="21" s="1"/>
  <c r="AH150" i="21"/>
  <c r="AL150" i="21"/>
  <c r="AP150" i="21"/>
  <c r="AT150" i="21"/>
  <c r="AX150" i="21"/>
  <c r="AK158" i="21"/>
  <c r="BC158" i="21"/>
  <c r="BX158" i="21" s="1"/>
  <c r="BC162" i="21"/>
  <c r="BK162" i="21"/>
  <c r="BS162" i="21"/>
  <c r="AI170" i="21"/>
  <c r="AM170" i="21"/>
  <c r="BA170" i="21"/>
  <c r="BE170" i="21"/>
  <c r="BI170" i="21"/>
  <c r="AG174" i="21"/>
  <c r="AK174" i="21"/>
  <c r="AO174" i="21"/>
  <c r="AS174" i="21"/>
  <c r="AW174" i="21"/>
  <c r="AZ182" i="21"/>
  <c r="BD182" i="21"/>
  <c r="BH182" i="21"/>
  <c r="AF186" i="21"/>
  <c r="AJ186" i="21"/>
  <c r="AN186" i="21"/>
  <c r="AR186" i="21"/>
  <c r="AV186" i="21"/>
  <c r="AK198" i="21"/>
  <c r="AS198" i="21"/>
  <c r="BA198" i="21"/>
  <c r="BI198" i="21"/>
  <c r="BQ198" i="21"/>
  <c r="BG206" i="21"/>
  <c r="BX206" i="21" s="1"/>
  <c r="BX210" i="21"/>
  <c r="AK210" i="21"/>
  <c r="AS210" i="21"/>
  <c r="AJ216" i="21"/>
  <c r="BA218" i="21"/>
  <c r="BI218" i="21"/>
  <c r="AM222" i="21"/>
  <c r="AU222" i="21"/>
  <c r="AG192" i="21"/>
  <c r="BW192" i="21" s="1"/>
  <c r="BA192" i="21"/>
  <c r="BX192" i="21" s="1"/>
  <c r="AG204" i="21"/>
  <c r="BW204" i="21" s="1"/>
  <c r="BA204" i="21"/>
  <c r="BX204" i="21" s="1"/>
  <c r="AF216" i="21"/>
  <c r="AZ216" i="21"/>
  <c r="BX216" i="21" s="1"/>
  <c r="AF126" i="21"/>
  <c r="AJ126" i="21"/>
  <c r="AN126" i="21"/>
  <c r="AR126" i="21"/>
  <c r="AV126" i="21"/>
  <c r="BI138" i="21"/>
  <c r="BX138" i="21" s="1"/>
  <c r="BV148" i="21"/>
  <c r="AZ144" i="21"/>
  <c r="BX144" i="21" s="1"/>
  <c r="AZ150" i="21"/>
  <c r="BD150" i="21"/>
  <c r="BH150" i="21"/>
  <c r="BL150" i="21"/>
  <c r="BP150" i="21"/>
  <c r="AM158" i="21"/>
  <c r="BV166" i="21"/>
  <c r="AI174" i="21"/>
  <c r="AM174" i="21"/>
  <c r="AQ174" i="21"/>
  <c r="AU174" i="21"/>
  <c r="AY174" i="21"/>
  <c r="BV184" i="21"/>
  <c r="BG194" i="21"/>
  <c r="BX194" i="21" s="1"/>
  <c r="BV208" i="21"/>
  <c r="BV210" i="21"/>
  <c r="AI198" i="21"/>
  <c r="AM198" i="21"/>
  <c r="AQ198" i="21"/>
  <c r="AU198" i="21"/>
  <c r="AY198" i="21"/>
  <c r="AI210" i="21"/>
  <c r="AM210" i="21"/>
  <c r="AQ210" i="21"/>
  <c r="AU210" i="21"/>
  <c r="AY210" i="21"/>
  <c r="AG222" i="21"/>
  <c r="AK222" i="21"/>
  <c r="AO222" i="21"/>
  <c r="AS222" i="21"/>
  <c r="AW222" i="21"/>
  <c r="AP243" i="21"/>
  <c r="AP255" i="21"/>
  <c r="AP267" i="21"/>
  <c r="AP269" i="21"/>
  <c r="AP293" i="21"/>
  <c r="AC23" i="24" l="1"/>
  <c r="AC19" i="24"/>
  <c r="AC82" i="21"/>
  <c r="AC36" i="21"/>
  <c r="AC202" i="21"/>
  <c r="BX35" i="21"/>
  <c r="BX11" i="21"/>
  <c r="BX9" i="21"/>
  <c r="AC2" i="21"/>
  <c r="AC113" i="21"/>
  <c r="AC30" i="21"/>
  <c r="BX86" i="21"/>
  <c r="BX74" i="21"/>
  <c r="BX62" i="21"/>
  <c r="AC89" i="21"/>
  <c r="AC154" i="21"/>
  <c r="BX60" i="21"/>
  <c r="AB71" i="21"/>
  <c r="AB39" i="21"/>
  <c r="AB191" i="21"/>
  <c r="AB135" i="21"/>
  <c r="AB111" i="21"/>
  <c r="AC93" i="21"/>
  <c r="AB34" i="21"/>
  <c r="AC70" i="21"/>
  <c r="AC107" i="21"/>
  <c r="AB185" i="21"/>
  <c r="AB43" i="21"/>
  <c r="BW50" i="21"/>
  <c r="AB28" i="21"/>
  <c r="AB63" i="21"/>
  <c r="AC75" i="21"/>
  <c r="AB73" i="21"/>
  <c r="BX76" i="21"/>
  <c r="AC51" i="21"/>
  <c r="AC119" i="21"/>
  <c r="BW172" i="21"/>
  <c r="AC29" i="21"/>
  <c r="AC160" i="21"/>
  <c r="AC120" i="21"/>
  <c r="AC50" i="21"/>
  <c r="AB77" i="21"/>
  <c r="BX136" i="21"/>
  <c r="AC136" i="21" s="1"/>
  <c r="BX172" i="21"/>
  <c r="AC172" i="21" s="1"/>
  <c r="AC124" i="21"/>
  <c r="AB47" i="21"/>
  <c r="AB6" i="21"/>
  <c r="AC142" i="21"/>
  <c r="BW7" i="21"/>
  <c r="AB4" i="21"/>
  <c r="AC135" i="21"/>
  <c r="AC49" i="21"/>
  <c r="AB83" i="21"/>
  <c r="AB32" i="21"/>
  <c r="AB65" i="21"/>
  <c r="AC145" i="21"/>
  <c r="AC111" i="21"/>
  <c r="BX40" i="21"/>
  <c r="AB195" i="21"/>
  <c r="AC190" i="21"/>
  <c r="AC43" i="21"/>
  <c r="AC173" i="21"/>
  <c r="AC171" i="21"/>
  <c r="AC155" i="21"/>
  <c r="AC191" i="21"/>
  <c r="AC217" i="21"/>
  <c r="AC108" i="21"/>
  <c r="BW76" i="21"/>
  <c r="BW64" i="21"/>
  <c r="BW35" i="21"/>
  <c r="BW9" i="21"/>
  <c r="AC177" i="21"/>
  <c r="AC166" i="21"/>
  <c r="AB8" i="21"/>
  <c r="BX186" i="21"/>
  <c r="AC178" i="21"/>
  <c r="BX64" i="21"/>
  <c r="AC84" i="21"/>
  <c r="AC203" i="21"/>
  <c r="AC123" i="21"/>
  <c r="BW182" i="21"/>
  <c r="BX146" i="21"/>
  <c r="AC193" i="21"/>
  <c r="AC77" i="21"/>
  <c r="AC205" i="21"/>
  <c r="AC201" i="21"/>
  <c r="AC189" i="21"/>
  <c r="AC159" i="21"/>
  <c r="AC141" i="21"/>
  <c r="AC131" i="21"/>
  <c r="BX134" i="21"/>
  <c r="BW31" i="21"/>
  <c r="BW86" i="21"/>
  <c r="AC86" i="21" s="1"/>
  <c r="BW206" i="21"/>
  <c r="BX180" i="21"/>
  <c r="AC214" i="21"/>
  <c r="AC195" i="21"/>
  <c r="AC169" i="21"/>
  <c r="AC153" i="21"/>
  <c r="AC149" i="21"/>
  <c r="AC130" i="21"/>
  <c r="AC129" i="21"/>
  <c r="AC137" i="21"/>
  <c r="BX218" i="21"/>
  <c r="BX198" i="21"/>
  <c r="BX122" i="21"/>
  <c r="BX126" i="21"/>
  <c r="BW110" i="21"/>
  <c r="AC110" i="21" s="1"/>
  <c r="BW74" i="21"/>
  <c r="AC74" i="21" s="1"/>
  <c r="BW5" i="21"/>
  <c r="AC47" i="21"/>
  <c r="BW134" i="21"/>
  <c r="AC134" i="21" s="1"/>
  <c r="AC118" i="21"/>
  <c r="AC94" i="21"/>
  <c r="AC132" i="21"/>
  <c r="AC221" i="21"/>
  <c r="AC197" i="21"/>
  <c r="AC185" i="21"/>
  <c r="AC157" i="21"/>
  <c r="AC143" i="21"/>
  <c r="AC133" i="21"/>
  <c r="AC161" i="21"/>
  <c r="AC220" i="21"/>
  <c r="AC100" i="21"/>
  <c r="AC97" i="21"/>
  <c r="AC34" i="21"/>
  <c r="AC72" i="21"/>
  <c r="BW222" i="21"/>
  <c r="BX162" i="21"/>
  <c r="AC162" i="21" s="1"/>
  <c r="AC144" i="21"/>
  <c r="AC58" i="21"/>
  <c r="AC213" i="21"/>
  <c r="AC156" i="21"/>
  <c r="AC218" i="21"/>
  <c r="AC96" i="21"/>
  <c r="AC60" i="21"/>
  <c r="AC222" i="21"/>
  <c r="AC209" i="21"/>
  <c r="AC121" i="21"/>
  <c r="AC7" i="21"/>
  <c r="AC6" i="21"/>
  <c r="AC179" i="21"/>
  <c r="AC63" i="21"/>
  <c r="AC146" i="21"/>
  <c r="AC85" i="21"/>
  <c r="AC61" i="21"/>
  <c r="AC45" i="21"/>
  <c r="BW198" i="21"/>
  <c r="AC198" i="21" s="1"/>
  <c r="BW186" i="21"/>
  <c r="BW174" i="21"/>
  <c r="AC174" i="21" s="1"/>
  <c r="BW158" i="21"/>
  <c r="AC158" i="21" s="1"/>
  <c r="BW102" i="21"/>
  <c r="BW78" i="21"/>
  <c r="AC78" i="21" s="1"/>
  <c r="BW114" i="21"/>
  <c r="BW40" i="21"/>
  <c r="AC8" i="21"/>
  <c r="AC4" i="21"/>
  <c r="AC35" i="21"/>
  <c r="AC194" i="21"/>
  <c r="AC207" i="21"/>
  <c r="AC183" i="21"/>
  <c r="AC165" i="21"/>
  <c r="AC147" i="21"/>
  <c r="AC31" i="21"/>
  <c r="AC125" i="21"/>
  <c r="AC117" i="21"/>
  <c r="AC32" i="21"/>
  <c r="AC10" i="21"/>
  <c r="AC181" i="21"/>
  <c r="AC112" i="21"/>
  <c r="AC65" i="21"/>
  <c r="AC95" i="21"/>
  <c r="AC73" i="21"/>
  <c r="AC39" i="21"/>
  <c r="BW210" i="21"/>
  <c r="AC210" i="21" s="1"/>
  <c r="BX150" i="21"/>
  <c r="BW126" i="21"/>
  <c r="AC126" i="21" s="1"/>
  <c r="BW216" i="21"/>
  <c r="AC216" i="21" s="1"/>
  <c r="AC204" i="21"/>
  <c r="AC192" i="21"/>
  <c r="BX182" i="21"/>
  <c r="BX170" i="21"/>
  <c r="BW170" i="21"/>
  <c r="BW150" i="21"/>
  <c r="AC150" i="21" s="1"/>
  <c r="AC138" i="21"/>
  <c r="BW90" i="21"/>
  <c r="BW66" i="21"/>
  <c r="AC66" i="21" s="1"/>
  <c r="BW98" i="21"/>
  <c r="BW88" i="21"/>
  <c r="BW62" i="21"/>
  <c r="AC62" i="21" s="1"/>
  <c r="BW52" i="21"/>
  <c r="AC52" i="21" s="1"/>
  <c r="BW48" i="21"/>
  <c r="BX46" i="21"/>
  <c r="BW37" i="21"/>
  <c r="AC37" i="21" s="1"/>
  <c r="BW33" i="21"/>
  <c r="AC33" i="21" s="1"/>
  <c r="BW11" i="21"/>
  <c r="AC122" i="21"/>
  <c r="AC206" i="21"/>
  <c r="AC5" i="21" l="1"/>
  <c r="AC9" i="21"/>
  <c r="AC64" i="21"/>
  <c r="AC76" i="21"/>
  <c r="AC180" i="21"/>
  <c r="AC170" i="21"/>
  <c r="AC46" i="21"/>
  <c r="AC88" i="21"/>
  <c r="AC90" i="21"/>
  <c r="AC182" i="21"/>
  <c r="AC114" i="21"/>
  <c r="AC102" i="21"/>
  <c r="AC11" i="21"/>
  <c r="AC48" i="21"/>
  <c r="AC98" i="21"/>
  <c r="AC40" i="21"/>
  <c r="AC186" i="21"/>
</calcChain>
</file>

<file path=xl/sharedStrings.xml><?xml version="1.0" encoding="utf-8"?>
<sst xmlns="http://schemas.openxmlformats.org/spreadsheetml/2006/main" count="1635" uniqueCount="227">
  <si>
    <t>2</t>
  </si>
  <si>
    <t>1</t>
  </si>
  <si>
    <t>Body</t>
  </si>
  <si>
    <t>Pořadí</t>
  </si>
  <si>
    <t>Dostál</t>
  </si>
  <si>
    <t>Bohdanecký</t>
  </si>
  <si>
    <t>Kristek L.</t>
  </si>
  <si>
    <t>Svojanovský Radim</t>
  </si>
  <si>
    <t>Stěžery Sokol</t>
  </si>
  <si>
    <t>27.</t>
  </si>
  <si>
    <t>38.</t>
  </si>
  <si>
    <t>22.</t>
  </si>
  <si>
    <t>37.</t>
  </si>
  <si>
    <t>Svojanovský Jakub</t>
  </si>
  <si>
    <t>36.</t>
  </si>
  <si>
    <t>7.</t>
  </si>
  <si>
    <t>35.</t>
  </si>
  <si>
    <t>34.</t>
  </si>
  <si>
    <t>18.</t>
  </si>
  <si>
    <t>33.</t>
  </si>
  <si>
    <t>13.</t>
  </si>
  <si>
    <t>32.</t>
  </si>
  <si>
    <t>31.</t>
  </si>
  <si>
    <t>30.</t>
  </si>
  <si>
    <t>29.</t>
  </si>
  <si>
    <t>28.</t>
  </si>
  <si>
    <t>26.</t>
  </si>
  <si>
    <t>25.</t>
  </si>
  <si>
    <t>23.</t>
  </si>
  <si>
    <t>Lanškroun TJ</t>
  </si>
  <si>
    <t>24.</t>
  </si>
  <si>
    <t>Dostál Jan</t>
  </si>
  <si>
    <t>21.</t>
  </si>
  <si>
    <t>Kristek Lukáš</t>
  </si>
  <si>
    <t>20.</t>
  </si>
  <si>
    <t>19.</t>
  </si>
  <si>
    <t>4.</t>
  </si>
  <si>
    <t>17.</t>
  </si>
  <si>
    <t>16.</t>
  </si>
  <si>
    <t>15.</t>
  </si>
  <si>
    <t>14.</t>
  </si>
  <si>
    <t>12.</t>
  </si>
  <si>
    <t>11.</t>
  </si>
  <si>
    <t>10.</t>
  </si>
  <si>
    <t>9.</t>
  </si>
  <si>
    <t>8.</t>
  </si>
  <si>
    <t>Bohdanecký Jakub</t>
  </si>
  <si>
    <t>6.</t>
  </si>
  <si>
    <t>5.</t>
  </si>
  <si>
    <t>3.</t>
  </si>
  <si>
    <t>2.</t>
  </si>
  <si>
    <t>1.</t>
  </si>
  <si>
    <t>oddíl</t>
  </si>
  <si>
    <t>rok nar.</t>
  </si>
  <si>
    <t>pořadí</t>
  </si>
  <si>
    <t>Josefov</t>
  </si>
  <si>
    <t>Skupina 1</t>
  </si>
  <si>
    <t>Skóre</t>
  </si>
  <si>
    <t>SV1</t>
  </si>
  <si>
    <t>SP1</t>
  </si>
  <si>
    <t>V</t>
  </si>
  <si>
    <t>P</t>
  </si>
  <si>
    <t>SV2</t>
  </si>
  <si>
    <t>SP2</t>
  </si>
  <si>
    <t>SV3</t>
  </si>
  <si>
    <t>SP3</t>
  </si>
  <si>
    <t>SV4</t>
  </si>
  <si>
    <t>SP4</t>
  </si>
  <si>
    <t>SV5</t>
  </si>
  <si>
    <t>SP5</t>
  </si>
  <si>
    <t>3</t>
  </si>
  <si>
    <t>:</t>
  </si>
  <si>
    <t>0</t>
  </si>
  <si>
    <t>Skupina 2</t>
  </si>
  <si>
    <t>Skupina 3</t>
  </si>
  <si>
    <t>Skupina 4</t>
  </si>
  <si>
    <t>Skupina 5</t>
  </si>
  <si>
    <t>Skupina 6</t>
  </si>
  <si>
    <t>Skupina G</t>
  </si>
  <si>
    <t>Skupina H</t>
  </si>
  <si>
    <t>Skupina I</t>
  </si>
  <si>
    <t>Skupina J</t>
  </si>
  <si>
    <t>Skupina K</t>
  </si>
  <si>
    <t>Skupina L</t>
  </si>
  <si>
    <t>Skupina M</t>
  </si>
  <si>
    <t>Skupina N</t>
  </si>
  <si>
    <t>Skupina O</t>
  </si>
  <si>
    <t>Skupina P</t>
  </si>
  <si>
    <t>Skupina 7</t>
  </si>
  <si>
    <t>Skupina 8</t>
  </si>
  <si>
    <t>přijemní a jméno</t>
  </si>
  <si>
    <t>Tesolín Ricardo</t>
  </si>
  <si>
    <t>Sokol Chrudim</t>
  </si>
  <si>
    <t>US Choceň</t>
  </si>
  <si>
    <t>Tesolín</t>
  </si>
  <si>
    <t>Svojanovský</t>
  </si>
  <si>
    <t>3:1</t>
  </si>
  <si>
    <t>3:0</t>
  </si>
  <si>
    <t>3:2</t>
  </si>
  <si>
    <t>TTC Ústí</t>
  </si>
  <si>
    <t>Wagner Richard max</t>
  </si>
  <si>
    <t>Wagner Marek Robin</t>
  </si>
  <si>
    <t>Minář Petr</t>
  </si>
  <si>
    <t>Krupa Michal</t>
  </si>
  <si>
    <t>Jirásek Antonín</t>
  </si>
  <si>
    <t>Vencl Filip</t>
  </si>
  <si>
    <t>Truneček Martin</t>
  </si>
  <si>
    <t>Šorm Luboš</t>
  </si>
  <si>
    <t>Pavlíček David</t>
  </si>
  <si>
    <t>Bečička Jiří</t>
  </si>
  <si>
    <t>Starka Martin</t>
  </si>
  <si>
    <t>Volhejn Dan</t>
  </si>
  <si>
    <t>Čenovský David</t>
  </si>
  <si>
    <t>Kadaník Martin</t>
  </si>
  <si>
    <t>Stein Filip</t>
  </si>
  <si>
    <t>Šejna Matěj</t>
  </si>
  <si>
    <t>Jančar Oliver</t>
  </si>
  <si>
    <t>Petr Radim</t>
  </si>
  <si>
    <t>Holanec Viktor</t>
  </si>
  <si>
    <t>Dubský Filip</t>
  </si>
  <si>
    <t>Motl Šimon</t>
  </si>
  <si>
    <t>Hlavsa Alex</t>
  </si>
  <si>
    <t>Kycelt Jakub</t>
  </si>
  <si>
    <t>Kycelt Lukáš</t>
  </si>
  <si>
    <t>Březina Tomáš</t>
  </si>
  <si>
    <t>Štěpánek Ondřej</t>
  </si>
  <si>
    <t>Macl Marek</t>
  </si>
  <si>
    <t>Puchmeltr Michal</t>
  </si>
  <si>
    <t>Myšák Martin</t>
  </si>
  <si>
    <t>Krása Jakub</t>
  </si>
  <si>
    <t>Halberštát Ondřej</t>
  </si>
  <si>
    <t>DTJ HK</t>
  </si>
  <si>
    <t>Sokol HK</t>
  </si>
  <si>
    <t>Kostelec n. O.</t>
  </si>
  <si>
    <t>Lhoty u Potštejna</t>
  </si>
  <si>
    <t>Chlumec</t>
  </si>
  <si>
    <t>Trutnov</t>
  </si>
  <si>
    <t>Žamberk</t>
  </si>
  <si>
    <t>Škrba Matěj</t>
  </si>
  <si>
    <t>0:0</t>
  </si>
  <si>
    <t>Vencl</t>
  </si>
  <si>
    <t>Myšák</t>
  </si>
  <si>
    <t>Petr</t>
  </si>
  <si>
    <t>Jirásek</t>
  </si>
  <si>
    <t>Puchmeltr</t>
  </si>
  <si>
    <t>Hlavsa</t>
  </si>
  <si>
    <t>Starka</t>
  </si>
  <si>
    <t>Kadaník</t>
  </si>
  <si>
    <t>Krupa</t>
  </si>
  <si>
    <t>Pavlíček</t>
  </si>
  <si>
    <t>Koďousková Eliška</t>
  </si>
  <si>
    <t>Doležalová Markéta</t>
  </si>
  <si>
    <t>Visner Vojtěch</t>
  </si>
  <si>
    <t>Hušek Adam</t>
  </si>
  <si>
    <t>Komárek Adam</t>
  </si>
  <si>
    <t>Sterka Martin</t>
  </si>
  <si>
    <t>Jasanský Matěj</t>
  </si>
  <si>
    <t>Wagner Richard</t>
  </si>
  <si>
    <t>Michl Jakub</t>
  </si>
  <si>
    <t>Janovský Dan</t>
  </si>
  <si>
    <t>Mudruňka Karel</t>
  </si>
  <si>
    <t>Svatoň Jan</t>
  </si>
  <si>
    <t>Kristek Patrik</t>
  </si>
  <si>
    <t>Antoš Michal</t>
  </si>
  <si>
    <t>Pedružálek Jonáš</t>
  </si>
  <si>
    <t>Procházka Adam</t>
  </si>
  <si>
    <t>Melichar Martin</t>
  </si>
  <si>
    <t>Onofrej Adam</t>
  </si>
  <si>
    <t>Bajer Vojtěch</t>
  </si>
  <si>
    <t>Pospíšil Jaroslav</t>
  </si>
  <si>
    <t>Bříza Kryštof</t>
  </si>
  <si>
    <t>Wagner Mark</t>
  </si>
  <si>
    <t>Dobré</t>
  </si>
  <si>
    <t>Rosice n. L.</t>
  </si>
  <si>
    <t>Hostinné</t>
  </si>
  <si>
    <t>Hnátnice</t>
  </si>
  <si>
    <t>Tesla Pce</t>
  </si>
  <si>
    <t>Hlinsko</t>
  </si>
  <si>
    <t>Šedová Eliška</t>
  </si>
  <si>
    <t>Masopustová Klára</t>
  </si>
  <si>
    <t>Masopustová Lucie</t>
  </si>
  <si>
    <t>Bačinová Pavla</t>
  </si>
  <si>
    <t>Bačinová Lucie</t>
  </si>
  <si>
    <t>Klemperová Anna</t>
  </si>
  <si>
    <t>Hnátnická Iveta</t>
  </si>
  <si>
    <t>Bayerová Anežka</t>
  </si>
  <si>
    <t>Voženílková Alena</t>
  </si>
  <si>
    <t>Stěžery</t>
  </si>
  <si>
    <t>Kadamík Martin</t>
  </si>
  <si>
    <t>Petružálek Jonáš</t>
  </si>
  <si>
    <t>Truněček Martin</t>
  </si>
  <si>
    <t>Tesolin Ricardo</t>
  </si>
  <si>
    <t>Wiesner Vojtěch</t>
  </si>
  <si>
    <t>Wagner Marek</t>
  </si>
  <si>
    <t>7:6</t>
  </si>
  <si>
    <t>6:0</t>
  </si>
  <si>
    <t>1:6</t>
  </si>
  <si>
    <t>3:4</t>
  </si>
  <si>
    <t>Hušek</t>
  </si>
  <si>
    <t>Antoš</t>
  </si>
  <si>
    <t>Mudruňka</t>
  </si>
  <si>
    <t>Kristek P.</t>
  </si>
  <si>
    <t>Janovský</t>
  </si>
  <si>
    <t>Truněček</t>
  </si>
  <si>
    <t>Procházka</t>
  </si>
  <si>
    <t>Viesner</t>
  </si>
  <si>
    <t>Komárek</t>
  </si>
  <si>
    <t>Onofrej</t>
  </si>
  <si>
    <t>Svatoň</t>
  </si>
  <si>
    <t>Petružálek</t>
  </si>
  <si>
    <t>Melichar</t>
  </si>
  <si>
    <t>Wagner M.</t>
  </si>
  <si>
    <t>Pospíšil</t>
  </si>
  <si>
    <t>Bříza</t>
  </si>
  <si>
    <t>Bajer</t>
  </si>
  <si>
    <t>Jasanský</t>
  </si>
  <si>
    <t>Wágner R.</t>
  </si>
  <si>
    <t>Šedová</t>
  </si>
  <si>
    <t>Bayerová</t>
  </si>
  <si>
    <t>Masopustová K.</t>
  </si>
  <si>
    <t>Koďousková</t>
  </si>
  <si>
    <t>Bačinová</t>
  </si>
  <si>
    <t>Klemperová</t>
  </si>
  <si>
    <t>Voženílková</t>
  </si>
  <si>
    <t>Doležalová</t>
  </si>
  <si>
    <t>Hnátnická</t>
  </si>
  <si>
    <t>Masopustová 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</si>
</sst>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b/>
      <i/>
      <sz val="16"/>
      <name val="Arial CE"/>
      <family val="2"/>
      <charset val="238"/>
    </font>
    <font>
      <b/>
      <sz val="10"/>
      <name val="Arial CE"/>
      <family val="2"/>
      <charset val="238"/>
    </font>
    <font>
      <b/>
      <sz val="10"/>
      <color indexed="10"/>
      <name val="Arial CE"/>
      <family val="2"/>
      <charset val="238"/>
    </font>
    <font>
      <sz val="16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color indexed="12"/>
      <name val="Arial CE"/>
      <family val="2"/>
      <charset val="238"/>
    </font>
    <font>
      <sz val="10"/>
      <name val="Arial CE"/>
      <family val="2"/>
      <charset val="238"/>
    </font>
    <font>
      <b/>
      <sz val="16"/>
      <name val="Arial CE"/>
      <family val="2"/>
      <charset val="238"/>
    </font>
    <font>
      <b/>
      <sz val="10"/>
      <color rgb="FFFF0000"/>
      <name val="Arial CE"/>
    </font>
  </fonts>
  <fills count="13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18">
    <xf numFmtId="0" fontId="0" fillId="0" borderId="0" xfId="0"/>
    <xf numFmtId="49" fontId="0" fillId="0" borderId="0" xfId="0" applyNumberFormat="1"/>
    <xf numFmtId="0" fontId="0" fillId="0" borderId="0" xfId="0" applyBorder="1"/>
    <xf numFmtId="49" fontId="0" fillId="0" borderId="0" xfId="0" applyNumberFormat="1" applyBorder="1"/>
    <xf numFmtId="0" fontId="3" fillId="0" borderId="0" xfId="1"/>
    <xf numFmtId="46" fontId="3" fillId="0" borderId="0" xfId="1" applyNumberFormat="1"/>
    <xf numFmtId="0" fontId="5" fillId="0" borderId="8" xfId="1" applyFont="1" applyBorder="1" applyAlignment="1" applyProtection="1">
      <alignment horizontal="center" vertical="center"/>
      <protection hidden="1"/>
    </xf>
    <xf numFmtId="0" fontId="5" fillId="0" borderId="9" xfId="1" applyFont="1" applyBorder="1" applyAlignment="1" applyProtection="1">
      <alignment horizontal="center" vertical="center"/>
      <protection hidden="1"/>
    </xf>
    <xf numFmtId="0" fontId="6" fillId="0" borderId="10" xfId="1" applyFont="1" applyBorder="1" applyAlignment="1" applyProtection="1">
      <alignment horizontal="center" vertical="center"/>
      <protection hidden="1"/>
    </xf>
    <xf numFmtId="0" fontId="3" fillId="0" borderId="0" xfId="1" applyProtection="1">
      <protection hidden="1"/>
    </xf>
    <xf numFmtId="0" fontId="5" fillId="2" borderId="13" xfId="1" applyFont="1" applyFill="1" applyBorder="1" applyAlignment="1" applyProtection="1">
      <alignment horizontal="center"/>
      <protection hidden="1"/>
    </xf>
    <xf numFmtId="0" fontId="5" fillId="2" borderId="14" xfId="1" applyFont="1" applyFill="1" applyBorder="1" applyAlignment="1" applyProtection="1">
      <alignment horizontal="center"/>
      <protection hidden="1"/>
    </xf>
    <xf numFmtId="0" fontId="5" fillId="3" borderId="13" xfId="1" applyFont="1" applyFill="1" applyBorder="1" applyAlignment="1" applyProtection="1">
      <alignment horizontal="center"/>
      <protection hidden="1"/>
    </xf>
    <xf numFmtId="0" fontId="5" fillId="3" borderId="14" xfId="1" applyFont="1" applyFill="1" applyBorder="1" applyAlignment="1" applyProtection="1">
      <alignment horizontal="center"/>
      <protection hidden="1"/>
    </xf>
    <xf numFmtId="0" fontId="5" fillId="4" borderId="13" xfId="1" applyFont="1" applyFill="1" applyBorder="1" applyAlignment="1" applyProtection="1">
      <alignment horizontal="center"/>
      <protection hidden="1"/>
    </xf>
    <xf numFmtId="0" fontId="5" fillId="4" borderId="15" xfId="1" applyFont="1" applyFill="1" applyBorder="1" applyAlignment="1" applyProtection="1">
      <alignment horizontal="center"/>
      <protection hidden="1"/>
    </xf>
    <xf numFmtId="0" fontId="5" fillId="5" borderId="13" xfId="1" applyFont="1" applyFill="1" applyBorder="1" applyAlignment="1" applyProtection="1">
      <alignment horizontal="center"/>
      <protection hidden="1"/>
    </xf>
    <xf numFmtId="0" fontId="5" fillId="5" borderId="15" xfId="1" applyFont="1" applyFill="1" applyBorder="1" applyAlignment="1" applyProtection="1">
      <alignment horizontal="center"/>
      <protection hidden="1"/>
    </xf>
    <xf numFmtId="0" fontId="5" fillId="6" borderId="13" xfId="1" applyFont="1" applyFill="1" applyBorder="1" applyAlignment="1" applyProtection="1">
      <alignment horizontal="center"/>
      <protection hidden="1"/>
    </xf>
    <xf numFmtId="0" fontId="5" fillId="6" borderId="15" xfId="1" applyFont="1" applyFill="1" applyBorder="1" applyAlignment="1" applyProtection="1">
      <alignment horizontal="center"/>
      <protection hidden="1"/>
    </xf>
    <xf numFmtId="49" fontId="3" fillId="7" borderId="16" xfId="1" applyNumberFormat="1" applyFill="1" applyBorder="1" applyAlignment="1" applyProtection="1">
      <alignment horizontal="center" vertical="center"/>
      <protection hidden="1"/>
    </xf>
    <xf numFmtId="49" fontId="5" fillId="0" borderId="16" xfId="1" applyNumberFormat="1" applyFont="1" applyBorder="1" applyAlignment="1" applyProtection="1">
      <alignment horizontal="center" vertical="center"/>
      <protection hidden="1"/>
    </xf>
    <xf numFmtId="49" fontId="5" fillId="11" borderId="16" xfId="1" applyNumberFormat="1" applyFont="1" applyFill="1" applyBorder="1" applyAlignment="1" applyProtection="1">
      <alignment horizontal="center"/>
      <protection hidden="1"/>
    </xf>
    <xf numFmtId="0" fontId="5" fillId="0" borderId="14" xfId="1" applyFont="1" applyBorder="1" applyAlignment="1" applyProtection="1">
      <alignment horizontal="center" vertical="center"/>
      <protection hidden="1"/>
    </xf>
    <xf numFmtId="0" fontId="3" fillId="2" borderId="17" xfId="1" applyFill="1" applyBorder="1" applyAlignment="1" applyProtection="1">
      <alignment horizontal="center"/>
      <protection hidden="1"/>
    </xf>
    <xf numFmtId="0" fontId="3" fillId="2" borderId="18" xfId="1" applyFill="1" applyBorder="1" applyAlignment="1" applyProtection="1">
      <alignment horizontal="center"/>
      <protection hidden="1"/>
    </xf>
    <xf numFmtId="0" fontId="3" fillId="2" borderId="19" xfId="1" applyFill="1" applyBorder="1" applyAlignment="1" applyProtection="1">
      <alignment horizontal="center"/>
      <protection hidden="1"/>
    </xf>
    <xf numFmtId="0" fontId="3" fillId="2" borderId="20" xfId="1" applyFill="1" applyBorder="1" applyAlignment="1" applyProtection="1">
      <alignment horizontal="center"/>
      <protection hidden="1"/>
    </xf>
    <xf numFmtId="0" fontId="3" fillId="3" borderId="17" xfId="1" applyFill="1" applyBorder="1" applyAlignment="1" applyProtection="1">
      <alignment horizontal="center"/>
      <protection hidden="1"/>
    </xf>
    <xf numFmtId="0" fontId="3" fillId="3" borderId="18" xfId="1" applyFill="1" applyBorder="1" applyAlignment="1" applyProtection="1">
      <alignment horizontal="center"/>
      <protection hidden="1"/>
    </xf>
    <xf numFmtId="0" fontId="3" fillId="3" borderId="20" xfId="1" applyFill="1" applyBorder="1" applyAlignment="1" applyProtection="1">
      <alignment horizontal="center"/>
      <protection hidden="1"/>
    </xf>
    <xf numFmtId="0" fontId="3" fillId="3" borderId="19" xfId="1" applyFill="1" applyBorder="1" applyAlignment="1" applyProtection="1">
      <alignment horizontal="center"/>
      <protection hidden="1"/>
    </xf>
    <xf numFmtId="0" fontId="3" fillId="4" borderId="17" xfId="1" applyFill="1" applyBorder="1" applyAlignment="1" applyProtection="1">
      <alignment horizontal="center"/>
      <protection hidden="1"/>
    </xf>
    <xf numFmtId="0" fontId="3" fillId="4" borderId="18" xfId="1" applyFill="1" applyBorder="1" applyAlignment="1" applyProtection="1">
      <alignment horizontal="center"/>
      <protection hidden="1"/>
    </xf>
    <xf numFmtId="0" fontId="3" fillId="4" borderId="20" xfId="1" applyFill="1" applyBorder="1" applyAlignment="1" applyProtection="1">
      <alignment horizontal="center"/>
      <protection hidden="1"/>
    </xf>
    <xf numFmtId="0" fontId="3" fillId="4" borderId="19" xfId="1" applyFill="1" applyBorder="1" applyAlignment="1" applyProtection="1">
      <alignment horizontal="center"/>
      <protection hidden="1"/>
    </xf>
    <xf numFmtId="0" fontId="3" fillId="5" borderId="17" xfId="1" applyFill="1" applyBorder="1" applyAlignment="1" applyProtection="1">
      <alignment horizontal="center"/>
      <protection hidden="1"/>
    </xf>
    <xf numFmtId="0" fontId="3" fillId="5" borderId="18" xfId="1" applyFill="1" applyBorder="1" applyAlignment="1" applyProtection="1">
      <alignment horizontal="center"/>
      <protection hidden="1"/>
    </xf>
    <xf numFmtId="0" fontId="3" fillId="5" borderId="20" xfId="1" applyFill="1" applyBorder="1" applyAlignment="1" applyProtection="1">
      <alignment horizontal="center"/>
      <protection hidden="1"/>
    </xf>
    <xf numFmtId="0" fontId="3" fillId="5" borderId="19" xfId="1" applyFill="1" applyBorder="1" applyAlignment="1" applyProtection="1">
      <alignment horizontal="center"/>
      <protection hidden="1"/>
    </xf>
    <xf numFmtId="0" fontId="3" fillId="6" borderId="17" xfId="1" applyFill="1" applyBorder="1" applyAlignment="1" applyProtection="1">
      <alignment horizontal="center"/>
      <protection hidden="1"/>
    </xf>
    <xf numFmtId="0" fontId="3" fillId="6" borderId="18" xfId="1" applyFill="1" applyBorder="1" applyAlignment="1" applyProtection="1">
      <alignment horizontal="center"/>
      <protection hidden="1"/>
    </xf>
    <xf numFmtId="0" fontId="3" fillId="6" borderId="20" xfId="1" applyFill="1" applyBorder="1" applyAlignment="1" applyProtection="1">
      <alignment horizontal="center"/>
      <protection hidden="1"/>
    </xf>
    <xf numFmtId="0" fontId="3" fillId="6" borderId="19" xfId="1" applyFill="1" applyBorder="1" applyAlignment="1" applyProtection="1">
      <alignment horizontal="center"/>
      <protection hidden="1"/>
    </xf>
    <xf numFmtId="49" fontId="3" fillId="7" borderId="17" xfId="1" applyNumberFormat="1" applyFill="1" applyBorder="1" applyAlignment="1" applyProtection="1">
      <alignment horizontal="center" vertical="center"/>
      <protection hidden="1"/>
    </xf>
    <xf numFmtId="49" fontId="3" fillId="7" borderId="18" xfId="1" applyNumberFormat="1" applyFill="1" applyBorder="1" applyAlignment="1" applyProtection="1">
      <alignment horizontal="center" vertical="center"/>
      <protection hidden="1"/>
    </xf>
    <xf numFmtId="49" fontId="3" fillId="7" borderId="19" xfId="1" applyNumberFormat="1" applyFill="1" applyBorder="1" applyAlignment="1" applyProtection="1">
      <alignment horizontal="center" vertical="center"/>
      <protection hidden="1"/>
    </xf>
    <xf numFmtId="49" fontId="3" fillId="0" borderId="17" xfId="1" applyNumberFormat="1" applyBorder="1" applyAlignment="1" applyProtection="1">
      <alignment horizontal="center" vertical="center"/>
      <protection locked="0"/>
    </xf>
    <xf numFmtId="49" fontId="3" fillId="0" borderId="18" xfId="1" applyNumberFormat="1" applyBorder="1" applyAlignment="1" applyProtection="1">
      <alignment horizontal="center" vertical="center"/>
      <protection locked="0"/>
    </xf>
    <xf numFmtId="49" fontId="3" fillId="0" borderId="19" xfId="1" applyNumberFormat="1" applyBorder="1" applyAlignment="1" applyProtection="1">
      <alignment horizontal="center" vertical="center"/>
      <protection locked="0"/>
    </xf>
    <xf numFmtId="49" fontId="3" fillId="11" borderId="17" xfId="1" applyNumberFormat="1" applyFill="1" applyBorder="1" applyAlignment="1" applyProtection="1">
      <alignment horizontal="center"/>
      <protection locked="0"/>
    </xf>
    <xf numFmtId="49" fontId="3" fillId="11" borderId="18" xfId="1" applyNumberFormat="1" applyFill="1" applyBorder="1" applyAlignment="1" applyProtection="1">
      <alignment horizontal="center"/>
      <protection locked="0"/>
    </xf>
    <xf numFmtId="49" fontId="3" fillId="11" borderId="19" xfId="1" applyNumberFormat="1" applyFill="1" applyBorder="1" applyAlignment="1" applyProtection="1">
      <alignment horizontal="center"/>
      <protection locked="0"/>
    </xf>
    <xf numFmtId="0" fontId="3" fillId="0" borderId="20" xfId="1" applyBorder="1" applyAlignment="1" applyProtection="1">
      <alignment horizontal="center" vertical="center"/>
      <protection hidden="1"/>
    </xf>
    <xf numFmtId="0" fontId="3" fillId="8" borderId="21" xfId="1" applyFill="1" applyBorder="1" applyAlignment="1" applyProtection="1">
      <alignment horizontal="center"/>
      <protection hidden="1"/>
    </xf>
    <xf numFmtId="0" fontId="3" fillId="8" borderId="7" xfId="1" applyFill="1" applyBorder="1" applyAlignment="1" applyProtection="1">
      <alignment horizontal="center"/>
      <protection hidden="1"/>
    </xf>
    <xf numFmtId="0" fontId="3" fillId="8" borderId="22" xfId="1" applyFill="1" applyBorder="1" applyAlignment="1" applyProtection="1">
      <alignment horizontal="center"/>
      <protection hidden="1"/>
    </xf>
    <xf numFmtId="0" fontId="3" fillId="9" borderId="21" xfId="1" applyFill="1" applyBorder="1" applyAlignment="1" applyProtection="1">
      <alignment horizontal="center"/>
      <protection hidden="1"/>
    </xf>
    <xf numFmtId="0" fontId="3" fillId="9" borderId="7" xfId="1" applyFill="1" applyBorder="1" applyAlignment="1" applyProtection="1">
      <alignment horizontal="center"/>
      <protection hidden="1"/>
    </xf>
    <xf numFmtId="0" fontId="3" fillId="9" borderId="22" xfId="1" applyFill="1" applyBorder="1" applyAlignment="1" applyProtection="1">
      <alignment horizontal="center"/>
      <protection hidden="1"/>
    </xf>
    <xf numFmtId="0" fontId="3" fillId="9" borderId="12" xfId="1" applyFill="1" applyBorder="1" applyAlignment="1" applyProtection="1">
      <alignment horizontal="center"/>
      <protection hidden="1"/>
    </xf>
    <xf numFmtId="0" fontId="3" fillId="9" borderId="23" xfId="1" applyFill="1" applyBorder="1" applyAlignment="1" applyProtection="1">
      <alignment horizontal="center"/>
      <protection hidden="1"/>
    </xf>
    <xf numFmtId="0" fontId="3" fillId="9" borderId="11" xfId="1" applyFill="1" applyBorder="1" applyAlignment="1" applyProtection="1">
      <alignment horizontal="center"/>
      <protection hidden="1"/>
    </xf>
    <xf numFmtId="0" fontId="3" fillId="0" borderId="0" xfId="1" applyFill="1" applyBorder="1" applyProtection="1">
      <protection hidden="1"/>
    </xf>
    <xf numFmtId="0" fontId="3" fillId="8" borderId="23" xfId="1" applyFill="1" applyBorder="1" applyAlignment="1" applyProtection="1">
      <alignment horizontal="center"/>
      <protection hidden="1"/>
    </xf>
    <xf numFmtId="49" fontId="5" fillId="10" borderId="16" xfId="1" applyNumberFormat="1" applyFont="1" applyFill="1" applyBorder="1" applyAlignment="1" applyProtection="1">
      <alignment horizontal="center" vertical="center"/>
      <protection hidden="1"/>
    </xf>
    <xf numFmtId="0" fontId="3" fillId="0" borderId="0" xfId="1" applyAlignment="1" applyProtection="1">
      <alignment horizontal="center"/>
      <protection hidden="1"/>
    </xf>
    <xf numFmtId="0" fontId="3" fillId="0" borderId="0" xfId="1" applyBorder="1" applyProtection="1">
      <protection hidden="1"/>
    </xf>
    <xf numFmtId="0" fontId="3" fillId="0" borderId="0" xfId="1" applyFill="1" applyProtection="1">
      <protection hidden="1"/>
    </xf>
    <xf numFmtId="49" fontId="3" fillId="10" borderId="17" xfId="1" applyNumberFormat="1" applyFill="1" applyBorder="1" applyAlignment="1" applyProtection="1">
      <alignment horizontal="center" vertical="center"/>
      <protection hidden="1"/>
    </xf>
    <xf numFmtId="49" fontId="3" fillId="10" borderId="18" xfId="1" applyNumberFormat="1" applyFill="1" applyBorder="1" applyAlignment="1" applyProtection="1">
      <alignment horizontal="center" vertical="center"/>
      <protection hidden="1"/>
    </xf>
    <xf numFmtId="49" fontId="3" fillId="10" borderId="19" xfId="1" applyNumberFormat="1" applyFill="1" applyBorder="1" applyAlignment="1" applyProtection="1">
      <alignment horizontal="center" vertical="center"/>
      <protection hidden="1"/>
    </xf>
    <xf numFmtId="0" fontId="3" fillId="8" borderId="11" xfId="1" applyFill="1" applyBorder="1" applyAlignment="1" applyProtection="1">
      <alignment horizontal="center"/>
      <protection hidden="1"/>
    </xf>
    <xf numFmtId="0" fontId="3" fillId="8" borderId="12" xfId="1" applyFill="1" applyBorder="1" applyAlignment="1" applyProtection="1">
      <alignment horizontal="center"/>
      <protection hidden="1"/>
    </xf>
    <xf numFmtId="0" fontId="10" fillId="0" borderId="20" xfId="1" applyFont="1" applyBorder="1" applyAlignment="1" applyProtection="1">
      <alignment horizontal="center" vertical="center"/>
      <protection hidden="1"/>
    </xf>
    <xf numFmtId="49" fontId="3" fillId="7" borderId="24" xfId="1" applyNumberFormat="1" applyFill="1" applyBorder="1" applyAlignment="1" applyProtection="1">
      <alignment horizontal="center" vertical="center"/>
      <protection hidden="1"/>
    </xf>
    <xf numFmtId="49" fontId="3" fillId="7" borderId="25" xfId="1" applyNumberFormat="1" applyFill="1" applyBorder="1" applyAlignment="1" applyProtection="1">
      <alignment horizontal="center" vertical="center"/>
      <protection hidden="1"/>
    </xf>
    <xf numFmtId="49" fontId="5" fillId="10" borderId="16" xfId="1" applyNumberFormat="1" applyFont="1" applyFill="1" applyBorder="1" applyAlignment="1" applyProtection="1">
      <alignment horizontal="center"/>
      <protection hidden="1"/>
    </xf>
    <xf numFmtId="49" fontId="3" fillId="7" borderId="24" xfId="1" applyNumberFormat="1" applyFill="1" applyBorder="1" applyAlignment="1" applyProtection="1">
      <alignment horizontal="center"/>
      <protection hidden="1"/>
    </xf>
    <xf numFmtId="0" fontId="5" fillId="0" borderId="14" xfId="1" applyFont="1" applyBorder="1" applyAlignment="1" applyProtection="1">
      <alignment horizontal="center"/>
      <protection hidden="1"/>
    </xf>
    <xf numFmtId="49" fontId="3" fillId="10" borderId="17" xfId="1" applyNumberFormat="1" applyFill="1" applyBorder="1" applyAlignment="1" applyProtection="1">
      <alignment horizontal="center"/>
      <protection hidden="1"/>
    </xf>
    <xf numFmtId="49" fontId="3" fillId="10" borderId="18" xfId="1" applyNumberFormat="1" applyFill="1" applyBorder="1" applyAlignment="1" applyProtection="1">
      <alignment horizontal="center"/>
      <protection hidden="1"/>
    </xf>
    <xf numFmtId="49" fontId="3" fillId="10" borderId="19" xfId="1" applyNumberFormat="1" applyFill="1" applyBorder="1" applyAlignment="1" applyProtection="1">
      <alignment horizontal="center"/>
      <protection hidden="1"/>
    </xf>
    <xf numFmtId="49" fontId="3" fillId="7" borderId="25" xfId="1" applyNumberFormat="1" applyFill="1" applyBorder="1" applyAlignment="1" applyProtection="1">
      <alignment horizontal="center"/>
      <protection hidden="1"/>
    </xf>
    <xf numFmtId="0" fontId="10" fillId="0" borderId="20" xfId="1" applyFont="1" applyBorder="1" applyAlignment="1" applyProtection="1">
      <alignment horizontal="center"/>
      <protection hidden="1"/>
    </xf>
    <xf numFmtId="0" fontId="3" fillId="0" borderId="0" xfId="1" applyNumberFormat="1" applyProtection="1">
      <protection hidden="1"/>
    </xf>
    <xf numFmtId="49" fontId="3" fillId="7" borderId="16" xfId="1" applyNumberFormat="1" applyFill="1" applyBorder="1" applyAlignment="1" applyProtection="1">
      <alignment horizontal="center"/>
      <protection hidden="1"/>
    </xf>
    <xf numFmtId="49" fontId="5" fillId="0" borderId="16" xfId="1" applyNumberFormat="1" applyFont="1" applyBorder="1" applyAlignment="1" applyProtection="1">
      <alignment horizontal="center"/>
      <protection hidden="1"/>
    </xf>
    <xf numFmtId="49" fontId="3" fillId="7" borderId="17" xfId="1" applyNumberFormat="1" applyFill="1" applyBorder="1" applyAlignment="1" applyProtection="1">
      <alignment horizontal="center"/>
      <protection hidden="1"/>
    </xf>
    <xf numFmtId="49" fontId="3" fillId="7" borderId="18" xfId="1" applyNumberFormat="1" applyFill="1" applyBorder="1" applyAlignment="1" applyProtection="1">
      <alignment horizontal="center"/>
      <protection hidden="1"/>
    </xf>
    <xf numFmtId="49" fontId="3" fillId="7" borderId="19" xfId="1" applyNumberFormat="1" applyFill="1" applyBorder="1" applyAlignment="1" applyProtection="1">
      <alignment horizontal="center"/>
      <protection hidden="1"/>
    </xf>
    <xf numFmtId="49" fontId="3" fillId="0" borderId="17" xfId="1" applyNumberFormat="1" applyBorder="1" applyAlignment="1" applyProtection="1">
      <alignment horizontal="center"/>
      <protection locked="0"/>
    </xf>
    <xf numFmtId="49" fontId="3" fillId="0" borderId="18" xfId="1" applyNumberFormat="1" applyBorder="1" applyAlignment="1" applyProtection="1">
      <alignment horizontal="center"/>
      <protection locked="0"/>
    </xf>
    <xf numFmtId="49" fontId="3" fillId="0" borderId="19" xfId="1" applyNumberFormat="1" applyBorder="1" applyAlignment="1" applyProtection="1">
      <alignment horizontal="center"/>
      <protection locked="0"/>
    </xf>
    <xf numFmtId="0" fontId="3" fillId="0" borderId="20" xfId="1" applyBorder="1" applyAlignment="1" applyProtection="1">
      <alignment horizontal="center"/>
      <protection hidden="1"/>
    </xf>
    <xf numFmtId="0" fontId="3" fillId="0" borderId="0" xfId="1" applyNumberFormat="1" applyBorder="1"/>
    <xf numFmtId="0" fontId="3" fillId="8" borderId="0" xfId="1" applyFill="1" applyBorder="1" applyAlignment="1" applyProtection="1">
      <alignment horizontal="center"/>
      <protection hidden="1"/>
    </xf>
    <xf numFmtId="0" fontId="3" fillId="9" borderId="0" xfId="1" applyFill="1" applyBorder="1" applyAlignment="1" applyProtection="1">
      <alignment horizontal="center"/>
      <protection hidden="1"/>
    </xf>
    <xf numFmtId="49" fontId="7" fillId="12" borderId="0" xfId="1" applyNumberFormat="1" applyFont="1" applyFill="1" applyBorder="1" applyAlignment="1" applyProtection="1">
      <alignment horizontal="center" vertical="center"/>
      <protection locked="0"/>
    </xf>
    <xf numFmtId="49" fontId="3" fillId="12" borderId="0" xfId="1" applyNumberFormat="1" applyFill="1" applyBorder="1" applyAlignment="1" applyProtection="1">
      <alignment horizontal="center"/>
      <protection hidden="1"/>
    </xf>
    <xf numFmtId="0" fontId="8" fillId="12" borderId="0" xfId="1" applyFont="1" applyFill="1" applyBorder="1" applyAlignment="1" applyProtection="1">
      <alignment horizontal="center" vertical="center"/>
      <protection hidden="1"/>
    </xf>
    <xf numFmtId="0" fontId="10" fillId="12" borderId="0" xfId="1" applyFont="1" applyFill="1" applyBorder="1" applyAlignment="1" applyProtection="1">
      <alignment horizontal="center"/>
      <protection hidden="1"/>
    </xf>
    <xf numFmtId="0" fontId="11" fillId="12" borderId="0" xfId="1" applyFont="1" applyFill="1" applyBorder="1" applyAlignment="1" applyProtection="1">
      <alignment horizontal="center" vertical="center"/>
      <protection locked="0"/>
    </xf>
    <xf numFmtId="49" fontId="0" fillId="0" borderId="1" xfId="0" applyNumberFormat="1" applyBorder="1"/>
    <xf numFmtId="49" fontId="0" fillId="0" borderId="3" xfId="0" applyNumberFormat="1" applyBorder="1"/>
    <xf numFmtId="49" fontId="0" fillId="0" borderId="6" xfId="0" applyNumberFormat="1" applyBorder="1"/>
    <xf numFmtId="49" fontId="2" fillId="0" borderId="1" xfId="0" applyNumberFormat="1" applyFont="1" applyBorder="1"/>
    <xf numFmtId="49" fontId="2" fillId="0" borderId="5" xfId="0" applyNumberFormat="1" applyFont="1" applyBorder="1"/>
    <xf numFmtId="49" fontId="0" fillId="0" borderId="4" xfId="0" applyNumberFormat="1" applyBorder="1"/>
    <xf numFmtId="49" fontId="2" fillId="0" borderId="0" xfId="0" applyNumberFormat="1" applyFont="1"/>
    <xf numFmtId="49" fontId="0" fillId="0" borderId="7" xfId="0" applyNumberFormat="1" applyBorder="1"/>
    <xf numFmtId="49" fontId="0" fillId="0" borderId="2" xfId="0" applyNumberFormat="1" applyBorder="1"/>
    <xf numFmtId="49" fontId="2" fillId="0" borderId="0" xfId="0" applyNumberFormat="1" applyFont="1" applyBorder="1"/>
    <xf numFmtId="49" fontId="0" fillId="0" borderId="42" xfId="0" applyNumberFormat="1" applyBorder="1"/>
    <xf numFmtId="49" fontId="5" fillId="10" borderId="16" xfId="1" applyNumberFormat="1" applyFont="1" applyFill="1" applyBorder="1" applyAlignment="1" applyProtection="1">
      <alignment horizontal="center" vertical="center"/>
      <protection hidden="1"/>
    </xf>
    <xf numFmtId="49" fontId="3" fillId="7" borderId="16" xfId="1" applyNumberFormat="1" applyFill="1" applyBorder="1" applyAlignment="1" applyProtection="1">
      <alignment horizontal="center" vertical="center"/>
      <protection hidden="1"/>
    </xf>
    <xf numFmtId="49" fontId="5" fillId="10" borderId="16" xfId="1" applyNumberFormat="1" applyFont="1" applyFill="1" applyBorder="1" applyAlignment="1" applyProtection="1">
      <alignment horizontal="center"/>
      <protection hidden="1"/>
    </xf>
    <xf numFmtId="0" fontId="3" fillId="0" borderId="0" xfId="1" applyAlignment="1">
      <alignment horizontal="center"/>
    </xf>
    <xf numFmtId="49" fontId="3" fillId="7" borderId="0" xfId="1" applyNumberFormat="1" applyFill="1" applyBorder="1" applyAlignment="1" applyProtection="1">
      <alignment horizontal="center"/>
      <protection hidden="1"/>
    </xf>
    <xf numFmtId="49" fontId="3" fillId="0" borderId="17" xfId="1" applyNumberFormat="1" applyFill="1" applyBorder="1" applyAlignment="1" applyProtection="1">
      <alignment horizontal="center"/>
      <protection locked="0"/>
    </xf>
    <xf numFmtId="49" fontId="3" fillId="0" borderId="18" xfId="1" applyNumberFormat="1" applyFill="1" applyBorder="1" applyAlignment="1" applyProtection="1">
      <alignment horizontal="center"/>
      <protection locked="0"/>
    </xf>
    <xf numFmtId="49" fontId="3" fillId="0" borderId="19" xfId="1" applyNumberFormat="1" applyFill="1" applyBorder="1" applyAlignment="1" applyProtection="1">
      <alignment horizontal="center"/>
      <protection locked="0"/>
    </xf>
    <xf numFmtId="49" fontId="3" fillId="10" borderId="16" xfId="1" applyNumberFormat="1" applyFill="1" applyBorder="1" applyAlignment="1" applyProtection="1">
      <alignment horizontal="center"/>
      <protection hidden="1"/>
    </xf>
    <xf numFmtId="20" fontId="5" fillId="0" borderId="14" xfId="1" applyNumberFormat="1" applyFont="1" applyBorder="1" applyAlignment="1" applyProtection="1">
      <alignment horizontal="center" vertical="center"/>
      <protection hidden="1"/>
    </xf>
    <xf numFmtId="49" fontId="10" fillId="0" borderId="20" xfId="1" applyNumberFormat="1" applyFont="1" applyBorder="1" applyAlignment="1" applyProtection="1">
      <alignment horizontal="center" vertical="center"/>
      <protection hidden="1"/>
    </xf>
    <xf numFmtId="49" fontId="5" fillId="0" borderId="16" xfId="1" applyNumberFormat="1" applyFont="1" applyFill="1" applyBorder="1" applyAlignment="1" applyProtection="1">
      <alignment horizontal="center" vertical="center"/>
      <protection hidden="1"/>
    </xf>
    <xf numFmtId="49" fontId="3" fillId="0" borderId="17" xfId="1" applyNumberFormat="1" applyFill="1" applyBorder="1" applyAlignment="1" applyProtection="1">
      <alignment horizontal="center" vertical="center"/>
      <protection locked="0"/>
    </xf>
    <xf numFmtId="49" fontId="3" fillId="0" borderId="18" xfId="1" applyNumberFormat="1" applyFill="1" applyBorder="1" applyAlignment="1" applyProtection="1">
      <alignment horizontal="center" vertical="center"/>
      <protection locked="0"/>
    </xf>
    <xf numFmtId="49" fontId="3" fillId="0" borderId="19" xfId="1" applyNumberFormat="1" applyFill="1" applyBorder="1" applyAlignment="1" applyProtection="1">
      <alignment horizontal="center" vertical="center"/>
      <protection locked="0"/>
    </xf>
    <xf numFmtId="49" fontId="2" fillId="0" borderId="2" xfId="0" applyNumberFormat="1" applyFont="1" applyBorder="1"/>
    <xf numFmtId="49" fontId="3" fillId="10" borderId="13" xfId="1" applyNumberFormat="1" applyFill="1" applyBorder="1" applyAlignment="1" applyProtection="1">
      <alignment horizontal="center"/>
      <protection hidden="1"/>
    </xf>
    <xf numFmtId="49" fontId="3" fillId="10" borderId="16" xfId="1" applyNumberFormat="1" applyFill="1" applyBorder="1" applyAlignment="1" applyProtection="1">
      <alignment horizontal="center"/>
      <protection hidden="1"/>
    </xf>
    <xf numFmtId="49" fontId="3" fillId="10" borderId="15" xfId="1" applyNumberFormat="1" applyFill="1" applyBorder="1" applyAlignment="1" applyProtection="1">
      <alignment horizontal="center"/>
      <protection hidden="1"/>
    </xf>
    <xf numFmtId="49" fontId="3" fillId="7" borderId="43" xfId="1" applyNumberFormat="1" applyFill="1" applyBorder="1" applyAlignment="1" applyProtection="1">
      <alignment horizontal="center"/>
      <protection hidden="1"/>
    </xf>
    <xf numFmtId="0" fontId="8" fillId="0" borderId="13" xfId="1" applyFont="1" applyBorder="1" applyAlignment="1" applyProtection="1">
      <alignment horizontal="center" vertical="center"/>
      <protection hidden="1"/>
    </xf>
    <xf numFmtId="0" fontId="8" fillId="0" borderId="17" xfId="1" applyFont="1" applyBorder="1" applyAlignment="1" applyProtection="1">
      <alignment horizontal="center" vertical="center"/>
      <protection hidden="1"/>
    </xf>
    <xf numFmtId="0" fontId="9" fillId="0" borderId="34" xfId="1" applyFont="1" applyBorder="1" applyAlignment="1" applyProtection="1">
      <alignment horizontal="center" vertical="center"/>
      <protection locked="0"/>
    </xf>
    <xf numFmtId="0" fontId="9" fillId="0" borderId="35" xfId="1" applyFont="1" applyBorder="1" applyAlignment="1" applyProtection="1">
      <alignment horizontal="center" vertical="center"/>
      <protection locked="0"/>
    </xf>
    <xf numFmtId="49" fontId="7" fillId="0" borderId="34" xfId="1" applyNumberFormat="1" applyFont="1" applyBorder="1" applyAlignment="1" applyProtection="1">
      <alignment horizontal="center" vertical="center"/>
      <protection locked="0"/>
    </xf>
    <xf numFmtId="49" fontId="7" fillId="0" borderId="35" xfId="1" applyNumberFormat="1" applyFont="1" applyBorder="1" applyAlignment="1" applyProtection="1">
      <alignment horizontal="center" vertical="center"/>
      <protection locked="0"/>
    </xf>
    <xf numFmtId="0" fontId="3" fillId="0" borderId="44" xfId="1" applyBorder="1" applyAlignment="1">
      <alignment horizontal="left" vertical="center"/>
    </xf>
    <xf numFmtId="49" fontId="7" fillId="0" borderId="28" xfId="1" applyNumberFormat="1" applyFont="1" applyBorder="1" applyAlignment="1" applyProtection="1">
      <alignment horizontal="center" vertical="center"/>
      <protection locked="0"/>
    </xf>
    <xf numFmtId="49" fontId="7" fillId="0" borderId="36" xfId="1" applyNumberFormat="1" applyFont="1" applyBorder="1" applyAlignment="1" applyProtection="1">
      <alignment horizontal="center" vertical="center"/>
      <protection locked="0"/>
    </xf>
    <xf numFmtId="49" fontId="5" fillId="0" borderId="13" xfId="1" applyNumberFormat="1" applyFont="1" applyBorder="1" applyAlignment="1" applyProtection="1">
      <alignment horizontal="center" vertical="center"/>
      <protection locked="0"/>
    </xf>
    <xf numFmtId="49" fontId="5" fillId="0" borderId="16" xfId="1" applyNumberFormat="1" applyFont="1" applyBorder="1" applyAlignment="1" applyProtection="1">
      <alignment horizontal="center" vertical="center"/>
      <protection locked="0"/>
    </xf>
    <xf numFmtId="49" fontId="5" fillId="0" borderId="15" xfId="1" applyNumberFormat="1" applyFont="1" applyBorder="1" applyAlignment="1" applyProtection="1">
      <alignment horizontal="center" vertical="center"/>
      <protection locked="0"/>
    </xf>
    <xf numFmtId="49" fontId="5" fillId="11" borderId="13" xfId="1" applyNumberFormat="1" applyFont="1" applyFill="1" applyBorder="1" applyAlignment="1" applyProtection="1">
      <alignment horizontal="center"/>
      <protection locked="0"/>
    </xf>
    <xf numFmtId="49" fontId="5" fillId="11" borderId="16" xfId="1" applyNumberFormat="1" applyFont="1" applyFill="1" applyBorder="1" applyAlignment="1" applyProtection="1">
      <alignment horizontal="center"/>
      <protection locked="0"/>
    </xf>
    <xf numFmtId="49" fontId="5" fillId="11" borderId="15" xfId="1" applyNumberFormat="1" applyFont="1" applyFill="1" applyBorder="1" applyAlignment="1" applyProtection="1">
      <alignment horizontal="center"/>
      <protection locked="0"/>
    </xf>
    <xf numFmtId="0" fontId="5" fillId="5" borderId="26" xfId="1" applyFont="1" applyFill="1" applyBorder="1" applyAlignment="1" applyProtection="1">
      <alignment horizontal="center"/>
      <protection hidden="1"/>
    </xf>
    <xf numFmtId="0" fontId="5" fillId="5" borderId="0" xfId="1" applyFont="1" applyFill="1" applyBorder="1" applyAlignment="1" applyProtection="1">
      <alignment horizontal="center"/>
      <protection hidden="1"/>
    </xf>
    <xf numFmtId="0" fontId="5" fillId="5" borderId="27" xfId="1" applyFont="1" applyFill="1" applyBorder="1" applyAlignment="1" applyProtection="1">
      <alignment horizontal="center"/>
      <protection hidden="1"/>
    </xf>
    <xf numFmtId="0" fontId="5" fillId="6" borderId="28" xfId="1" applyFont="1" applyFill="1" applyBorder="1" applyAlignment="1" applyProtection="1">
      <alignment horizontal="center"/>
      <protection hidden="1"/>
    </xf>
    <xf numFmtId="0" fontId="5" fillId="6" borderId="24" xfId="1" applyFont="1" applyFill="1" applyBorder="1" applyAlignment="1" applyProtection="1">
      <alignment horizontal="center"/>
      <protection hidden="1"/>
    </xf>
    <xf numFmtId="0" fontId="5" fillId="6" borderId="29" xfId="1" applyFont="1" applyFill="1" applyBorder="1" applyAlignment="1" applyProtection="1">
      <alignment horizontal="center"/>
      <protection hidden="1"/>
    </xf>
    <xf numFmtId="49" fontId="3" fillId="7" borderId="13" xfId="1" applyNumberFormat="1" applyFill="1" applyBorder="1" applyAlignment="1" applyProtection="1">
      <alignment horizontal="center" vertical="center"/>
      <protection hidden="1"/>
    </xf>
    <xf numFmtId="49" fontId="3" fillId="7" borderId="16" xfId="1" applyNumberFormat="1" applyFill="1" applyBorder="1" applyAlignment="1" applyProtection="1">
      <alignment horizontal="center" vertical="center"/>
      <protection hidden="1"/>
    </xf>
    <xf numFmtId="49" fontId="3" fillId="7" borderId="15" xfId="1" applyNumberFormat="1" applyFill="1" applyBorder="1" applyAlignment="1" applyProtection="1">
      <alignment horizontal="center" vertical="center"/>
      <protection hidden="1"/>
    </xf>
    <xf numFmtId="0" fontId="5" fillId="2" borderId="26" xfId="1" applyFont="1" applyFill="1" applyBorder="1" applyAlignment="1" applyProtection="1">
      <alignment horizontal="center"/>
      <protection hidden="1"/>
    </xf>
    <xf numFmtId="0" fontId="5" fillId="2" borderId="0" xfId="1" applyFont="1" applyFill="1" applyBorder="1" applyAlignment="1" applyProtection="1">
      <alignment horizontal="center"/>
      <protection hidden="1"/>
    </xf>
    <xf numFmtId="0" fontId="5" fillId="2" borderId="27" xfId="1" applyFont="1" applyFill="1" applyBorder="1" applyAlignment="1" applyProtection="1">
      <alignment horizontal="center"/>
      <protection hidden="1"/>
    </xf>
    <xf numFmtId="0" fontId="5" fillId="3" borderId="26" xfId="1" applyFont="1" applyFill="1" applyBorder="1" applyAlignment="1" applyProtection="1">
      <alignment horizontal="center"/>
      <protection hidden="1"/>
    </xf>
    <xf numFmtId="0" fontId="5" fillId="3" borderId="0" xfId="1" applyFont="1" applyFill="1" applyBorder="1" applyAlignment="1" applyProtection="1">
      <alignment horizontal="center"/>
      <protection hidden="1"/>
    </xf>
    <xf numFmtId="0" fontId="5" fillId="3" borderId="27" xfId="1" applyFont="1" applyFill="1" applyBorder="1" applyAlignment="1" applyProtection="1">
      <alignment horizontal="center"/>
      <protection hidden="1"/>
    </xf>
    <xf numFmtId="0" fontId="5" fillId="4" borderId="26" xfId="1" applyFont="1" applyFill="1" applyBorder="1" applyAlignment="1" applyProtection="1">
      <alignment horizontal="center"/>
      <protection hidden="1"/>
    </xf>
    <xf numFmtId="0" fontId="5" fillId="4" borderId="0" xfId="1" applyFont="1" applyFill="1" applyBorder="1" applyAlignment="1" applyProtection="1">
      <alignment horizontal="center"/>
      <protection hidden="1"/>
    </xf>
    <xf numFmtId="0" fontId="5" fillId="4" borderId="27" xfId="1" applyFont="1" applyFill="1" applyBorder="1" applyAlignment="1" applyProtection="1">
      <alignment horizontal="center"/>
      <protection hidden="1"/>
    </xf>
    <xf numFmtId="49" fontId="4" fillId="0" borderId="23" xfId="1" applyNumberFormat="1" applyFont="1" applyBorder="1" applyAlignment="1" applyProtection="1">
      <alignment horizontal="center" vertical="center"/>
      <protection locked="0"/>
    </xf>
    <xf numFmtId="49" fontId="4" fillId="0" borderId="12" xfId="1" applyNumberFormat="1" applyFont="1" applyBorder="1" applyAlignment="1" applyProtection="1">
      <alignment horizontal="center" vertical="center"/>
      <protection locked="0"/>
    </xf>
    <xf numFmtId="49" fontId="3" fillId="0" borderId="37" xfId="1" applyNumberFormat="1" applyBorder="1" applyAlignment="1" applyProtection="1">
      <alignment horizontal="center" vertical="center" wrapText="1"/>
      <protection hidden="1"/>
    </xf>
    <xf numFmtId="49" fontId="3" fillId="0" borderId="38" xfId="1" applyNumberFormat="1" applyBorder="1" applyAlignment="1" applyProtection="1">
      <alignment horizontal="center" vertical="center" wrapText="1"/>
      <protection hidden="1"/>
    </xf>
    <xf numFmtId="49" fontId="3" fillId="0" borderId="39" xfId="1" applyNumberFormat="1" applyBorder="1" applyAlignment="1" applyProtection="1">
      <alignment horizontal="center" vertical="center" wrapText="1"/>
      <protection hidden="1"/>
    </xf>
    <xf numFmtId="49" fontId="3" fillId="0" borderId="40" xfId="1" applyNumberFormat="1" applyBorder="1" applyAlignment="1" applyProtection="1">
      <alignment horizontal="center" vertical="center" wrapText="1"/>
      <protection hidden="1"/>
    </xf>
    <xf numFmtId="49" fontId="5" fillId="10" borderId="13" xfId="1" applyNumberFormat="1" applyFont="1" applyFill="1" applyBorder="1" applyAlignment="1" applyProtection="1">
      <alignment horizontal="center" vertical="center"/>
      <protection hidden="1"/>
    </xf>
    <xf numFmtId="49" fontId="5" fillId="10" borderId="16" xfId="1" applyNumberFormat="1" applyFont="1" applyFill="1" applyBorder="1" applyAlignment="1" applyProtection="1">
      <alignment horizontal="center" vertical="center"/>
      <protection hidden="1"/>
    </xf>
    <xf numFmtId="49" fontId="5" fillId="10" borderId="15" xfId="1" applyNumberFormat="1" applyFont="1" applyFill="1" applyBorder="1" applyAlignment="1" applyProtection="1">
      <alignment horizontal="center" vertical="center"/>
      <protection hidden="1"/>
    </xf>
    <xf numFmtId="49" fontId="5" fillId="10" borderId="13" xfId="1" applyNumberFormat="1" applyFont="1" applyFill="1" applyBorder="1" applyAlignment="1" applyProtection="1">
      <alignment horizontal="center"/>
      <protection hidden="1"/>
    </xf>
    <xf numFmtId="49" fontId="5" fillId="10" borderId="16" xfId="1" applyNumberFormat="1" applyFont="1" applyFill="1" applyBorder="1" applyAlignment="1" applyProtection="1">
      <alignment horizontal="center"/>
      <protection hidden="1"/>
    </xf>
    <xf numFmtId="49" fontId="5" fillId="10" borderId="15" xfId="1" applyNumberFormat="1" applyFont="1" applyFill="1" applyBorder="1" applyAlignment="1" applyProtection="1">
      <alignment horizontal="center"/>
      <protection hidden="1"/>
    </xf>
    <xf numFmtId="0" fontId="8" fillId="0" borderId="30" xfId="1" applyFont="1" applyBorder="1" applyAlignment="1" applyProtection="1">
      <alignment horizontal="center" vertical="center"/>
      <protection hidden="1"/>
    </xf>
    <xf numFmtId="0" fontId="8" fillId="0" borderId="31" xfId="1" applyFont="1" applyBorder="1" applyAlignment="1" applyProtection="1">
      <alignment horizontal="center" vertical="center"/>
      <protection hidden="1"/>
    </xf>
    <xf numFmtId="0" fontId="9" fillId="0" borderId="32" xfId="1" applyFont="1" applyBorder="1" applyAlignment="1" applyProtection="1">
      <alignment horizontal="center" vertical="center"/>
      <protection locked="0"/>
    </xf>
    <xf numFmtId="0" fontId="9" fillId="0" borderId="33" xfId="1" applyFont="1" applyBorder="1" applyAlignment="1" applyProtection="1">
      <alignment horizontal="center" vertical="center"/>
      <protection locked="0"/>
    </xf>
    <xf numFmtId="0" fontId="3" fillId="0" borderId="34" xfId="1" applyNumberFormat="1" applyBorder="1" applyAlignment="1" applyProtection="1">
      <alignment vertical="center"/>
      <protection locked="0"/>
    </xf>
    <xf numFmtId="0" fontId="3" fillId="0" borderId="35" xfId="1" applyNumberFormat="1" applyBorder="1"/>
    <xf numFmtId="49" fontId="5" fillId="10" borderId="28" xfId="1" applyNumberFormat="1" applyFont="1" applyFill="1" applyBorder="1" applyAlignment="1" applyProtection="1">
      <alignment horizontal="center"/>
      <protection hidden="1"/>
    </xf>
    <xf numFmtId="49" fontId="5" fillId="10" borderId="30" xfId="1" applyNumberFormat="1" applyFont="1" applyFill="1" applyBorder="1" applyAlignment="1" applyProtection="1">
      <alignment horizontal="center"/>
      <protection hidden="1"/>
    </xf>
    <xf numFmtId="49" fontId="5" fillId="10" borderId="14" xfId="1" applyNumberFormat="1" applyFont="1" applyFill="1" applyBorder="1" applyAlignment="1" applyProtection="1">
      <alignment horizontal="center"/>
      <protection hidden="1"/>
    </xf>
    <xf numFmtId="49" fontId="5" fillId="10" borderId="29" xfId="1" applyNumberFormat="1" applyFont="1" applyFill="1" applyBorder="1" applyAlignment="1" applyProtection="1">
      <alignment horizontal="center"/>
      <protection hidden="1"/>
    </xf>
    <xf numFmtId="0" fontId="8" fillId="0" borderId="37" xfId="1" applyFont="1" applyBorder="1" applyAlignment="1" applyProtection="1">
      <alignment horizontal="center" vertical="center"/>
      <protection hidden="1"/>
    </xf>
    <xf numFmtId="0" fontId="8" fillId="0" borderId="41" xfId="1" applyFont="1" applyBorder="1" applyAlignment="1" applyProtection="1">
      <alignment horizontal="center" vertical="center"/>
      <protection hidden="1"/>
    </xf>
    <xf numFmtId="0" fontId="3" fillId="0" borderId="35" xfId="1" applyNumberFormat="1" applyBorder="1" applyAlignment="1" applyProtection="1">
      <alignment vertical="center"/>
      <protection locked="0"/>
    </xf>
    <xf numFmtId="49" fontId="5" fillId="0" borderId="13" xfId="1" applyNumberFormat="1" applyFont="1" applyFill="1" applyBorder="1" applyAlignment="1" applyProtection="1">
      <alignment horizontal="center" vertical="center"/>
      <protection locked="0"/>
    </xf>
    <xf numFmtId="49" fontId="5" fillId="0" borderId="16" xfId="1" applyNumberFormat="1" applyFont="1" applyFill="1" applyBorder="1" applyAlignment="1" applyProtection="1">
      <alignment horizontal="center" vertical="center"/>
      <protection locked="0"/>
    </xf>
    <xf numFmtId="49" fontId="5" fillId="0" borderId="15" xfId="1" applyNumberFormat="1" applyFont="1" applyFill="1" applyBorder="1" applyAlignment="1" applyProtection="1">
      <alignment horizontal="center" vertical="center"/>
      <protection locked="0"/>
    </xf>
    <xf numFmtId="49" fontId="5" fillId="0" borderId="13" xfId="1" applyNumberFormat="1" applyFont="1" applyBorder="1" applyAlignment="1" applyProtection="1">
      <alignment horizontal="center"/>
      <protection locked="0"/>
    </xf>
    <xf numFmtId="49" fontId="5" fillId="0" borderId="16" xfId="1" applyNumberFormat="1" applyFont="1" applyBorder="1" applyAlignment="1" applyProtection="1">
      <alignment horizontal="center"/>
      <protection locked="0"/>
    </xf>
    <xf numFmtId="49" fontId="5" fillId="0" borderId="15" xfId="1" applyNumberFormat="1" applyFont="1" applyBorder="1" applyAlignment="1" applyProtection="1">
      <alignment horizontal="center"/>
      <protection locked="0"/>
    </xf>
    <xf numFmtId="0" fontId="3" fillId="0" borderId="32" xfId="1" applyBorder="1" applyAlignment="1">
      <alignment horizontal="left" wrapText="1"/>
    </xf>
    <xf numFmtId="0" fontId="3" fillId="0" borderId="33" xfId="1" applyBorder="1" applyAlignment="1">
      <alignment horizontal="left" wrapText="1"/>
    </xf>
    <xf numFmtId="49" fontId="3" fillId="7" borderId="13" xfId="1" applyNumberFormat="1" applyFill="1" applyBorder="1" applyAlignment="1" applyProtection="1">
      <alignment horizontal="center"/>
      <protection hidden="1"/>
    </xf>
    <xf numFmtId="49" fontId="3" fillId="7" borderId="16" xfId="1" applyNumberFormat="1" applyFill="1" applyBorder="1" applyAlignment="1" applyProtection="1">
      <alignment horizontal="center"/>
      <protection hidden="1"/>
    </xf>
    <xf numFmtId="49" fontId="3" fillId="7" borderId="15" xfId="1" applyNumberFormat="1" applyFill="1" applyBorder="1" applyAlignment="1" applyProtection="1">
      <alignment horizontal="center"/>
      <protection hidden="1"/>
    </xf>
    <xf numFmtId="0" fontId="3" fillId="0" borderId="34" xfId="1" applyNumberFormat="1" applyBorder="1" applyAlignment="1" applyProtection="1">
      <alignment horizontal="left" vertical="center" wrapText="1"/>
      <protection locked="0"/>
    </xf>
    <xf numFmtId="0" fontId="3" fillId="0" borderId="35" xfId="1" applyNumberFormat="1" applyBorder="1" applyAlignment="1">
      <alignment horizontal="left"/>
    </xf>
    <xf numFmtId="0" fontId="3" fillId="0" borderId="34" xfId="1" applyNumberFormat="1" applyFill="1" applyBorder="1" applyAlignment="1" applyProtection="1">
      <alignment horizontal="left" vertical="center" wrapText="1"/>
      <protection locked="0"/>
    </xf>
    <xf numFmtId="0" fontId="3" fillId="0" borderId="35" xfId="1" applyNumberFormat="1" applyFill="1" applyBorder="1" applyAlignment="1">
      <alignment horizontal="left"/>
    </xf>
    <xf numFmtId="0" fontId="3" fillId="0" borderId="44" xfId="1" applyNumberFormat="1" applyBorder="1" applyAlignment="1" applyProtection="1">
      <alignment vertical="center"/>
      <protection locked="0"/>
    </xf>
    <xf numFmtId="0" fontId="3" fillId="0" borderId="44" xfId="1" applyNumberFormat="1" applyBorder="1"/>
    <xf numFmtId="49" fontId="5" fillId="0" borderId="14" xfId="1" applyNumberFormat="1" applyFont="1" applyBorder="1" applyAlignment="1" applyProtection="1">
      <alignment horizontal="center" vertical="center"/>
      <protection hidden="1"/>
    </xf>
    <xf numFmtId="49" fontId="5" fillId="11" borderId="14" xfId="1" applyNumberFormat="1" applyFont="1" applyFill="1" applyBorder="1" applyAlignment="1" applyProtection="1">
      <alignment horizontal="center"/>
      <protection locked="0"/>
    </xf>
    <xf numFmtId="49" fontId="5" fillId="11" borderId="29" xfId="1" applyNumberFormat="1" applyFont="1" applyFill="1" applyBorder="1" applyAlignment="1" applyProtection="1">
      <alignment horizontal="center"/>
      <protection locked="0"/>
    </xf>
    <xf numFmtId="49" fontId="5" fillId="11" borderId="28" xfId="1" applyNumberFormat="1" applyFont="1" applyFill="1" applyBorder="1" applyAlignment="1" applyProtection="1">
      <alignment horizontal="center"/>
      <protection locked="0"/>
    </xf>
    <xf numFmtId="49" fontId="5" fillId="11" borderId="30" xfId="1" applyNumberFormat="1" applyFont="1" applyFill="1" applyBorder="1" applyAlignment="1" applyProtection="1">
      <alignment horizontal="center"/>
      <protection locked="0"/>
    </xf>
    <xf numFmtId="49" fontId="3" fillId="0" borderId="23" xfId="1" applyNumberFormat="1" applyBorder="1" applyAlignment="1" applyProtection="1">
      <alignment horizontal="center" vertical="center" wrapText="1"/>
      <protection hidden="1"/>
    </xf>
    <xf numFmtId="49" fontId="3" fillId="0" borderId="11" xfId="1" applyNumberFormat="1" applyBorder="1" applyAlignment="1" applyProtection="1">
      <alignment horizontal="center" vertical="center" wrapText="1"/>
      <protection hidden="1"/>
    </xf>
    <xf numFmtId="49" fontId="3" fillId="0" borderId="12" xfId="1" applyNumberFormat="1" applyBorder="1" applyAlignment="1" applyProtection="1">
      <alignment horizontal="center" vertical="center" wrapText="1"/>
      <protection hidden="1"/>
    </xf>
    <xf numFmtId="49" fontId="3" fillId="0" borderId="20" xfId="1" applyNumberFormat="1" applyBorder="1" applyAlignment="1" applyProtection="1">
      <alignment horizontal="center" vertical="center"/>
      <protection hidden="1"/>
    </xf>
  </cellXfs>
  <cellStyles count="2">
    <cellStyle name="Normální" xfId="0" builtinId="0"/>
    <cellStyle name="Normální 2" xfId="1"/>
  </cellStyles>
  <dxfs count="8"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84</xdr:col>
          <xdr:colOff>190500</xdr:colOff>
          <xdr:row>228</xdr:row>
          <xdr:rowOff>200025</xdr:rowOff>
        </xdr:from>
        <xdr:to>
          <xdr:col>84</xdr:col>
          <xdr:colOff>190500</xdr:colOff>
          <xdr:row>228</xdr:row>
          <xdr:rowOff>200025</xdr:rowOff>
        </xdr:to>
        <xdr:sp macro="" textlink="">
          <xdr:nvSpPr>
            <xdr:cNvPr id="1027" name="Button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cs-CZ" sz="1000" b="1" i="0" u="none" strike="noStrike" baseline="0">
                  <a:solidFill>
                    <a:srgbClr val="FF0000"/>
                  </a:solidFill>
                  <a:latin typeface="Arial CE"/>
                  <a:cs typeface="Arial CE"/>
                </a:rPr>
                <a:t>Nulování </a:t>
              </a:r>
            </a:p>
          </xdr:txBody>
        </xdr:sp>
        <xdr:clientData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84</xdr:col>
          <xdr:colOff>190500</xdr:colOff>
          <xdr:row>39</xdr:row>
          <xdr:rowOff>200025</xdr:rowOff>
        </xdr:from>
        <xdr:to>
          <xdr:col>84</xdr:col>
          <xdr:colOff>190500</xdr:colOff>
          <xdr:row>39</xdr:row>
          <xdr:rowOff>200025</xdr:rowOff>
        </xdr:to>
        <xdr:sp macro="" textlink="">
          <xdr:nvSpPr>
            <xdr:cNvPr id="7169" name="Button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cs-CZ" sz="1000" b="1" i="0" u="none" strike="noStrike" baseline="0">
                  <a:solidFill>
                    <a:srgbClr val="FF0000"/>
                  </a:solidFill>
                  <a:latin typeface="Arial CE"/>
                  <a:cs typeface="Arial CE"/>
                </a:rPr>
                <a:t>Nulování </a:t>
              </a:r>
            </a:p>
          </xdr:txBody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Milo&#353;/Plocha/KPJ%202011%20Dc/KPJ%20Dc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ndra/AppData/Local/Microsoft/Windows/Temporary%20Internet%20Files/Content.IE5/583A9TX6/kml&#382;aci%20-%20BTM%20M&#382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entace"/>
      <sheetName val="Los 1.st."/>
      <sheetName val="1. stupeň"/>
      <sheetName val="Tisk 1.st."/>
      <sheetName val="Los 2.st."/>
      <sheetName val="2. stupeň"/>
      <sheetName val="Tisk 2.st."/>
      <sheetName val="Útěcha"/>
      <sheetName val="Tisk útěcha"/>
      <sheetName val="Los čt."/>
      <sheetName val="Čtyřhry"/>
      <sheetName val="Tisk čt. OF"/>
    </sheetNames>
    <sheetDataSet>
      <sheetData sheetId="0"/>
      <sheetData sheetId="1">
        <row r="13">
          <cell r="AD13" t="str">
            <v xml:space="preserve"> </v>
          </cell>
          <cell r="AG13" t="str">
            <v>C</v>
          </cell>
        </row>
        <row r="15">
          <cell r="AD15" t="str">
            <v xml:space="preserve"> </v>
          </cell>
          <cell r="AG15" t="str">
            <v>D</v>
          </cell>
        </row>
        <row r="17">
          <cell r="AD17" t="str">
            <v xml:space="preserve"> </v>
          </cell>
          <cell r="AG17" t="str">
            <v>D</v>
          </cell>
        </row>
        <row r="19">
          <cell r="X19" t="str">
            <v xml:space="preserve"> </v>
          </cell>
          <cell r="AA19" t="str">
            <v xml:space="preserve"> </v>
          </cell>
          <cell r="AD19" t="str">
            <v xml:space="preserve"> </v>
          </cell>
          <cell r="AG19" t="str">
            <v>E</v>
          </cell>
        </row>
        <row r="21">
          <cell r="AG21" t="str">
            <v>E</v>
          </cell>
        </row>
        <row r="23">
          <cell r="AG23" t="str">
            <v>F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nam"/>
      <sheetName val="skupiny"/>
      <sheetName val="pořadí ze skupin"/>
      <sheetName val="kmlžaci - BTM Mž"/>
    </sheetNames>
    <definedNames>
      <definedName name="Dc_nul_tabulky"/>
    </definedNames>
    <sheetDataSet>
      <sheetData sheetId="0" refreshError="1"/>
      <sheetData sheetId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trlProp" Target="../ctrlProps/ctrlProp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zoomScaleNormal="100" workbookViewId="0">
      <selection activeCell="C66" sqref="C66"/>
    </sheetView>
  </sheetViews>
  <sheetFormatPr defaultColWidth="8.85546875" defaultRowHeight="12.75" x14ac:dyDescent="0.2"/>
  <cols>
    <col min="1" max="1" width="5.42578125" style="4" customWidth="1"/>
    <col min="2" max="2" width="27.140625" style="4" customWidth="1"/>
    <col min="3" max="3" width="8.85546875" style="117"/>
    <col min="4" max="4" width="24.42578125" style="4" customWidth="1"/>
    <col min="5" max="6" width="7.7109375" style="4" customWidth="1"/>
    <col min="7" max="16384" width="8.85546875" style="4"/>
  </cols>
  <sheetData>
    <row r="1" spans="1:4" x14ac:dyDescent="0.2">
      <c r="A1" s="4" t="s">
        <v>54</v>
      </c>
      <c r="B1" s="4" t="s">
        <v>90</v>
      </c>
      <c r="C1" s="117" t="s">
        <v>53</v>
      </c>
      <c r="D1" s="4" t="s">
        <v>52</v>
      </c>
    </row>
    <row r="2" spans="1:4" x14ac:dyDescent="0.2">
      <c r="A2" s="4" t="s">
        <v>51</v>
      </c>
      <c r="B2" s="4" t="s">
        <v>7</v>
      </c>
      <c r="C2" s="117">
        <v>2002</v>
      </c>
      <c r="D2" s="4" t="s">
        <v>99</v>
      </c>
    </row>
    <row r="3" spans="1:4" x14ac:dyDescent="0.2">
      <c r="A3" s="4" t="s">
        <v>50</v>
      </c>
      <c r="B3" s="4" t="s">
        <v>13</v>
      </c>
      <c r="C3" s="117">
        <v>2005</v>
      </c>
      <c r="D3" s="4" t="s">
        <v>99</v>
      </c>
    </row>
    <row r="4" spans="1:4" x14ac:dyDescent="0.2">
      <c r="A4" s="4" t="s">
        <v>49</v>
      </c>
      <c r="B4" s="4" t="s">
        <v>100</v>
      </c>
      <c r="C4" s="117">
        <v>2005</v>
      </c>
      <c r="D4" s="4" t="s">
        <v>131</v>
      </c>
    </row>
    <row r="5" spans="1:4" x14ac:dyDescent="0.2">
      <c r="A5" s="4" t="s">
        <v>36</v>
      </c>
      <c r="B5" s="4" t="s">
        <v>101</v>
      </c>
      <c r="C5" s="117">
        <v>2007</v>
      </c>
      <c r="D5" s="4" t="s">
        <v>131</v>
      </c>
    </row>
    <row r="6" spans="1:4" x14ac:dyDescent="0.2">
      <c r="A6" s="4" t="s">
        <v>48</v>
      </c>
      <c r="B6" s="4" t="s">
        <v>102</v>
      </c>
      <c r="C6" s="117">
        <v>2003</v>
      </c>
      <c r="D6" s="4" t="s">
        <v>99</v>
      </c>
    </row>
    <row r="7" spans="1:4" x14ac:dyDescent="0.2">
      <c r="A7" s="4" t="s">
        <v>47</v>
      </c>
      <c r="B7" s="4" t="s">
        <v>103</v>
      </c>
      <c r="C7" s="117">
        <v>2003</v>
      </c>
      <c r="D7" s="4" t="s">
        <v>99</v>
      </c>
    </row>
    <row r="8" spans="1:4" x14ac:dyDescent="0.2">
      <c r="A8" s="4" t="s">
        <v>15</v>
      </c>
      <c r="B8" s="4" t="s">
        <v>104</v>
      </c>
      <c r="C8" s="117">
        <v>2003</v>
      </c>
      <c r="D8" s="4" t="s">
        <v>99</v>
      </c>
    </row>
    <row r="9" spans="1:4" x14ac:dyDescent="0.2">
      <c r="A9" s="4" t="s">
        <v>45</v>
      </c>
      <c r="B9" s="4" t="s">
        <v>105</v>
      </c>
      <c r="C9" s="117">
        <v>2003</v>
      </c>
      <c r="D9" s="4" t="s">
        <v>99</v>
      </c>
    </row>
    <row r="10" spans="1:4" x14ac:dyDescent="0.2">
      <c r="A10" s="4" t="s">
        <v>44</v>
      </c>
      <c r="B10" s="4" t="s">
        <v>106</v>
      </c>
      <c r="C10" s="117">
        <v>2004</v>
      </c>
      <c r="D10" s="4" t="s">
        <v>132</v>
      </c>
    </row>
    <row r="11" spans="1:4" x14ac:dyDescent="0.2">
      <c r="A11" s="4" t="s">
        <v>43</v>
      </c>
      <c r="B11" s="4" t="s">
        <v>107</v>
      </c>
      <c r="C11" s="117">
        <v>2005</v>
      </c>
      <c r="D11" s="4" t="s">
        <v>132</v>
      </c>
    </row>
    <row r="12" spans="1:4" x14ac:dyDescent="0.2">
      <c r="A12" s="4" t="s">
        <v>42</v>
      </c>
      <c r="B12" s="4" t="s">
        <v>138</v>
      </c>
      <c r="C12" s="117">
        <v>2003</v>
      </c>
      <c r="D12" s="4" t="s">
        <v>93</v>
      </c>
    </row>
    <row r="13" spans="1:4" x14ac:dyDescent="0.2">
      <c r="A13" s="4" t="s">
        <v>41</v>
      </c>
      <c r="B13" s="4" t="s">
        <v>108</v>
      </c>
      <c r="C13" s="117">
        <v>2004</v>
      </c>
      <c r="D13" s="4" t="s">
        <v>93</v>
      </c>
    </row>
    <row r="14" spans="1:4" x14ac:dyDescent="0.2">
      <c r="A14" s="4" t="s">
        <v>20</v>
      </c>
      <c r="B14" s="4" t="s">
        <v>109</v>
      </c>
      <c r="C14" s="117">
        <v>2005</v>
      </c>
      <c r="D14" s="4" t="s">
        <v>93</v>
      </c>
    </row>
    <row r="15" spans="1:4" x14ac:dyDescent="0.2">
      <c r="A15" s="4" t="s">
        <v>40</v>
      </c>
      <c r="B15" s="4" t="s">
        <v>91</v>
      </c>
      <c r="C15" s="117">
        <v>2007</v>
      </c>
      <c r="D15" s="4" t="s">
        <v>132</v>
      </c>
    </row>
    <row r="16" spans="1:4" x14ac:dyDescent="0.2">
      <c r="A16" s="4" t="s">
        <v>39</v>
      </c>
      <c r="B16" s="4" t="s">
        <v>110</v>
      </c>
      <c r="C16" s="117">
        <v>2005</v>
      </c>
      <c r="D16" s="4" t="s">
        <v>92</v>
      </c>
    </row>
    <row r="17" spans="1:4" x14ac:dyDescent="0.2">
      <c r="A17" s="4" t="s">
        <v>38</v>
      </c>
      <c r="B17" s="4" t="s">
        <v>111</v>
      </c>
      <c r="C17" s="117">
        <v>2006</v>
      </c>
      <c r="D17" s="4" t="s">
        <v>92</v>
      </c>
    </row>
    <row r="18" spans="1:4" x14ac:dyDescent="0.2">
      <c r="A18" s="4" t="s">
        <v>37</v>
      </c>
      <c r="B18" s="4" t="s">
        <v>112</v>
      </c>
      <c r="C18" s="117">
        <v>2002</v>
      </c>
      <c r="D18" s="4" t="s">
        <v>55</v>
      </c>
    </row>
    <row r="19" spans="1:4" x14ac:dyDescent="0.2">
      <c r="A19" s="4" t="s">
        <v>18</v>
      </c>
      <c r="B19" s="4" t="s">
        <v>113</v>
      </c>
      <c r="C19" s="117">
        <v>2004</v>
      </c>
      <c r="D19" s="4" t="s">
        <v>55</v>
      </c>
    </row>
    <row r="20" spans="1:4" x14ac:dyDescent="0.2">
      <c r="A20" s="4" t="s">
        <v>35</v>
      </c>
      <c r="B20" s="4" t="s">
        <v>114</v>
      </c>
      <c r="C20" s="117">
        <v>2006</v>
      </c>
      <c r="D20" s="4" t="s">
        <v>55</v>
      </c>
    </row>
    <row r="21" spans="1:4" x14ac:dyDescent="0.2">
      <c r="A21" s="4" t="s">
        <v>34</v>
      </c>
      <c r="B21" s="4" t="s">
        <v>115</v>
      </c>
      <c r="C21" s="117">
        <v>2005</v>
      </c>
      <c r="D21" s="4" t="s">
        <v>55</v>
      </c>
    </row>
    <row r="22" spans="1:4" x14ac:dyDescent="0.2">
      <c r="A22" s="4" t="s">
        <v>32</v>
      </c>
      <c r="B22" s="4" t="s">
        <v>33</v>
      </c>
      <c r="C22" s="117">
        <v>2002</v>
      </c>
      <c r="D22" s="4" t="s">
        <v>29</v>
      </c>
    </row>
    <row r="23" spans="1:4" x14ac:dyDescent="0.2">
      <c r="A23" s="4" t="s">
        <v>11</v>
      </c>
      <c r="B23" s="4" t="s">
        <v>116</v>
      </c>
      <c r="C23" s="117">
        <v>2006</v>
      </c>
      <c r="D23" s="4" t="s">
        <v>29</v>
      </c>
    </row>
    <row r="24" spans="1:4" x14ac:dyDescent="0.2">
      <c r="A24" s="4" t="s">
        <v>28</v>
      </c>
      <c r="B24" s="4" t="s">
        <v>117</v>
      </c>
      <c r="C24" s="117">
        <v>2002</v>
      </c>
      <c r="D24" s="4" t="s">
        <v>133</v>
      </c>
    </row>
    <row r="25" spans="1:4" x14ac:dyDescent="0.2">
      <c r="A25" s="4" t="s">
        <v>30</v>
      </c>
      <c r="B25" s="4" t="s">
        <v>118</v>
      </c>
      <c r="C25" s="117">
        <v>2004</v>
      </c>
      <c r="D25" s="4" t="s">
        <v>133</v>
      </c>
    </row>
    <row r="26" spans="1:4" x14ac:dyDescent="0.2">
      <c r="A26" s="4" t="s">
        <v>27</v>
      </c>
      <c r="B26" s="4" t="s">
        <v>119</v>
      </c>
      <c r="C26" s="117">
        <v>2003</v>
      </c>
      <c r="D26" s="4" t="s">
        <v>133</v>
      </c>
    </row>
    <row r="27" spans="1:4" x14ac:dyDescent="0.2">
      <c r="A27" s="4" t="s">
        <v>26</v>
      </c>
      <c r="B27" s="4" t="s">
        <v>120</v>
      </c>
      <c r="C27" s="117">
        <v>2002</v>
      </c>
      <c r="D27" s="4" t="s">
        <v>99</v>
      </c>
    </row>
    <row r="28" spans="1:4" x14ac:dyDescent="0.2">
      <c r="A28" s="4" t="s">
        <v>9</v>
      </c>
      <c r="B28" s="4" t="s">
        <v>121</v>
      </c>
      <c r="C28" s="117">
        <v>2004</v>
      </c>
      <c r="D28" s="4" t="s">
        <v>99</v>
      </c>
    </row>
    <row r="29" spans="1:4" x14ac:dyDescent="0.2">
      <c r="A29" s="4" t="s">
        <v>25</v>
      </c>
      <c r="B29" s="4" t="s">
        <v>31</v>
      </c>
      <c r="C29" s="117">
        <v>2002</v>
      </c>
      <c r="D29" s="4" t="s">
        <v>134</v>
      </c>
    </row>
    <row r="30" spans="1:4" x14ac:dyDescent="0.2">
      <c r="A30" s="4" t="s">
        <v>24</v>
      </c>
      <c r="B30" s="4" t="s">
        <v>122</v>
      </c>
      <c r="C30" s="117">
        <v>2004</v>
      </c>
      <c r="D30" s="4" t="s">
        <v>135</v>
      </c>
    </row>
    <row r="31" spans="1:4" x14ac:dyDescent="0.2">
      <c r="A31" s="4" t="s">
        <v>23</v>
      </c>
      <c r="B31" s="4" t="s">
        <v>123</v>
      </c>
      <c r="C31" s="117">
        <v>2008</v>
      </c>
      <c r="D31" s="4" t="s">
        <v>135</v>
      </c>
    </row>
    <row r="32" spans="1:4" x14ac:dyDescent="0.2">
      <c r="A32" s="4" t="s">
        <v>22</v>
      </c>
      <c r="B32" s="4" t="s">
        <v>124</v>
      </c>
      <c r="C32" s="117">
        <v>2003</v>
      </c>
      <c r="D32" s="4" t="s">
        <v>136</v>
      </c>
    </row>
    <row r="33" spans="1:4" x14ac:dyDescent="0.2">
      <c r="A33" s="4" t="s">
        <v>21</v>
      </c>
      <c r="B33" s="4" t="s">
        <v>125</v>
      </c>
      <c r="C33" s="117">
        <v>2002</v>
      </c>
      <c r="D33" s="4" t="s">
        <v>136</v>
      </c>
    </row>
    <row r="34" spans="1:4" x14ac:dyDescent="0.2">
      <c r="A34" s="4" t="s">
        <v>19</v>
      </c>
      <c r="B34" s="4" t="s">
        <v>126</v>
      </c>
      <c r="C34" s="117">
        <v>2006</v>
      </c>
      <c r="D34" s="4" t="s">
        <v>136</v>
      </c>
    </row>
    <row r="35" spans="1:4" x14ac:dyDescent="0.2">
      <c r="A35" s="4" t="s">
        <v>17</v>
      </c>
      <c r="B35" s="4" t="s">
        <v>127</v>
      </c>
      <c r="C35" s="117">
        <v>2004</v>
      </c>
      <c r="D35" s="4" t="s">
        <v>137</v>
      </c>
    </row>
    <row r="36" spans="1:4" x14ac:dyDescent="0.2">
      <c r="A36" s="4" t="s">
        <v>16</v>
      </c>
      <c r="B36" s="4" t="s">
        <v>128</v>
      </c>
      <c r="C36" s="117">
        <v>2003</v>
      </c>
      <c r="D36" s="4" t="s">
        <v>137</v>
      </c>
    </row>
    <row r="37" spans="1:4" x14ac:dyDescent="0.2">
      <c r="A37" s="4" t="s">
        <v>14</v>
      </c>
      <c r="B37" s="4" t="s">
        <v>129</v>
      </c>
      <c r="C37" s="117">
        <v>2005</v>
      </c>
      <c r="D37" s="4" t="s">
        <v>8</v>
      </c>
    </row>
    <row r="38" spans="1:4" x14ac:dyDescent="0.2">
      <c r="A38" s="5" t="s">
        <v>12</v>
      </c>
      <c r="B38" s="4" t="s">
        <v>130</v>
      </c>
      <c r="C38" s="117">
        <v>2002</v>
      </c>
      <c r="D38" s="4" t="s">
        <v>8</v>
      </c>
    </row>
    <row r="39" spans="1:4" x14ac:dyDescent="0.2">
      <c r="A39" s="4" t="s">
        <v>10</v>
      </c>
      <c r="B39" s="4" t="s">
        <v>46</v>
      </c>
      <c r="C39" s="117">
        <v>2002</v>
      </c>
      <c r="D39" s="4" t="s">
        <v>132</v>
      </c>
    </row>
    <row r="40" spans="1:4" x14ac:dyDescent="0.2">
      <c r="A40" s="4" t="s">
        <v>51</v>
      </c>
      <c r="B40" s="4" t="s">
        <v>105</v>
      </c>
      <c r="C40" s="117">
        <v>2003</v>
      </c>
      <c r="D40" s="4" t="s">
        <v>99</v>
      </c>
    </row>
    <row r="41" spans="1:4" x14ac:dyDescent="0.2">
      <c r="A41" s="4" t="s">
        <v>50</v>
      </c>
      <c r="B41" s="4" t="s">
        <v>103</v>
      </c>
      <c r="C41" s="117">
        <v>2003</v>
      </c>
      <c r="D41" s="4" t="s">
        <v>99</v>
      </c>
    </row>
    <row r="42" spans="1:4" x14ac:dyDescent="0.2">
      <c r="A42" s="4" t="s">
        <v>49</v>
      </c>
      <c r="B42" s="4" t="s">
        <v>104</v>
      </c>
      <c r="C42" s="117">
        <v>2003</v>
      </c>
      <c r="D42" s="4" t="s">
        <v>99</v>
      </c>
    </row>
    <row r="43" spans="1:4" x14ac:dyDescent="0.2">
      <c r="A43" s="4" t="s">
        <v>36</v>
      </c>
      <c r="B43" s="4" t="s">
        <v>7</v>
      </c>
      <c r="C43" s="117">
        <v>2002</v>
      </c>
      <c r="D43" s="4" t="s">
        <v>99</v>
      </c>
    </row>
    <row r="44" spans="1:4" x14ac:dyDescent="0.2">
      <c r="A44" s="4" t="s">
        <v>48</v>
      </c>
      <c r="B44" s="4" t="s">
        <v>91</v>
      </c>
      <c r="C44" s="117">
        <v>2003</v>
      </c>
      <c r="D44" s="4" t="s">
        <v>132</v>
      </c>
    </row>
    <row r="45" spans="1:4" x14ac:dyDescent="0.2">
      <c r="A45" s="4" t="s">
        <v>47</v>
      </c>
      <c r="B45" s="4" t="s">
        <v>31</v>
      </c>
      <c r="C45" s="117">
        <v>2002</v>
      </c>
      <c r="D45" s="4" t="s">
        <v>134</v>
      </c>
    </row>
    <row r="46" spans="1:4" x14ac:dyDescent="0.2">
      <c r="A46" s="4" t="s">
        <v>15</v>
      </c>
      <c r="B46" s="4" t="s">
        <v>152</v>
      </c>
      <c r="C46" s="117">
        <v>2001</v>
      </c>
      <c r="D46" s="4" t="s">
        <v>172</v>
      </c>
    </row>
    <row r="47" spans="1:4" x14ac:dyDescent="0.2">
      <c r="A47" s="4" t="s">
        <v>45</v>
      </c>
      <c r="B47" s="4" t="s">
        <v>153</v>
      </c>
      <c r="C47" s="117">
        <v>2001</v>
      </c>
      <c r="D47" s="4" t="s">
        <v>132</v>
      </c>
    </row>
    <row r="48" spans="1:4" x14ac:dyDescent="0.2">
      <c r="A48" s="4" t="s">
        <v>44</v>
      </c>
      <c r="B48" s="4" t="s">
        <v>121</v>
      </c>
      <c r="C48" s="117">
        <v>2004</v>
      </c>
      <c r="D48" s="4" t="s">
        <v>99</v>
      </c>
    </row>
    <row r="49" spans="1:4" x14ac:dyDescent="0.2">
      <c r="A49" s="4" t="s">
        <v>43</v>
      </c>
      <c r="B49" s="4" t="s">
        <v>154</v>
      </c>
      <c r="C49" s="117">
        <v>2003</v>
      </c>
      <c r="D49" s="4" t="s">
        <v>92</v>
      </c>
    </row>
    <row r="50" spans="1:4" x14ac:dyDescent="0.2">
      <c r="A50" s="4" t="s">
        <v>42</v>
      </c>
      <c r="B50" s="4" t="s">
        <v>155</v>
      </c>
      <c r="C50" s="117">
        <v>2005</v>
      </c>
      <c r="D50" s="4" t="s">
        <v>92</v>
      </c>
    </row>
    <row r="51" spans="1:4" x14ac:dyDescent="0.2">
      <c r="A51" s="4" t="s">
        <v>41</v>
      </c>
      <c r="B51" s="4" t="s">
        <v>156</v>
      </c>
      <c r="C51" s="117">
        <v>2003</v>
      </c>
      <c r="D51" s="4" t="s">
        <v>99</v>
      </c>
    </row>
    <row r="52" spans="1:4" x14ac:dyDescent="0.2">
      <c r="A52" s="4" t="s">
        <v>20</v>
      </c>
      <c r="B52" s="4" t="s">
        <v>157</v>
      </c>
      <c r="C52" s="117">
        <v>2005</v>
      </c>
      <c r="D52" s="4" t="s">
        <v>132</v>
      </c>
    </row>
    <row r="53" spans="1:4" x14ac:dyDescent="0.2">
      <c r="A53" s="4" t="s">
        <v>40</v>
      </c>
      <c r="B53" s="4" t="s">
        <v>171</v>
      </c>
      <c r="C53" s="117">
        <v>2007</v>
      </c>
      <c r="D53" s="4" t="s">
        <v>132</v>
      </c>
    </row>
    <row r="54" spans="1:4" x14ac:dyDescent="0.2">
      <c r="A54" s="4" t="s">
        <v>39</v>
      </c>
      <c r="B54" s="4" t="s">
        <v>158</v>
      </c>
      <c r="C54" s="117">
        <v>2003</v>
      </c>
      <c r="D54" s="4" t="s">
        <v>172</v>
      </c>
    </row>
    <row r="55" spans="1:4" x14ac:dyDescent="0.2">
      <c r="A55" s="4" t="s">
        <v>38</v>
      </c>
      <c r="B55" s="4" t="s">
        <v>106</v>
      </c>
      <c r="C55" s="117">
        <v>2004</v>
      </c>
      <c r="D55" s="4" t="s">
        <v>132</v>
      </c>
    </row>
    <row r="56" spans="1:4" x14ac:dyDescent="0.2">
      <c r="A56" s="4" t="s">
        <v>37</v>
      </c>
      <c r="B56" s="4" t="s">
        <v>159</v>
      </c>
      <c r="C56" s="117">
        <v>2003</v>
      </c>
      <c r="D56" s="4" t="s">
        <v>132</v>
      </c>
    </row>
    <row r="57" spans="1:4" x14ac:dyDescent="0.2">
      <c r="A57" s="4" t="s">
        <v>18</v>
      </c>
      <c r="B57" s="4" t="s">
        <v>160</v>
      </c>
      <c r="C57" s="117">
        <v>2001</v>
      </c>
      <c r="D57" s="4" t="s">
        <v>173</v>
      </c>
    </row>
    <row r="58" spans="1:4" x14ac:dyDescent="0.2">
      <c r="A58" s="4" t="s">
        <v>35</v>
      </c>
      <c r="B58" s="4" t="s">
        <v>117</v>
      </c>
      <c r="C58" s="117">
        <v>2002</v>
      </c>
      <c r="D58" s="4" t="s">
        <v>133</v>
      </c>
    </row>
    <row r="59" spans="1:4" x14ac:dyDescent="0.2">
      <c r="A59" s="4" t="s">
        <v>34</v>
      </c>
      <c r="B59" s="4" t="s">
        <v>113</v>
      </c>
      <c r="C59" s="117">
        <v>2004</v>
      </c>
      <c r="D59" s="4" t="s">
        <v>55</v>
      </c>
    </row>
    <row r="60" spans="1:4" x14ac:dyDescent="0.2">
      <c r="A60" s="4" t="s">
        <v>32</v>
      </c>
      <c r="B60" s="4" t="s">
        <v>161</v>
      </c>
      <c r="C60" s="117">
        <v>2004</v>
      </c>
      <c r="D60" s="4" t="s">
        <v>55</v>
      </c>
    </row>
    <row r="61" spans="1:4" x14ac:dyDescent="0.2">
      <c r="A61" s="4" t="s">
        <v>11</v>
      </c>
      <c r="B61" s="4" t="s">
        <v>162</v>
      </c>
      <c r="C61" s="117">
        <v>2001</v>
      </c>
      <c r="D61" s="4" t="s">
        <v>29</v>
      </c>
    </row>
    <row r="62" spans="1:4" x14ac:dyDescent="0.2">
      <c r="A62" s="4" t="s">
        <v>28</v>
      </c>
      <c r="B62" s="4" t="s">
        <v>33</v>
      </c>
      <c r="C62" s="117">
        <v>2002</v>
      </c>
      <c r="D62" s="4" t="s">
        <v>29</v>
      </c>
    </row>
    <row r="63" spans="1:4" x14ac:dyDescent="0.2">
      <c r="A63" s="4" t="s">
        <v>30</v>
      </c>
      <c r="B63" s="4" t="s">
        <v>128</v>
      </c>
      <c r="C63" s="117">
        <v>2003</v>
      </c>
      <c r="D63" s="4" t="s">
        <v>137</v>
      </c>
    </row>
    <row r="64" spans="1:4" x14ac:dyDescent="0.2">
      <c r="A64" s="4" t="s">
        <v>27</v>
      </c>
      <c r="B64" s="4" t="s">
        <v>127</v>
      </c>
      <c r="C64" s="117">
        <v>2004</v>
      </c>
      <c r="D64" s="4" t="s">
        <v>137</v>
      </c>
    </row>
    <row r="65" spans="1:4" x14ac:dyDescent="0.2">
      <c r="A65" s="4" t="s">
        <v>26</v>
      </c>
      <c r="B65" s="4" t="s">
        <v>46</v>
      </c>
      <c r="C65" s="117">
        <v>2002</v>
      </c>
      <c r="D65" s="4" t="s">
        <v>132</v>
      </c>
    </row>
    <row r="66" spans="1:4" x14ac:dyDescent="0.2">
      <c r="A66" s="4" t="s">
        <v>9</v>
      </c>
      <c r="B66" s="4" t="s">
        <v>108</v>
      </c>
      <c r="C66" s="117">
        <v>2004</v>
      </c>
      <c r="D66" s="4" t="s">
        <v>93</v>
      </c>
    </row>
    <row r="67" spans="1:4" x14ac:dyDescent="0.2">
      <c r="A67" s="4" t="s">
        <v>25</v>
      </c>
      <c r="B67" s="4" t="s">
        <v>163</v>
      </c>
      <c r="C67" s="117">
        <v>2002</v>
      </c>
      <c r="D67" s="4" t="s">
        <v>174</v>
      </c>
    </row>
    <row r="68" spans="1:4" x14ac:dyDescent="0.2">
      <c r="A68" s="4" t="s">
        <v>24</v>
      </c>
      <c r="B68" s="4" t="s">
        <v>164</v>
      </c>
      <c r="C68" s="117">
        <v>2002</v>
      </c>
      <c r="D68" s="4" t="s">
        <v>174</v>
      </c>
    </row>
    <row r="69" spans="1:4" x14ac:dyDescent="0.2">
      <c r="A69" s="4" t="s">
        <v>23</v>
      </c>
      <c r="B69" s="4" t="s">
        <v>165</v>
      </c>
      <c r="C69" s="117">
        <v>2001</v>
      </c>
      <c r="D69" s="4" t="s">
        <v>175</v>
      </c>
    </row>
    <row r="70" spans="1:4" x14ac:dyDescent="0.2">
      <c r="A70" s="4" t="s">
        <v>22</v>
      </c>
      <c r="B70" s="4" t="s">
        <v>166</v>
      </c>
      <c r="C70" s="117">
        <v>2001</v>
      </c>
      <c r="D70" s="4" t="s">
        <v>175</v>
      </c>
    </row>
    <row r="71" spans="1:4" x14ac:dyDescent="0.2">
      <c r="A71" s="4" t="s">
        <v>21</v>
      </c>
      <c r="B71" s="4" t="s">
        <v>167</v>
      </c>
      <c r="C71" s="117">
        <v>2002</v>
      </c>
      <c r="D71" s="4" t="s">
        <v>176</v>
      </c>
    </row>
    <row r="72" spans="1:4" x14ac:dyDescent="0.2">
      <c r="A72" s="4" t="s">
        <v>19</v>
      </c>
      <c r="B72" s="4" t="s">
        <v>168</v>
      </c>
      <c r="C72" s="117">
        <v>2002</v>
      </c>
      <c r="D72" s="4" t="s">
        <v>176</v>
      </c>
    </row>
    <row r="73" spans="1:4" x14ac:dyDescent="0.2">
      <c r="A73" s="4" t="s">
        <v>17</v>
      </c>
      <c r="B73" s="4" t="s">
        <v>169</v>
      </c>
      <c r="C73" s="117">
        <v>2004</v>
      </c>
      <c r="D73" s="4" t="s">
        <v>177</v>
      </c>
    </row>
    <row r="74" spans="1:4" x14ac:dyDescent="0.2">
      <c r="A74" s="4" t="s">
        <v>16</v>
      </c>
      <c r="B74" s="4" t="s">
        <v>170</v>
      </c>
      <c r="C74" s="117">
        <v>2006</v>
      </c>
      <c r="D74" s="4" t="s">
        <v>177</v>
      </c>
    </row>
  </sheetData>
  <pageMargins left="0.7" right="0.7" top="0.78740157499999996" bottom="0.78740157499999996" header="0.3" footer="0.3"/>
  <pageSetup paperSize="9" orientation="portrait" verticalDpi="300" r:id="rId1"/>
  <headerFooter>
    <oddHeader>&amp;L2.VčBT mladší žáci&amp;CPrezence:&amp;RBroumov 12.10.2013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/>
  <dimension ref="A1:CF309"/>
  <sheetViews>
    <sheetView zoomScale="75" zoomScaleNormal="75" workbookViewId="0">
      <selection activeCell="AD1" sqref="AD1"/>
    </sheetView>
  </sheetViews>
  <sheetFormatPr defaultRowHeight="12.75" x14ac:dyDescent="0.2"/>
  <cols>
    <col min="1" max="1" width="17.140625" style="85" customWidth="1"/>
    <col min="2" max="2" width="1.85546875" style="9" customWidth="1"/>
    <col min="3" max="9" width="4.140625" style="9" customWidth="1"/>
    <col min="10" max="10" width="3.140625" style="9" customWidth="1"/>
    <col min="11" max="14" width="4.140625" style="9" customWidth="1"/>
    <col min="15" max="15" width="3.140625" style="9" customWidth="1"/>
    <col min="16" max="19" width="4.140625" style="9" customWidth="1"/>
    <col min="20" max="20" width="3" style="9" customWidth="1"/>
    <col min="21" max="22" width="4.140625" style="9" customWidth="1"/>
    <col min="23" max="24" width="3.7109375" style="9" customWidth="1"/>
    <col min="25" max="27" width="3.5703125" style="9" customWidth="1"/>
    <col min="28" max="28" width="5" style="9" customWidth="1"/>
    <col min="29" max="29" width="6.5703125" style="9" customWidth="1"/>
    <col min="30" max="30" width="6.140625" style="9" customWidth="1"/>
    <col min="31" max="31" width="3.7109375" style="9" customWidth="1"/>
    <col min="32" max="39" width="3.7109375" style="66" hidden="1" customWidth="1"/>
    <col min="40" max="62" width="3.7109375" style="9" hidden="1" customWidth="1"/>
    <col min="63" max="66" width="3.7109375" style="68" hidden="1" customWidth="1"/>
    <col min="67" max="72" width="3.7109375" style="63" hidden="1" customWidth="1"/>
    <col min="73" max="78" width="3.7109375" style="9" hidden="1" customWidth="1"/>
    <col min="79" max="79" width="3.85546875" style="9" hidden="1" customWidth="1"/>
    <col min="80" max="81" width="3.7109375" style="9" hidden="1" customWidth="1"/>
    <col min="82" max="84" width="9.140625" style="9" hidden="1" customWidth="1"/>
    <col min="85" max="16384" width="9.140625" style="9"/>
  </cols>
  <sheetData>
    <row r="1" spans="1:83" ht="29.25" customHeight="1" thickBot="1" x14ac:dyDescent="0.25">
      <c r="A1" s="167" t="s">
        <v>56</v>
      </c>
      <c r="B1" s="168"/>
      <c r="C1" s="169"/>
      <c r="D1" s="170"/>
      <c r="E1" s="170"/>
      <c r="F1" s="170"/>
      <c r="G1" s="171"/>
      <c r="H1" s="172"/>
      <c r="I1" s="170"/>
      <c r="J1" s="170"/>
      <c r="K1" s="170"/>
      <c r="L1" s="171"/>
      <c r="M1" s="172"/>
      <c r="N1" s="170"/>
      <c r="O1" s="170"/>
      <c r="P1" s="170"/>
      <c r="Q1" s="171"/>
      <c r="R1" s="172"/>
      <c r="S1" s="170"/>
      <c r="T1" s="170"/>
      <c r="U1" s="170"/>
      <c r="V1" s="171"/>
      <c r="W1" s="172"/>
      <c r="X1" s="170"/>
      <c r="Y1" s="170"/>
      <c r="Z1" s="170"/>
      <c r="AA1" s="171"/>
      <c r="AB1" s="6" t="s">
        <v>2</v>
      </c>
      <c r="AC1" s="7" t="s">
        <v>57</v>
      </c>
      <c r="AD1" s="8" t="s">
        <v>3</v>
      </c>
      <c r="AF1" s="158" t="s">
        <v>58</v>
      </c>
      <c r="AG1" s="159"/>
      <c r="AH1" s="159"/>
      <c r="AI1" s="160"/>
      <c r="AJ1" s="158" t="s">
        <v>59</v>
      </c>
      <c r="AK1" s="159"/>
      <c r="AL1" s="159"/>
      <c r="AM1" s="160"/>
      <c r="AN1" s="10" t="s">
        <v>60</v>
      </c>
      <c r="AO1" s="11" t="s">
        <v>61</v>
      </c>
      <c r="AP1" s="161" t="s">
        <v>62</v>
      </c>
      <c r="AQ1" s="162"/>
      <c r="AR1" s="162"/>
      <c r="AS1" s="163"/>
      <c r="AT1" s="161" t="s">
        <v>63</v>
      </c>
      <c r="AU1" s="162"/>
      <c r="AV1" s="162"/>
      <c r="AW1" s="163"/>
      <c r="AX1" s="12" t="s">
        <v>60</v>
      </c>
      <c r="AY1" s="13" t="s">
        <v>61</v>
      </c>
      <c r="AZ1" s="164" t="s">
        <v>64</v>
      </c>
      <c r="BA1" s="165"/>
      <c r="BB1" s="165"/>
      <c r="BC1" s="166"/>
      <c r="BD1" s="164" t="s">
        <v>65</v>
      </c>
      <c r="BE1" s="165"/>
      <c r="BF1" s="165"/>
      <c r="BG1" s="166"/>
      <c r="BH1" s="14" t="s">
        <v>60</v>
      </c>
      <c r="BI1" s="15" t="s">
        <v>61</v>
      </c>
      <c r="BJ1" s="149" t="s">
        <v>66</v>
      </c>
      <c r="BK1" s="150"/>
      <c r="BL1" s="150"/>
      <c r="BM1" s="151"/>
      <c r="BN1" s="149" t="s">
        <v>67</v>
      </c>
      <c r="BO1" s="150"/>
      <c r="BP1" s="150"/>
      <c r="BQ1" s="151"/>
      <c r="BR1" s="16" t="s">
        <v>60</v>
      </c>
      <c r="BS1" s="17" t="s">
        <v>61</v>
      </c>
      <c r="BT1" s="152" t="s">
        <v>68</v>
      </c>
      <c r="BU1" s="153"/>
      <c r="BV1" s="153"/>
      <c r="BW1" s="154"/>
      <c r="BX1" s="152" t="s">
        <v>69</v>
      </c>
      <c r="BY1" s="153"/>
      <c r="BZ1" s="153"/>
      <c r="CA1" s="154"/>
      <c r="CB1" s="18" t="s">
        <v>60</v>
      </c>
      <c r="CC1" s="19" t="s">
        <v>61</v>
      </c>
    </row>
    <row r="2" spans="1:83" ht="20.100000000000001" customHeight="1" thickBot="1" x14ac:dyDescent="0.25">
      <c r="A2" s="140" t="s">
        <v>153</v>
      </c>
      <c r="B2" s="141"/>
      <c r="C2" s="155"/>
      <c r="D2" s="156"/>
      <c r="E2" s="20"/>
      <c r="F2" s="156"/>
      <c r="G2" s="157"/>
      <c r="H2" s="143" t="s">
        <v>70</v>
      </c>
      <c r="I2" s="144"/>
      <c r="J2" s="21" t="s">
        <v>71</v>
      </c>
      <c r="K2" s="144" t="s">
        <v>72</v>
      </c>
      <c r="L2" s="145"/>
      <c r="M2" s="143" t="s">
        <v>70</v>
      </c>
      <c r="N2" s="144"/>
      <c r="O2" s="21" t="s">
        <v>71</v>
      </c>
      <c r="P2" s="144" t="s">
        <v>72</v>
      </c>
      <c r="Q2" s="145"/>
      <c r="R2" s="143" t="s">
        <v>70</v>
      </c>
      <c r="S2" s="144"/>
      <c r="T2" s="21" t="s">
        <v>71</v>
      </c>
      <c r="U2" s="144" t="s">
        <v>72</v>
      </c>
      <c r="V2" s="145"/>
      <c r="W2" s="146"/>
      <c r="X2" s="147"/>
      <c r="Y2" s="22" t="s">
        <v>71</v>
      </c>
      <c r="Z2" s="147"/>
      <c r="AA2" s="148"/>
      <c r="AB2" s="134">
        <f>IF(B2="x","",AN2*2+AO2)</f>
        <v>6</v>
      </c>
      <c r="AC2" s="23" t="str">
        <f>IF(B2="x","",BU3&amp;":"&amp;BV3)</f>
        <v>9:0</v>
      </c>
      <c r="AD2" s="136">
        <v>1</v>
      </c>
      <c r="AF2" s="24">
        <f>IF(B4="x","",VALUE(H2))</f>
        <v>3</v>
      </c>
      <c r="AG2" s="25">
        <f>IF(B6="x","",VALUE(M2))</f>
        <v>3</v>
      </c>
      <c r="AH2" s="25">
        <f>IF(B8="x","",VALUE(R2))</f>
        <v>3</v>
      </c>
      <c r="AI2" s="26">
        <f>IF(B10="x","",VALUE(W2))</f>
        <v>0</v>
      </c>
      <c r="AJ2" s="24">
        <f>IF(B4="x","",VALUE(K2))</f>
        <v>0</v>
      </c>
      <c r="AK2" s="25">
        <f>IF(B6="x","",VALUE(P2))</f>
        <v>0</v>
      </c>
      <c r="AL2" s="27">
        <f>IF(B8="x","",VALUE(U2))</f>
        <v>0</v>
      </c>
      <c r="AM2" s="26">
        <f>IF(B10="x","",VALUE(Z2))</f>
        <v>0</v>
      </c>
      <c r="AN2" s="24">
        <f>COUNTIF(AF2:AI2,3)</f>
        <v>3</v>
      </c>
      <c r="AO2" s="27">
        <f>COUNTIF(AJ2:AM2,3)</f>
        <v>0</v>
      </c>
      <c r="AP2" s="28">
        <f>IF(B2="x","",VALUE(C4))</f>
        <v>0</v>
      </c>
      <c r="AQ2" s="29">
        <f>IF(B6="x","",VALUE(M4))</f>
        <v>0</v>
      </c>
      <c r="AR2" s="30">
        <f>IF(B8="x","",VALUE(R4))</f>
        <v>0</v>
      </c>
      <c r="AS2" s="31">
        <f>IF(B10="x","",VALUE(W4))</f>
        <v>0</v>
      </c>
      <c r="AT2" s="28">
        <f>IF(B2="x","",VALUE(F4))</f>
        <v>3</v>
      </c>
      <c r="AU2" s="29">
        <f>IF(B6="x","",VALUE(P4))</f>
        <v>3</v>
      </c>
      <c r="AV2" s="30">
        <f>IF(B8="x","",VALUE(U4))</f>
        <v>3</v>
      </c>
      <c r="AW2" s="31">
        <f>IF(B10="x","",VALUE(Z4))</f>
        <v>0</v>
      </c>
      <c r="AX2" s="28">
        <f>COUNTIF(AP2:AS2,3)</f>
        <v>0</v>
      </c>
      <c r="AY2" s="30">
        <f>COUNTIF(AT2:AW2,3)</f>
        <v>3</v>
      </c>
      <c r="AZ2" s="32">
        <f>IF(B2="x","",VALUE(C6))</f>
        <v>0</v>
      </c>
      <c r="BA2" s="33">
        <f>IF(B4="x","",VALUE(H6))</f>
        <v>3</v>
      </c>
      <c r="BB2" s="34">
        <f>IF(B8="x","",VALUE(R6))</f>
        <v>3</v>
      </c>
      <c r="BC2" s="35">
        <f>IF(B10="x","",VALUE(W6))</f>
        <v>0</v>
      </c>
      <c r="BD2" s="32">
        <f>IF(B2="x","",VALUE(F6))</f>
        <v>3</v>
      </c>
      <c r="BE2" s="33">
        <f>IF(B4="x","",VALUE(K6))</f>
        <v>0</v>
      </c>
      <c r="BF2" s="34">
        <f>IF(B8="x","",VALUE(U6))</f>
        <v>0</v>
      </c>
      <c r="BG2" s="35">
        <f>IF(B10="x","",VALUE(Z6))</f>
        <v>0</v>
      </c>
      <c r="BH2" s="32">
        <f>COUNTIF(AZ2:BC2,3)</f>
        <v>2</v>
      </c>
      <c r="BI2" s="35">
        <f>COUNTIF(BD2:BG2,3)</f>
        <v>1</v>
      </c>
      <c r="BJ2" s="36">
        <f>IF(B2="x","",VALUE(C8))</f>
        <v>0</v>
      </c>
      <c r="BK2" s="37">
        <f>IF(B4="x","",VALUE(H8))</f>
        <v>3</v>
      </c>
      <c r="BL2" s="38">
        <f>IF(B6="x","",VALUE(M8))</f>
        <v>0</v>
      </c>
      <c r="BM2" s="39">
        <f>IF(B10="x","",VALUE(W8))</f>
        <v>0</v>
      </c>
      <c r="BN2" s="36">
        <f>IF(B2="x","",VALUE(F8))</f>
        <v>3</v>
      </c>
      <c r="BO2" s="37">
        <f>IF(B4="x","",VALUE(K8))</f>
        <v>0</v>
      </c>
      <c r="BP2" s="38">
        <f>IF(B6="x","",VALUE(P8))</f>
        <v>3</v>
      </c>
      <c r="BQ2" s="39">
        <f>IF(B10="x","",VALUE(Z8))</f>
        <v>0</v>
      </c>
      <c r="BR2" s="36">
        <f>COUNTIF(BJ2:BM2,3)</f>
        <v>1</v>
      </c>
      <c r="BS2" s="39">
        <f>COUNTIF(BN2:BQ2,3)</f>
        <v>2</v>
      </c>
      <c r="BT2" s="40">
        <f>IF(B2="x","",VALUE(C10))</f>
        <v>0</v>
      </c>
      <c r="BU2" s="41">
        <f>IF(B4="x","",VALUE(H10))</f>
        <v>0</v>
      </c>
      <c r="BV2" s="42">
        <f>IF(B6="x","",VALUE(M10))</f>
        <v>0</v>
      </c>
      <c r="BW2" s="43">
        <f>IF(B8="x","",VALUE(R10))</f>
        <v>0</v>
      </c>
      <c r="BX2" s="40">
        <f>IF(B2="x","",VALUE(F10))</f>
        <v>0</v>
      </c>
      <c r="BY2" s="41">
        <f>IF(B4="x","",VALUE(K10))</f>
        <v>0</v>
      </c>
      <c r="BZ2" s="42">
        <f>IF(B6="x","",VALUE(P10))</f>
        <v>0</v>
      </c>
      <c r="CA2" s="43">
        <f>IF(B8="x","",VALUE(U10))</f>
        <v>0</v>
      </c>
      <c r="CB2" s="40">
        <f>COUNTIF(BT2:BW2,3)</f>
        <v>0</v>
      </c>
      <c r="CC2" s="43">
        <f>COUNTIF(BX2:CA2,3)</f>
        <v>0</v>
      </c>
      <c r="CE2" s="9">
        <f>AD2</f>
        <v>1</v>
      </c>
    </row>
    <row r="3" spans="1:83" ht="20.100000000000001" customHeight="1" thickBot="1" x14ac:dyDescent="0.25">
      <c r="A3" s="140"/>
      <c r="B3" s="142"/>
      <c r="C3" s="44"/>
      <c r="D3" s="45"/>
      <c r="E3" s="45"/>
      <c r="F3" s="45"/>
      <c r="G3" s="46"/>
      <c r="H3" s="47"/>
      <c r="I3" s="48"/>
      <c r="J3" s="48"/>
      <c r="K3" s="48"/>
      <c r="L3" s="49"/>
      <c r="M3" s="47"/>
      <c r="N3" s="48"/>
      <c r="O3" s="48"/>
      <c r="P3" s="48"/>
      <c r="Q3" s="49"/>
      <c r="R3" s="47"/>
      <c r="S3" s="48"/>
      <c r="T3" s="48"/>
      <c r="U3" s="48"/>
      <c r="V3" s="49"/>
      <c r="W3" s="50"/>
      <c r="X3" s="51"/>
      <c r="Y3" s="51"/>
      <c r="Z3" s="51"/>
      <c r="AA3" s="52"/>
      <c r="AB3" s="135"/>
      <c r="AC3" s="53" t="str">
        <f>BW3&amp;":"&amp;BX3</f>
        <v>0:0</v>
      </c>
      <c r="AD3" s="137"/>
      <c r="AF3" s="54" t="str">
        <f>IF($B4="X","",IF(H3="","",IF(H3="-0",0,IF(VALUE(H3)&lt;0,ABS(VALUE(H3)),IF(AND(VALUE(H3)&gt;=0,VALUE(H3)&lt;=9),11,VALUE(H3)+2)))))</f>
        <v/>
      </c>
      <c r="AG3" s="55" t="str">
        <f>IF($B4="X","",IF(I3="","",IF(I3="-0",0,IF(VALUE(I3)&lt;0,ABS(VALUE(I3)),IF(AND(VALUE(I3)&gt;=0,VALUE(I3)&lt;=9),11,VALUE(I3)+2)))))</f>
        <v/>
      </c>
      <c r="AH3" s="55" t="str">
        <f>IF($B4="X","",IF(J3="","",IF(J3="-0",0,IF(VALUE(J3)&lt;0,ABS(VALUE(J3)),IF(AND(VALUE(J3)&gt;=0,VALUE(J3)&lt;=9),11,VALUE(J3)+2)))))</f>
        <v/>
      </c>
      <c r="AI3" s="55" t="str">
        <f>IF($B4="X","",IF(K3="","",IF(K3="-0",0,IF(VALUE(K3)&lt;0,ABS(VALUE(K3)),IF(AND(VALUE(K3)&gt;=0,VALUE(K3)&lt;=9),11,VALUE(K3)+2)))))</f>
        <v/>
      </c>
      <c r="AJ3" s="56" t="str">
        <f>IF($B4="X","",IF(L3="","",IF(L3="-0",0,IF(VALUE(L3)&lt;0,ABS(VALUE(L3)),IF(AND(VALUE(L3)&gt;=0,VALUE(L3)&lt;=9),11,VALUE(L3)+2)))))</f>
        <v/>
      </c>
      <c r="AK3" s="54" t="str">
        <f>IF($B6="X","",IF(M3="","",IF(M3="-0",0,IF(VALUE(M3)&lt;0,ABS(VALUE(M3)),IF(AND(VALUE(M3)&gt;=0,VALUE(M3)&lt;=9),11,VALUE(M3)+2)))))</f>
        <v/>
      </c>
      <c r="AL3" s="55" t="str">
        <f>IF($B6="X","",IF(N3="","",IF(N3="-0",0,IF(VALUE(N3)&lt;0,ABS(VALUE(N3)),IF(AND(VALUE(N3)&gt;=0,VALUE(N3)&lt;=9),11,VALUE(N3)+2)))))</f>
        <v/>
      </c>
      <c r="AM3" s="55" t="str">
        <f>IF($B6="X","",IF(O3="","",IF(O3="-0",0,IF(VALUE(O3)&lt;0,ABS(VALUE(O3)),IF(AND(VALUE(O3)&gt;=0,VALUE(O3)&lt;=9),11,VALUE(O3)+2)))))</f>
        <v/>
      </c>
      <c r="AN3" s="55" t="str">
        <f>IF($B6="X","",IF(P3="","",IF(P3="-0",0,IF(VALUE(P3)&lt;0,ABS(VALUE(P3)),IF(AND(VALUE(P3)&gt;=0,VALUE(P3)&lt;=9),11,VALUE(P3)+2)))))</f>
        <v/>
      </c>
      <c r="AO3" s="56" t="str">
        <f>IF($B6="X","",IF(Q3="","",IF(Q3="-0",0,IF(VALUE(Q3)&lt;0,ABS(VALUE(Q3)),IF(AND(VALUE(Q3)&gt;=0,VALUE(Q3)&lt;=9),11,VALUE(Q3)+2)))))</f>
        <v/>
      </c>
      <c r="AP3" s="54" t="str">
        <f>IF($B8="X","",IF(R3="","",IF(R3="-0",0,IF(VALUE(R3)&lt;0,ABS(VALUE(R3)),IF(AND(VALUE(R3)&gt;=0,VALUE(R3)&lt;=9),11,VALUE(R3)+2)))))</f>
        <v/>
      </c>
      <c r="AQ3" s="55" t="str">
        <f>IF($B8="X","",IF(S3="","",IF(S3="-0",0,IF(VALUE(S3)&lt;0,ABS(VALUE(S3)),IF(AND(VALUE(S3)&gt;=0,VALUE(S3)&lt;=9),11,VALUE(S3)+2)))))</f>
        <v/>
      </c>
      <c r="AR3" s="55" t="str">
        <f>IF($B8="X","",IF(T3="","",IF(T3="-0",0,IF(VALUE(T3)&lt;0,ABS(VALUE(T3)),IF(AND(VALUE(T3)&gt;=0,VALUE(T3)&lt;=9),11,VALUE(T3)+2)))))</f>
        <v/>
      </c>
      <c r="AS3" s="55" t="str">
        <f>IF($B8="X","",IF(U3="","",IF(U3="-0",0,IF(VALUE(U3)&lt;0,ABS(VALUE(U3)),IF(AND(VALUE(U3)&gt;=0,VALUE(U3)&lt;=9),11,VALUE(U3)+2)))))</f>
        <v/>
      </c>
      <c r="AT3" s="56" t="str">
        <f>IF($B8="X","",IF(V3="","",IF(V3="-0",0,IF(VALUE(V3)&lt;0,ABS(VALUE(V3)),IF(AND(VALUE(V3)&gt;=0,VALUE(V3)&lt;=9),11,VALUE(V3)+2)))))</f>
        <v/>
      </c>
      <c r="AU3" s="54" t="str">
        <f>IF($B10="X","",IF(W3="","",IF(W3="-0",0,IF(VALUE(W3)&lt;0,ABS(VALUE(W3)),IF(AND(VALUE(W3)&gt;=0,VALUE(W3)&lt;=9),11,VALUE(W3)+2)))))</f>
        <v/>
      </c>
      <c r="AV3" s="55" t="str">
        <f>IF($B10="X","",IF(X3="","",IF(X3="-0",0,IF(VALUE(X3)&lt;0,ABS(VALUE(X3)),IF(AND(VALUE(X3)&gt;=0,VALUE(X3)&lt;=9),11,VALUE(X3)+2)))))</f>
        <v/>
      </c>
      <c r="AW3" s="55" t="str">
        <f>IF($B10="X","",IF(Y3="","",IF(Y3="-0",0,IF(VALUE(Y3)&lt;0,ABS(VALUE(Y3)),IF(AND(VALUE(Y3)&gt;=0,VALUE(Y3)&lt;=9),11,VALUE(Y3)+2)))))</f>
        <v/>
      </c>
      <c r="AX3" s="55" t="str">
        <f>IF($B10="X","",IF(Z3="","",IF(Z3="-0",0,IF(VALUE(Z3)&lt;0,ABS(VALUE(Z3)),IF(AND(VALUE(Z3)&gt;=0,VALUE(Z3)&lt;=9),11,VALUE(Z3)+2)))))</f>
        <v/>
      </c>
      <c r="AY3" s="56" t="str">
        <f>IF($B10="X","",IF(AA3="","",IF(AA3="-0",0,IF(VALUE(AA3)&lt;0,ABS(VALUE(AA3)),IF(AND(VALUE(AA3)&gt;=0,VALUE(AA3)&lt;=9),11,VALUE(AA3)+2)))))</f>
        <v/>
      </c>
      <c r="AZ3" s="57" t="str">
        <f>IF($B4="X","",IF(H3="","",IF(H3="-0",11,IF(VALUE(H3)&lt;-9,ABS(VALUE(H3))+2,IF(AND(VALUE(H3)&lt;0,VALUE(H3)&gt;=-9),11,VALUE(H3))))))</f>
        <v/>
      </c>
      <c r="BA3" s="58" t="str">
        <f>IF($B4="X","",IF(I3="","",IF(I3="-0",11,IF(VALUE(I3)&lt;-9,ABS(VALUE(I3))+2,IF(AND(VALUE(I3)&lt;0,VALUE(I3)&gt;=-9),11,VALUE(I3))))))</f>
        <v/>
      </c>
      <c r="BB3" s="58" t="str">
        <f>IF($B4="X","",IF(J3="","",IF(J3="-0",11,IF(VALUE(J3)&lt;-9,ABS(VALUE(J3))+2,IF(AND(VALUE(J3)&lt;0,VALUE(J3)&gt;=-9),11,VALUE(J3))))))</f>
        <v/>
      </c>
      <c r="BC3" s="58" t="str">
        <f>IF($B4="X","",IF(K3="","",IF(K3="-0",11,IF(VALUE(K3)&lt;-9,ABS(VALUE(K3))+2,IF(AND(VALUE(K3)&lt;0,VALUE(K3)&gt;=-9),11,VALUE(K3))))))</f>
        <v/>
      </c>
      <c r="BD3" s="59" t="str">
        <f>IF($B4="X","",IF(L3="","",IF(L3="-0",11,IF(VALUE(L3)&lt;-9,ABS(VALUE(L3))+2,IF(AND(VALUE(L3)&lt;0,VALUE(L3)&gt;=-9),11,VALUE(L3))))))</f>
        <v/>
      </c>
      <c r="BE3" s="57" t="str">
        <f>IF($B6="X","",IF(M3="","",IF(M3="-0",11,IF(VALUE(M3)&lt;-9,ABS(VALUE(M3))+2,IF(AND(VALUE(M3)&lt;0,VALUE(M3)&gt;=-9),11,VALUE(M3))))))</f>
        <v/>
      </c>
      <c r="BF3" s="58" t="str">
        <f>IF($B6="X","",IF(N3="","",IF(N3="-0",11,IF(VALUE(N3)&lt;-9,ABS(VALUE(N3))+2,IF(AND(VALUE(N3)&lt;0,VALUE(N3)&gt;=-9),11,VALUE(N3))))))</f>
        <v/>
      </c>
      <c r="BG3" s="58" t="str">
        <f>IF($B6="X","",IF(O3="","",IF(O3="-0",11,IF(VALUE(O3)&lt;-9,ABS(VALUE(O3))+2,IF(AND(VALUE(O3)&lt;0,VALUE(O3)&gt;=-9),11,VALUE(O3))))))</f>
        <v/>
      </c>
      <c r="BH3" s="58" t="str">
        <f>IF($B6="X","",IF(P3="","",IF(P3="-0",11,IF(VALUE(P3)&lt;-9,ABS(VALUE(P3))+2,IF(AND(VALUE(P3)&lt;0,VALUE(P3)&gt;=-9),11,VALUE(P3))))))</f>
        <v/>
      </c>
      <c r="BI3" s="60" t="str">
        <f>IF($B6="X","",IF(Q3="","",IF(Q3="-0",11,IF(VALUE(Q3)&lt;-9,ABS(VALUE(Q3))+2,IF(AND(VALUE(Q3)&lt;0,VALUE(Q3)&gt;=-9),11,VALUE(Q3))))))</f>
        <v/>
      </c>
      <c r="BJ3" s="61" t="str">
        <f>IF($B8="X","",IF(R3="","",IF(R3="-0",11,IF(VALUE(R3)&lt;-9,ABS(VALUE(R3))+2,IF(AND(VALUE(R3)&lt;0,VALUE(R3)&gt;=-9),11,VALUE(R3))))))</f>
        <v/>
      </c>
      <c r="BK3" s="62" t="str">
        <f>IF($B8="X","",IF(S3="","",IF(S3="-0",11,IF(VALUE(S3)&lt;-9,ABS(VALUE(S3))+2,IF(AND(VALUE(S3)&lt;0,VALUE(S3)&gt;=-9),11,VALUE(S3))))))</f>
        <v/>
      </c>
      <c r="BL3" s="62" t="str">
        <f>IF($B8="X","",IF(T3="","",IF(T3="-0",11,IF(VALUE(T3)&lt;-9,ABS(VALUE(T3))+2,IF(AND(VALUE(T3)&lt;0,VALUE(T3)&gt;=-9),11,VALUE(T3))))))</f>
        <v/>
      </c>
      <c r="BM3" s="62" t="str">
        <f>IF($B8="X","",IF(U3="","",IF(U3="-0",11,IF(VALUE(U3)&lt;-9,ABS(VALUE(U3))+2,IF(AND(VALUE(U3)&lt;0,VALUE(U3)&gt;=-9),11,VALUE(U3))))))</f>
        <v/>
      </c>
      <c r="BN3" s="60" t="str">
        <f>IF($B8="X","",IF(V3="","",IF(V3="-0",11,IF(VALUE(V3)&lt;-9,ABS(VALUE(V3))+2,IF(AND(VALUE(V3)&lt;0,VALUE(V3)&gt;=-9),11,VALUE(V3))))))</f>
        <v/>
      </c>
      <c r="BO3" s="61" t="str">
        <f>IF($B10="X","",IF(W3="","",IF(W3="-0",11,IF(VALUE(W3)&lt;-9,ABS(VALUE(W3))+2,IF(AND(VALUE(W3)&lt;0,VALUE(W3)&gt;=-9),11,VALUE(W3))))))</f>
        <v/>
      </c>
      <c r="BP3" s="62" t="str">
        <f>IF($B10="X","",IF(X3="","",IF(X3="-0",11,IF(VALUE(X3)&lt;-9,ABS(VALUE(X3))+2,IF(AND(VALUE(X3)&lt;0,VALUE(X3)&gt;=-9),11,VALUE(X3))))))</f>
        <v/>
      </c>
      <c r="BQ3" s="62" t="str">
        <f>IF($B10="X","",IF(Y3="","",IF(Y3="-0",11,IF(VALUE(Y3)&lt;-9,ABS(VALUE(Y3))+2,IF(AND(VALUE(Y3)&lt;0,VALUE(Y3)&gt;=-9),11,VALUE(Y3))))))</f>
        <v/>
      </c>
      <c r="BR3" s="62" t="str">
        <f>IF($B10="X","",IF(Z3="","",IF(Z3="-0",11,IF(VALUE(Z3)&lt;-9,ABS(VALUE(Z3))+2,IF(AND(VALUE(Z3)&lt;0,VALUE(Z3)&gt;=-9),11,VALUE(Z3))))))</f>
        <v/>
      </c>
      <c r="BS3" s="60" t="str">
        <f>IF($B10="X","",IF(AA3="","",IF(AA3="-0",11,IF(VALUE(AA3)&lt;-9,ABS(VALUE(AA3))+2,IF(AND(VALUE(AA3)&lt;0,VALUE(AA3)&gt;=-9),11,VALUE(AA3))))))</f>
        <v/>
      </c>
      <c r="BU3" s="64">
        <f>SUM(AF2:AI2)</f>
        <v>9</v>
      </c>
      <c r="BV3" s="60">
        <f>SUM(AJ2:AM2)</f>
        <v>0</v>
      </c>
      <c r="BW3" s="64">
        <f>SUM(AF3:AY3)</f>
        <v>0</v>
      </c>
      <c r="BX3" s="60">
        <f>SUM(AZ3:BS3)</f>
        <v>0</v>
      </c>
      <c r="CE3" s="9">
        <f>AD2</f>
        <v>1</v>
      </c>
    </row>
    <row r="4" spans="1:83" ht="20.100000000000001" customHeight="1" thickBot="1" x14ac:dyDescent="0.25">
      <c r="A4" s="140" t="s">
        <v>104</v>
      </c>
      <c r="B4" s="141"/>
      <c r="C4" s="173" t="str">
        <f>K2</f>
        <v>0</v>
      </c>
      <c r="D4" s="174"/>
      <c r="E4" s="65" t="s">
        <v>71</v>
      </c>
      <c r="F4" s="174" t="str">
        <f>H2</f>
        <v>3</v>
      </c>
      <c r="G4" s="175"/>
      <c r="H4" s="155"/>
      <c r="I4" s="156"/>
      <c r="J4" s="20"/>
      <c r="K4" s="156"/>
      <c r="L4" s="157"/>
      <c r="M4" s="143" t="s">
        <v>72</v>
      </c>
      <c r="N4" s="144"/>
      <c r="O4" s="21" t="s">
        <v>71</v>
      </c>
      <c r="P4" s="144" t="s">
        <v>70</v>
      </c>
      <c r="Q4" s="145"/>
      <c r="R4" s="143" t="s">
        <v>72</v>
      </c>
      <c r="S4" s="144"/>
      <c r="T4" s="21" t="s">
        <v>71</v>
      </c>
      <c r="U4" s="144" t="s">
        <v>70</v>
      </c>
      <c r="V4" s="145"/>
      <c r="W4" s="146"/>
      <c r="X4" s="147"/>
      <c r="Y4" s="22" t="s">
        <v>71</v>
      </c>
      <c r="Z4" s="147"/>
      <c r="AA4" s="148"/>
      <c r="AB4" s="134">
        <f>IF(B4="x","",AX2*2+AY2)</f>
        <v>3</v>
      </c>
      <c r="AC4" s="23" t="str">
        <f>IF(B4="x","",BU5&amp;":"&amp;BV5)</f>
        <v>0:9</v>
      </c>
      <c r="AD4" s="136">
        <v>4</v>
      </c>
      <c r="AL4" s="9"/>
      <c r="AM4" s="9"/>
      <c r="AZ4" s="67"/>
      <c r="BA4" s="67"/>
      <c r="BB4" s="67"/>
      <c r="BC4" s="67"/>
      <c r="BD4" s="67"/>
      <c r="BE4" s="67"/>
      <c r="BF4" s="67"/>
      <c r="BG4" s="67"/>
      <c r="BH4" s="67"/>
      <c r="BI4" s="67"/>
      <c r="BO4" s="9"/>
      <c r="BP4" s="68"/>
      <c r="BQ4" s="68"/>
      <c r="BR4" s="68"/>
      <c r="BS4" s="68"/>
      <c r="BU4" s="63"/>
      <c r="CE4" s="9">
        <f>AD4</f>
        <v>4</v>
      </c>
    </row>
    <row r="5" spans="1:83" ht="20.100000000000001" customHeight="1" thickBot="1" x14ac:dyDescent="0.25">
      <c r="A5" s="140"/>
      <c r="B5" s="142"/>
      <c r="C5" s="69" t="str">
        <f>IF(H3="","",IF(MID(H3,1,1)="-",MID(H3,2,2),"-"&amp;H3))</f>
        <v/>
      </c>
      <c r="D5" s="70" t="str">
        <f>IF(I3="","",IF(MID(I3,1,1)="-",MID(I3,2,2),"-"&amp;I3))</f>
        <v/>
      </c>
      <c r="E5" s="70" t="str">
        <f>IF(J3="","",IF(MID(J3,1,1)="-",MID(J3,2,2),"-"&amp;J3))</f>
        <v/>
      </c>
      <c r="F5" s="70" t="str">
        <f>IF(K3="","",IF(MID(K3,1,1)="-",MID(K3,2,2),"-"&amp;K3))</f>
        <v/>
      </c>
      <c r="G5" s="71" t="str">
        <f>IF(L3="","",IF(MID(L3,1,1)="-",MID(L3,2,2),"-"&amp;L3))</f>
        <v/>
      </c>
      <c r="H5" s="44"/>
      <c r="I5" s="45"/>
      <c r="J5" s="45"/>
      <c r="K5" s="45"/>
      <c r="L5" s="46"/>
      <c r="M5" s="47"/>
      <c r="N5" s="48"/>
      <c r="O5" s="48"/>
      <c r="P5" s="48"/>
      <c r="Q5" s="49"/>
      <c r="R5" s="47"/>
      <c r="S5" s="48"/>
      <c r="T5" s="48"/>
      <c r="U5" s="48"/>
      <c r="V5" s="49"/>
      <c r="W5" s="50"/>
      <c r="X5" s="51"/>
      <c r="Y5" s="51"/>
      <c r="Z5" s="51"/>
      <c r="AA5" s="52"/>
      <c r="AB5" s="135"/>
      <c r="AC5" s="53" t="str">
        <f>BW5&amp;":"&amp;BX5</f>
        <v>0:0</v>
      </c>
      <c r="AD5" s="137"/>
      <c r="AF5" s="64" t="str">
        <f>IF($B2="X","",IF(C5="","",IF(C5="-0",0,IF(VALUE(C5)&lt;0,ABS(VALUE(C5)),IF(AND(VALUE(C5)&gt;=0,VALUE(C5)&lt;=9),11,VALUE(C5)+2)))))</f>
        <v/>
      </c>
      <c r="AG5" s="72" t="str">
        <f>IF($B2="X","",IF(D5="","",IF(D5="-0",0,IF(VALUE(D5)&lt;0,ABS(VALUE(D5)),IF(AND(VALUE(D5)&gt;=0,VALUE(D5)&lt;=9),11,VALUE(D5)+2)))))</f>
        <v/>
      </c>
      <c r="AH5" s="72" t="str">
        <f>IF($B2="X","",IF(E5="","",IF(E5="-0",0,IF(VALUE(E5)&lt;0,ABS(VALUE(E5)),IF(AND(VALUE(E5)&gt;=0,VALUE(E5)&lt;=9),11,VALUE(E5)+2)))))</f>
        <v/>
      </c>
      <c r="AI5" s="72" t="str">
        <f>IF($B2="X","",IF(F5="","",IF(F5="-0",0,IF(VALUE(F5)&lt;0,ABS(VALUE(F5)),IF(AND(VALUE(F5)&gt;=0,VALUE(F5)&lt;=9),11,VALUE(F5)+2)))))</f>
        <v/>
      </c>
      <c r="AJ5" s="73" t="str">
        <f>IF($B2="X","",IF(G5="","",IF(G5="-0",0,IF(VALUE(G5)&lt;0,ABS(VALUE(G5)),IF(AND(VALUE(G5)&gt;=0,VALUE(G5)&lt;=9),11,VALUE(G5)+2)))))</f>
        <v/>
      </c>
      <c r="AK5" s="64" t="str">
        <f>IF($B6="X","",IF(M5="","",IF(M5="-0",0,IF(VALUE(M5)&lt;0,ABS(VALUE(M5)),IF(AND(VALUE(M5)&gt;=0,VALUE(M5)&lt;=9),11,VALUE(M5)+2)))))</f>
        <v/>
      </c>
      <c r="AL5" s="72" t="str">
        <f>IF($B6="X","",IF(N5="","",IF(N5="-0",0,IF(VALUE(N5)&lt;0,ABS(VALUE(N5)),IF(AND(VALUE(N5)&gt;=0,VALUE(N5)&lt;=9),11,VALUE(N5)+2)))))</f>
        <v/>
      </c>
      <c r="AM5" s="72" t="str">
        <f>IF($B6="X","",IF(O5="","",IF(O5="-0",0,IF(VALUE(O5)&lt;0,ABS(VALUE(O5)),IF(AND(VALUE(O5)&gt;=0,VALUE(O5)&lt;=9),11,VALUE(O5)+2)))))</f>
        <v/>
      </c>
      <c r="AN5" s="72" t="str">
        <f>IF($B6="X","",IF(P5="","",IF(P5="-0",0,IF(VALUE(P5)&lt;0,ABS(VALUE(P5)),IF(AND(VALUE(P5)&gt;=0,VALUE(P5)&lt;=9),11,VALUE(P5)+2)))))</f>
        <v/>
      </c>
      <c r="AO5" s="73" t="str">
        <f>IF($B6="X","",IF(Q5="","",IF(Q5="-0",0,IF(VALUE(Q5)&lt;0,ABS(VALUE(Q5)),IF(AND(VALUE(Q5)&gt;=0,VALUE(Q5)&lt;=9),11,VALUE(Q5)+2)))))</f>
        <v/>
      </c>
      <c r="AP5" s="64" t="str">
        <f>IF($B8="X","",IF(R5="","",IF(R5="-0",0,IF(VALUE(R5)&lt;0,ABS(VALUE(R5)),IF(AND(VALUE(R5)&gt;=0,VALUE(R5)&lt;=9),11,VALUE(R5)+2)))))</f>
        <v/>
      </c>
      <c r="AQ5" s="72" t="str">
        <f>IF($B8="X","",IF(S5="","",IF(S5="-0",0,IF(VALUE(S5)&lt;0,ABS(VALUE(S5)),IF(AND(VALUE(S5)&gt;=0,VALUE(S5)&lt;=9),11,VALUE(S5)+2)))))</f>
        <v/>
      </c>
      <c r="AR5" s="72" t="str">
        <f>IF($B8="X","",IF(T5="","",IF(T5="-0",0,IF(VALUE(T5)&lt;0,ABS(VALUE(T5)),IF(AND(VALUE(T5)&gt;=0,VALUE(T5)&lt;=9),11,VALUE(T5)+2)))))</f>
        <v/>
      </c>
      <c r="AS5" s="72" t="str">
        <f>IF($B8="X","",IF(U5="","",IF(U5="-0",0,IF(VALUE(U5)&lt;0,ABS(VALUE(U5)),IF(AND(VALUE(U5)&gt;=0,VALUE(U5)&lt;=9),11,VALUE(U5)+2)))))</f>
        <v/>
      </c>
      <c r="AT5" s="73" t="str">
        <f>IF($B8="X","",IF(V5="","",IF(V5="-0",0,IF(VALUE(V5)&lt;0,ABS(VALUE(V5)),IF(AND(VALUE(V5)&gt;=0,VALUE(V5)&lt;=9),11,VALUE(V5)+2)))))</f>
        <v/>
      </c>
      <c r="AU5" s="64" t="str">
        <f>IF($B10="X","",IF(W5="","",IF(W5="-0",0,IF(VALUE(W5)&lt;0,ABS(VALUE(W5)),IF(AND(VALUE(W5)&gt;=0,VALUE(W5)&lt;=9),11,VALUE(W5)+2)))))</f>
        <v/>
      </c>
      <c r="AV5" s="72" t="str">
        <f>IF($B10="X","",IF(X5="","",IF(X5="-0",0,IF(VALUE(X5)&lt;0,ABS(VALUE(X5)),IF(AND(VALUE(X5)&gt;=0,VALUE(X5)&lt;=9),11,VALUE(X5)+2)))))</f>
        <v/>
      </c>
      <c r="AW5" s="72" t="str">
        <f>IF($B10="X","",IF(Y5="","",IF(Y5="-0",0,IF(VALUE(Y5)&lt;0,ABS(VALUE(Y5)),IF(AND(VALUE(Y5)&gt;=0,VALUE(Y5)&lt;=9),11,VALUE(Y5)+2)))))</f>
        <v/>
      </c>
      <c r="AX5" s="72" t="str">
        <f>IF($B10="X","",IF(Z5="","",IF(Z5="-0",0,IF(VALUE(Z5)&lt;0,ABS(VALUE(Z5)),IF(AND(VALUE(Z5)&gt;=0,VALUE(Z5)&lt;=9),11,VALUE(Z5)+2)))))</f>
        <v/>
      </c>
      <c r="AY5" s="73" t="str">
        <f>IF($B10="X","",IF(AA5="","",IF(AA5="-0",0,IF(VALUE(AA5)&lt;0,ABS(VALUE(AA5)),IF(AND(VALUE(AA5)&gt;=0,VALUE(AA5)&lt;=9),11,VALUE(AA5)+2)))))</f>
        <v/>
      </c>
      <c r="AZ5" s="61" t="str">
        <f>IF($B2="X","",IF(C5="","",IF(C5="-0",11,IF(VALUE(C5)&lt;-9,ABS(VALUE(C5))+2,IF(AND(VALUE(C5)&lt;0,VALUE(C5)&gt;=-9),11,VALUE(C5))))))</f>
        <v/>
      </c>
      <c r="BA5" s="62" t="str">
        <f>IF($B2="X","",IF(D5="","",IF(D5="-0",11,IF(VALUE(D5)&lt;-9,ABS(VALUE(D5))+2,IF(AND(VALUE(D5)&lt;0,VALUE(D5)&gt;=-9),11,VALUE(D5))))))</f>
        <v/>
      </c>
      <c r="BB5" s="62" t="str">
        <f>IF($B2="X","",IF(E5="","",IF(E5="-0",11,IF(VALUE(E5)&lt;-9,ABS(VALUE(E5))+2,IF(AND(VALUE(E5)&lt;0,VALUE(E5)&gt;=-9),11,VALUE(E5))))))</f>
        <v/>
      </c>
      <c r="BC5" s="62" t="str">
        <f>IF($B2="X","",IF(F5="","",IF(F5="-0",11,IF(VALUE(F5)&lt;-9,ABS(VALUE(F5))+2,IF(AND(VALUE(F5)&lt;0,VALUE(F5)&gt;=-9),11,VALUE(F5))))))</f>
        <v/>
      </c>
      <c r="BD5" s="60" t="str">
        <f>IF($B2="X","",IF(G5="","",IF(G5="-0",11,IF(VALUE(G5)&lt;-9,ABS(VALUE(G5))+2,IF(AND(VALUE(G5)&lt;0,VALUE(G5)&gt;=-9),11,VALUE(G5))))))</f>
        <v/>
      </c>
      <c r="BE5" s="61" t="str">
        <f>IF($B6="X","",IF(M5="","",IF(M5="-0",11,IF(VALUE(M5)&lt;-9,ABS(VALUE(M5))+2,IF(AND(VALUE(M5)&lt;0,VALUE(M5)&gt;=-9),11,VALUE(M5))))))</f>
        <v/>
      </c>
      <c r="BF5" s="62" t="str">
        <f>IF($B6="X","",IF(N5="","",IF(N5="-0",11,IF(VALUE(N5)&lt;-9,ABS(VALUE(N5))+2,IF(AND(VALUE(N5)&lt;0,VALUE(N5)&gt;=-9),11,VALUE(N5))))))</f>
        <v/>
      </c>
      <c r="BG5" s="62" t="str">
        <f>IF($B6="X","",IF(O5="","",IF(O5="-0",11,IF(VALUE(O5)&lt;-9,ABS(VALUE(O5))+2,IF(AND(VALUE(O5)&lt;0,VALUE(O5)&gt;=-9),11,VALUE(O5))))))</f>
        <v/>
      </c>
      <c r="BH5" s="62" t="str">
        <f>IF($B6="X","",IF(P5="","",IF(P5="-0",11,IF(VALUE(P5)&lt;-9,ABS(VALUE(P5))+2,IF(AND(VALUE(P5)&lt;0,VALUE(P5)&gt;=-9),11,VALUE(P5))))))</f>
        <v/>
      </c>
      <c r="BI5" s="60" t="str">
        <f>IF($B6="X","",IF(Q5="","",IF(Q5="-0",11,IF(VALUE(Q5)&lt;-9,ABS(VALUE(Q5))+2,IF(AND(VALUE(Q5)&lt;0,VALUE(Q5)&gt;=-9),11,VALUE(Q5))))))</f>
        <v/>
      </c>
      <c r="BJ5" s="61" t="str">
        <f>IF($B8="X","",IF(R5="","",IF(R5="-0",11,IF(VALUE(R5)&lt;-9,ABS(VALUE(R5))+2,IF(AND(VALUE(R5)&lt;0,VALUE(R5)&gt;=-9),11,VALUE(R5))))))</f>
        <v/>
      </c>
      <c r="BK5" s="62" t="str">
        <f>IF($B8="X","",IF(S5="","",IF(S5="-0",11,IF(VALUE(S5)&lt;-9,ABS(VALUE(S5))+2,IF(AND(VALUE(S5)&lt;0,VALUE(S5)&gt;=-9),11,VALUE(S5))))))</f>
        <v/>
      </c>
      <c r="BL5" s="62" t="str">
        <f>IF($B8="X","",IF(T5="","",IF(T5="-0",11,IF(VALUE(T5)&lt;-9,ABS(VALUE(T5))+2,IF(AND(VALUE(T5)&lt;0,VALUE(T5)&gt;=-9),11,VALUE(T5))))))</f>
        <v/>
      </c>
      <c r="BM5" s="62" t="str">
        <f>IF($B8="X","",IF(U5="","",IF(U5="-0",11,IF(VALUE(U5)&lt;-9,ABS(VALUE(U5))+2,IF(AND(VALUE(U5)&lt;0,VALUE(U5)&gt;=-9),11,VALUE(U5))))))</f>
        <v/>
      </c>
      <c r="BN5" s="60" t="str">
        <f>IF($B8="X","",IF(V5="","",IF(V5="-0",11,IF(VALUE(V5)&lt;-9,ABS(VALUE(V5))+2,IF(AND(VALUE(V5)&lt;0,VALUE(V5)&gt;=-9),11,VALUE(V5))))))</f>
        <v/>
      </c>
      <c r="BO5" s="61" t="str">
        <f>IF($B10="X","",IF(W5="","",IF(W5="-0",11,IF(VALUE(W5)&lt;-9,ABS(VALUE(W5))+2,IF(AND(VALUE(W5)&lt;0,VALUE(W5)&gt;=-9),11,VALUE(W5))))))</f>
        <v/>
      </c>
      <c r="BP5" s="62" t="str">
        <f>IF($B10="X","",IF(X5="","",IF(X5="-0",11,IF(VALUE(X5)&lt;-9,ABS(VALUE(X5))+2,IF(AND(VALUE(X5)&lt;0,VALUE(X5)&gt;=-9),11,VALUE(X5))))))</f>
        <v/>
      </c>
      <c r="BQ5" s="62" t="str">
        <f>IF($B10="X","",IF(Y5="","",IF(Y5="-0",11,IF(VALUE(Y5)&lt;-9,ABS(VALUE(Y5))+2,IF(AND(VALUE(Y5)&lt;0,VALUE(Y5)&gt;=-9),11,VALUE(Y5))))))</f>
        <v/>
      </c>
      <c r="BR5" s="62" t="str">
        <f>IF($B10="X","",IF(Z5="","",IF(Z5="-0",11,IF(VALUE(Z5)&lt;-9,ABS(VALUE(Z5))+2,IF(AND(VALUE(Z5)&lt;0,VALUE(Z5)&gt;=-9),11,VALUE(Z5))))))</f>
        <v/>
      </c>
      <c r="BS5" s="60" t="str">
        <f>IF($B10="X","",IF(AA5="","",IF(AA5="-0",11,IF(VALUE(AA5)&lt;-9,ABS(VALUE(AA5))+2,IF(AND(VALUE(AA5)&lt;0,VALUE(AA5)&gt;=-9),11,VALUE(AA5))))))</f>
        <v/>
      </c>
      <c r="BU5" s="64">
        <f>SUM(AP2:AS2)</f>
        <v>0</v>
      </c>
      <c r="BV5" s="60">
        <f>SUM(AT2:AW2)</f>
        <v>9</v>
      </c>
      <c r="BW5" s="64">
        <f>IF(B4="x","",SUM(AF5:AY5))</f>
        <v>0</v>
      </c>
      <c r="BX5" s="60">
        <f>IF(B4="x","",SUM(AZ5:BS5))</f>
        <v>0</v>
      </c>
      <c r="CE5" s="9">
        <f>AD4</f>
        <v>4</v>
      </c>
    </row>
    <row r="6" spans="1:83" ht="20.100000000000001" customHeight="1" thickBot="1" x14ac:dyDescent="0.25">
      <c r="A6" s="140" t="s">
        <v>165</v>
      </c>
      <c r="B6" s="141"/>
      <c r="C6" s="173" t="str">
        <f>P2</f>
        <v>0</v>
      </c>
      <c r="D6" s="174"/>
      <c r="E6" s="65" t="s">
        <v>71</v>
      </c>
      <c r="F6" s="174" t="str">
        <f>M2</f>
        <v>3</v>
      </c>
      <c r="G6" s="175"/>
      <c r="H6" s="173" t="str">
        <f>P4</f>
        <v>3</v>
      </c>
      <c r="I6" s="174"/>
      <c r="J6" s="65" t="s">
        <v>71</v>
      </c>
      <c r="K6" s="174" t="str">
        <f>M4</f>
        <v>0</v>
      </c>
      <c r="L6" s="175"/>
      <c r="M6" s="155"/>
      <c r="N6" s="156"/>
      <c r="O6" s="20"/>
      <c r="P6" s="156"/>
      <c r="Q6" s="157"/>
      <c r="R6" s="143" t="s">
        <v>70</v>
      </c>
      <c r="S6" s="144"/>
      <c r="T6" s="21" t="s">
        <v>71</v>
      </c>
      <c r="U6" s="144" t="s">
        <v>72</v>
      </c>
      <c r="V6" s="145"/>
      <c r="W6" s="146"/>
      <c r="X6" s="147"/>
      <c r="Y6" s="22" t="s">
        <v>71</v>
      </c>
      <c r="Z6" s="147"/>
      <c r="AA6" s="148"/>
      <c r="AB6" s="134">
        <f>IF(B6="x","",BH2*2+BI2)</f>
        <v>5</v>
      </c>
      <c r="AC6" s="23" t="str">
        <f>IF(B6="x","",BU7&amp;":"&amp;BV7)</f>
        <v>6:3</v>
      </c>
      <c r="AD6" s="136">
        <v>2</v>
      </c>
      <c r="AL6" s="9"/>
      <c r="AM6" s="9"/>
      <c r="AZ6" s="67"/>
      <c r="BA6" s="67"/>
      <c r="BB6" s="67"/>
      <c r="BC6" s="67"/>
      <c r="BD6" s="67"/>
      <c r="BE6" s="67"/>
      <c r="BF6" s="67"/>
      <c r="BG6" s="67"/>
      <c r="BH6" s="67"/>
      <c r="BI6" s="67"/>
      <c r="BO6" s="9"/>
      <c r="BP6" s="68"/>
      <c r="BQ6" s="68"/>
      <c r="BR6" s="68"/>
      <c r="BS6" s="68"/>
      <c r="BU6" s="63"/>
      <c r="CE6" s="9">
        <f>AD6</f>
        <v>2</v>
      </c>
    </row>
    <row r="7" spans="1:83" ht="20.100000000000001" customHeight="1" thickBot="1" x14ac:dyDescent="0.25">
      <c r="A7" s="140"/>
      <c r="B7" s="142"/>
      <c r="C7" s="69" t="str">
        <f>IF(M3="","",IF(MID(M3,1,1)="-",MID(M3,2,2),"-"&amp;M3))</f>
        <v/>
      </c>
      <c r="D7" s="70" t="str">
        <f>IF(N3="","",IF(MID(N3,1,1)="-",MID(N3,2,2),"-"&amp;N3))</f>
        <v/>
      </c>
      <c r="E7" s="70" t="str">
        <f>IF(O3="","",IF(MID(O3,1,1)="-",MID(O3,2,2),"-"&amp;O3))</f>
        <v/>
      </c>
      <c r="F7" s="70" t="str">
        <f>IF(P3="","",IF(MID(P3,1,1)="-",MID(P3,2,2),"-"&amp;P3))</f>
        <v/>
      </c>
      <c r="G7" s="71" t="str">
        <f>IF(Q3="","",IF(MID(Q3,1,1)="-",MID(Q3,2,2),"-"&amp;Q3))</f>
        <v/>
      </c>
      <c r="H7" s="69" t="str">
        <f>IF(M5="","",IF(MID(M5,1,1)="-",MID(M5,2,2),"-"&amp;M5))</f>
        <v/>
      </c>
      <c r="I7" s="70" t="str">
        <f>IF(N5="","",IF(MID(N5,1,1)="-",MID(N5,2,2),"-"&amp;N5))</f>
        <v/>
      </c>
      <c r="J7" s="70" t="str">
        <f>IF(O5="","",IF(MID(O5,1,1)="-",MID(O5,2,2),"-"&amp;O5))</f>
        <v/>
      </c>
      <c r="K7" s="70" t="str">
        <f>IF(P5="","",IF(MID(P5,1,1)="-",MID(P5,2,2),"-"&amp;P5))</f>
        <v/>
      </c>
      <c r="L7" s="71" t="str">
        <f>IF(Q5="","",IF(MID(Q5,1,1)="-",MID(Q5,2,2),"-"&amp;Q5))</f>
        <v/>
      </c>
      <c r="M7" s="44"/>
      <c r="N7" s="45"/>
      <c r="O7" s="45"/>
      <c r="P7" s="45"/>
      <c r="Q7" s="46"/>
      <c r="R7" s="47"/>
      <c r="S7" s="48"/>
      <c r="T7" s="48"/>
      <c r="U7" s="48"/>
      <c r="V7" s="49"/>
      <c r="W7" s="50"/>
      <c r="X7" s="51"/>
      <c r="Y7" s="51"/>
      <c r="Z7" s="51"/>
      <c r="AA7" s="52"/>
      <c r="AB7" s="135"/>
      <c r="AC7" s="74" t="str">
        <f>BW7&amp;":"&amp;BX7</f>
        <v>0:0</v>
      </c>
      <c r="AD7" s="137"/>
      <c r="AF7" s="64" t="str">
        <f>IF($B2="X","",IF(C7="","",IF(C7="-0",0,IF(VALUE(C7)&lt;0,ABS(VALUE(C7)),IF(AND(VALUE(C7)&gt;=0,VALUE(C7)&lt;=9),11,VALUE(C7)+2)))))</f>
        <v/>
      </c>
      <c r="AG7" s="72" t="str">
        <f>IF($B2="X","",IF(D7="","",IF(D7="-0",0,IF(VALUE(D7)&lt;0,ABS(VALUE(D7)),IF(AND(VALUE(D7)&gt;=0,VALUE(D7)&lt;=9),11,VALUE(D7)+2)))))</f>
        <v/>
      </c>
      <c r="AH7" s="72" t="str">
        <f>IF($B2="X","",IF(E7="","",IF(E7="-0",0,IF(VALUE(E7)&lt;0,ABS(VALUE(E7)),IF(AND(VALUE(E7)&gt;=0,VALUE(E7)&lt;=9),11,VALUE(E7)+2)))))</f>
        <v/>
      </c>
      <c r="AI7" s="72" t="str">
        <f>IF($B2="X","",IF(F7="","",IF(F7="-0",0,IF(VALUE(F7)&lt;0,ABS(VALUE(F7)),IF(AND(VALUE(F7)&gt;=0,VALUE(F7)&lt;=9),11,VALUE(F7)+2)))))</f>
        <v/>
      </c>
      <c r="AJ7" s="73" t="str">
        <f>IF($B2="X","",IF(G7="","",IF(G7="-0",0,IF(VALUE(G7)&lt;0,ABS(VALUE(G7)),IF(AND(VALUE(G7)&gt;=0,VALUE(G7)&lt;=9),11,VALUE(G7)+2)))))</f>
        <v/>
      </c>
      <c r="AK7" s="72" t="str">
        <f>IF($B4="X","",IF(H7="","",IF(H7="-0",0,IF(VALUE(H7)&lt;0,ABS(VALUE(H7)),IF(AND(VALUE(H7)&gt;=0,VALUE(H7)&lt;=9),11,VALUE(H7)+2)))))</f>
        <v/>
      </c>
      <c r="AL7" s="72" t="str">
        <f>IF($B4="X","",IF(I7="","",IF(I7="-0",0,IF(VALUE(I7)&lt;0,ABS(VALUE(I7)),IF(AND(VALUE(I7)&gt;=0,VALUE(I7)&lt;=9),11,VALUE(I7)+2)))))</f>
        <v/>
      </c>
      <c r="AM7" s="72" t="str">
        <f>IF($B4="X","",IF(J7="","",IF(J7="-0",0,IF(VALUE(J7)&lt;0,ABS(VALUE(J7)),IF(AND(VALUE(J7)&gt;=0,VALUE(J7)&lt;=9),11,VALUE(J7)+2)))))</f>
        <v/>
      </c>
      <c r="AN7" s="72" t="str">
        <f>IF($B4="X","",IF(K7="","",IF(K7="-0",0,IF(VALUE(K7)&lt;0,ABS(VALUE(K7)),IF(AND(VALUE(K7)&gt;=0,VALUE(K7)&lt;=9),11,VALUE(K7)+2)))))</f>
        <v/>
      </c>
      <c r="AO7" s="72" t="str">
        <f>IF($B4="X","",IF(L7="","",IF(L7="-0",0,IF(VALUE(L7)&lt;0,ABS(VALUE(L7)),IF(AND(VALUE(L7)&gt;=0,VALUE(L7)&lt;=9),11,VALUE(L7)+2)))))</f>
        <v/>
      </c>
      <c r="AP7" s="64" t="str">
        <f>IF($B8="X","",IF(R7="","",IF(R7="-0",0,IF(VALUE(R7)&lt;0,ABS(VALUE(R7)),IF(AND(VALUE(R7)&gt;=0,VALUE(R7)&lt;=9),11,VALUE(R7)+2)))))</f>
        <v/>
      </c>
      <c r="AQ7" s="72" t="str">
        <f>IF($B8="X","",IF(S7="","",IF(S7="-0",0,IF(VALUE(S7)&lt;0,ABS(VALUE(S7)),IF(AND(VALUE(S7)&gt;=0,VALUE(S7)&lt;=9),11,VALUE(S7)+2)))))</f>
        <v/>
      </c>
      <c r="AR7" s="72" t="str">
        <f>IF($B8="X","",IF(T7="","",IF(T7="-0",0,IF(VALUE(T7)&lt;0,ABS(VALUE(T7)),IF(AND(VALUE(T7)&gt;=0,VALUE(T7)&lt;=9),11,VALUE(T7)+2)))))</f>
        <v/>
      </c>
      <c r="AS7" s="72" t="str">
        <f>IF($B8="X","",IF(U7="","",IF(U7="-0",0,IF(VALUE(U7)&lt;0,ABS(VALUE(U7)),IF(AND(VALUE(U7)&gt;=0,VALUE(U7)&lt;=9),11,VALUE(U7)+2)))))</f>
        <v/>
      </c>
      <c r="AT7" s="73" t="str">
        <f>IF($B8="X","",IF(V7="","",IF(V7="-0",0,IF(VALUE(V7)&lt;0,ABS(VALUE(V7)),IF(AND(VALUE(V7)&gt;=0,VALUE(V7)&lt;=9),11,VALUE(V7)+2)))))</f>
        <v/>
      </c>
      <c r="AU7" s="64" t="str">
        <f>IF($B10="X","",IF(W7="","",IF(W7="-0",0,IF(VALUE(W7)&lt;0,ABS(VALUE(W7)),IF(AND(VALUE(W7)&gt;=0,VALUE(W7)&lt;=9),11,VALUE(W7)+2)))))</f>
        <v/>
      </c>
      <c r="AV7" s="72" t="str">
        <f>IF($B10="X","",IF(X7="","",IF(X7="-0",0,IF(VALUE(X7)&lt;0,ABS(VALUE(X7)),IF(AND(VALUE(X7)&gt;=0,VALUE(X7)&lt;=9),11,VALUE(X7)+2)))))</f>
        <v/>
      </c>
      <c r="AW7" s="72" t="str">
        <f>IF($B10="X","",IF(Y7="","",IF(Y7="-0",0,IF(VALUE(Y7)&lt;0,ABS(VALUE(Y7)),IF(AND(VALUE(Y7)&gt;=0,VALUE(Y7)&lt;=9),11,VALUE(Y7)+2)))))</f>
        <v/>
      </c>
      <c r="AX7" s="72" t="str">
        <f>IF($B10="X","",IF(Z7="","",IF(Z7="-0",0,IF(VALUE(Z7)&lt;0,ABS(VALUE(Z7)),IF(AND(VALUE(Z7)&gt;=0,VALUE(Z7)&lt;=9),11,VALUE(Z7)+2)))))</f>
        <v/>
      </c>
      <c r="AY7" s="73" t="str">
        <f>IF($B10="X","",IF(AA7="","",IF(AA7="-0",0,IF(VALUE(AA7)&lt;0,ABS(VALUE(AA7)),IF(AND(VALUE(AA7)&gt;=0,VALUE(AA7)&lt;=9),11,VALUE(AA7)+2)))))</f>
        <v/>
      </c>
      <c r="AZ7" s="61" t="str">
        <f>IF($B2="X","",IF(C7="","",IF(C7="-0",11,IF(VALUE(C7)&lt;-9,ABS(VALUE(C7))+2,IF(AND(VALUE(C7)&lt;0,VALUE(C7)&gt;=-9),11,VALUE(C7))))))</f>
        <v/>
      </c>
      <c r="BA7" s="62" t="str">
        <f>IF($B2="X","",IF(D7="","",IF(D7="-0",11,IF(VALUE(D7)&lt;-9,ABS(VALUE(D7))+2,IF(AND(VALUE(D7)&lt;0,VALUE(D7)&gt;=-9),11,VALUE(D7))))))</f>
        <v/>
      </c>
      <c r="BB7" s="62" t="str">
        <f>IF($B2="X","",IF(E7="","",IF(E7="-0",11,IF(VALUE(E7)&lt;-9,ABS(VALUE(E7))+2,IF(AND(VALUE(E7)&lt;0,VALUE(E7)&gt;=-9),11,VALUE(E7))))))</f>
        <v/>
      </c>
      <c r="BC7" s="62" t="str">
        <f>IF($B2="X","",IF(F7="","",IF(F7="-0",11,IF(VALUE(F7)&lt;-9,ABS(VALUE(F7))+2,IF(AND(VALUE(F7)&lt;0,VALUE(F7)&gt;=-9),11,VALUE(F7))))))</f>
        <v/>
      </c>
      <c r="BD7" s="60" t="str">
        <f>IF($B2="X","",IF(G7="","",IF(G7="-0",11,IF(VALUE(G7)&lt;-9,ABS(VALUE(G7))+2,IF(AND(VALUE(G7)&lt;0,VALUE(G7)&gt;=-9),11,VALUE(G7))))))</f>
        <v/>
      </c>
      <c r="BE7" s="61" t="str">
        <f>IF($B4="X","",IF(H7="","",IF(H7="-0",11,IF(VALUE(H7)&lt;-9,ABS(VALUE(H7))+2,IF(AND(VALUE(H7)&lt;0,VALUE(H7)&gt;=-9),11,VALUE(H7))))))</f>
        <v/>
      </c>
      <c r="BF7" s="62" t="str">
        <f>IF($B4="X","",IF(I7="","",IF(I7="-0",11,IF(VALUE(I7)&lt;-9,ABS(VALUE(I7))+2,IF(AND(VALUE(I7)&lt;0,VALUE(I7)&gt;=-9),11,VALUE(I7))))))</f>
        <v/>
      </c>
      <c r="BG7" s="62" t="str">
        <f>IF($B4="X","",IF(J7="","",IF(J7="-0",11,IF(VALUE(J7)&lt;-9,ABS(VALUE(J7))+2,IF(AND(VALUE(J7)&lt;0,VALUE(J7)&gt;=-9),11,VALUE(J7))))))</f>
        <v/>
      </c>
      <c r="BH7" s="62" t="str">
        <f>IF($B4="X","",IF(K7="","",IF(K7="-0",11,IF(VALUE(K7)&lt;-9,ABS(VALUE(K7))+2,IF(AND(VALUE(K7)&lt;0,VALUE(K7)&gt;=-9),11,VALUE(K7))))))</f>
        <v/>
      </c>
      <c r="BI7" s="60" t="str">
        <f>IF($B4="X","",IF(L7="","",IF(L7="-0",11,IF(VALUE(L7)&lt;-9,ABS(VALUE(L7))+2,IF(AND(VALUE(L7)&lt;0,VALUE(L7)&gt;=-9),11,VALUE(L7))))))</f>
        <v/>
      </c>
      <c r="BJ7" s="61" t="str">
        <f>IF($B8="X","",IF(R7="","",IF(R7="-0",11,IF(VALUE(R7)&lt;-9,ABS(VALUE(R7))+2,IF(AND(VALUE(R7)&lt;0,VALUE(R7)&gt;=-9),11,VALUE(R7))))))</f>
        <v/>
      </c>
      <c r="BK7" s="62" t="str">
        <f>IF($B8="X","",IF(S7="","",IF(S7="-0",11,IF(VALUE(S7)&lt;-9,ABS(VALUE(S7))+2,IF(AND(VALUE(S7)&lt;0,VALUE(S7)&gt;=-9),11,VALUE(S7))))))</f>
        <v/>
      </c>
      <c r="BL7" s="62" t="str">
        <f>IF($B8="X","",IF(T7="","",IF(T7="-0",11,IF(VALUE(T7)&lt;-9,ABS(VALUE(T7))+2,IF(AND(VALUE(T7)&lt;0,VALUE(T7)&gt;=-9),11,VALUE(T7))))))</f>
        <v/>
      </c>
      <c r="BM7" s="62" t="str">
        <f>IF($B8="X","",IF(U7="","",IF(U7="-0",11,IF(VALUE(U7)&lt;-9,ABS(VALUE(U7))+2,IF(AND(VALUE(U7)&lt;0,VALUE(U7)&gt;=-9),11,VALUE(U7))))))</f>
        <v/>
      </c>
      <c r="BN7" s="60" t="str">
        <f>IF($B8="X","",IF(V7="","",IF(V7="-0",11,IF(VALUE(V7)&lt;-9,ABS(VALUE(V7))+2,IF(AND(VALUE(V7)&lt;0,VALUE(V7)&gt;=-9),11,VALUE(V7))))))</f>
        <v/>
      </c>
      <c r="BO7" s="61" t="str">
        <f>IF($B10="X","",IF(W7="","",IF(W7="-0",11,IF(VALUE(W7)&lt;-9,ABS(VALUE(W7))+2,IF(AND(VALUE(W7)&lt;0,VALUE(W7)&gt;=-9),11,VALUE(W7))))))</f>
        <v/>
      </c>
      <c r="BP7" s="62" t="str">
        <f>IF($B10="X","",IF(X7="","",IF(X7="-0",11,IF(VALUE(X7)&lt;-9,ABS(VALUE(X7))+2,IF(AND(VALUE(X7)&lt;0,VALUE(X7)&gt;=-9),11,VALUE(X7))))))</f>
        <v/>
      </c>
      <c r="BQ7" s="62" t="str">
        <f>IF($B10="X","",IF(Y7="","",IF(Y7="-0",11,IF(VALUE(Y7)&lt;-9,ABS(VALUE(Y7))+2,IF(AND(VALUE(Y7)&lt;0,VALUE(Y7)&gt;=-9),11,VALUE(Y7))))))</f>
        <v/>
      </c>
      <c r="BR7" s="62" t="str">
        <f>IF($B10="X","",IF(Z7="","",IF(Z7="-0",11,IF(VALUE(Z7)&lt;-9,ABS(VALUE(Z7))+2,IF(AND(VALUE(Z7)&lt;0,VALUE(Z7)&gt;=-9),11,VALUE(Z7))))))</f>
        <v/>
      </c>
      <c r="BS7" s="60" t="str">
        <f>IF($B10="X","",IF(AA7="","",IF(AA7="-0",11,IF(VALUE(AA7)&lt;-9,ABS(VALUE(AA7))+2,IF(AND(VALUE(AA7)&lt;0,VALUE(AA7)&gt;=-9),11,VALUE(AA7))))))</f>
        <v/>
      </c>
      <c r="BU7" s="64">
        <f>SUM(AZ2:BC2)</f>
        <v>6</v>
      </c>
      <c r="BV7" s="60">
        <f>SUM(BD2:BG2)</f>
        <v>3</v>
      </c>
      <c r="BW7" s="64">
        <f>IF(B6="x","",SUM(AF7:AY7))</f>
        <v>0</v>
      </c>
      <c r="BX7" s="60">
        <f>IF(B6="x","",SUM(AZ7:BS7))</f>
        <v>0</v>
      </c>
      <c r="CE7" s="9">
        <f>AD6</f>
        <v>2</v>
      </c>
    </row>
    <row r="8" spans="1:83" ht="20.100000000000001" customHeight="1" thickBot="1" x14ac:dyDescent="0.25">
      <c r="A8" s="140" t="s">
        <v>128</v>
      </c>
      <c r="B8" s="141"/>
      <c r="C8" s="173" t="str">
        <f>U2</f>
        <v>0</v>
      </c>
      <c r="D8" s="174"/>
      <c r="E8" s="65" t="s">
        <v>71</v>
      </c>
      <c r="F8" s="174" t="str">
        <f>R2</f>
        <v>3</v>
      </c>
      <c r="G8" s="175"/>
      <c r="H8" s="173" t="str">
        <f>U4</f>
        <v>3</v>
      </c>
      <c r="I8" s="174"/>
      <c r="J8" s="65" t="s">
        <v>71</v>
      </c>
      <c r="K8" s="174" t="str">
        <f>R4</f>
        <v>0</v>
      </c>
      <c r="L8" s="175"/>
      <c r="M8" s="173" t="str">
        <f>U6</f>
        <v>0</v>
      </c>
      <c r="N8" s="174"/>
      <c r="O8" s="65" t="s">
        <v>71</v>
      </c>
      <c r="P8" s="174" t="str">
        <f>R6</f>
        <v>3</v>
      </c>
      <c r="Q8" s="175"/>
      <c r="R8" s="75"/>
      <c r="S8" s="75"/>
      <c r="T8" s="75"/>
      <c r="U8" s="75"/>
      <c r="V8" s="75"/>
      <c r="W8" s="146"/>
      <c r="X8" s="147"/>
      <c r="Y8" s="22" t="s">
        <v>71</v>
      </c>
      <c r="Z8" s="147"/>
      <c r="AA8" s="148"/>
      <c r="AB8" s="134">
        <f>IF(B8="x","",BR2*2+BS2)</f>
        <v>4</v>
      </c>
      <c r="AC8" s="23" t="str">
        <f>IF(B8="x","",BU9&amp;":"&amp;BV9)</f>
        <v>3:6</v>
      </c>
      <c r="AD8" s="136">
        <v>3</v>
      </c>
      <c r="AL8" s="9"/>
      <c r="AM8" s="9"/>
      <c r="AZ8" s="67"/>
      <c r="BA8" s="67"/>
      <c r="BB8" s="67"/>
      <c r="BC8" s="67"/>
      <c r="BD8" s="67"/>
      <c r="BE8" s="67"/>
      <c r="BF8" s="67"/>
      <c r="BG8" s="67"/>
      <c r="BH8" s="67"/>
      <c r="BI8" s="67"/>
      <c r="BO8" s="9"/>
      <c r="BP8" s="68"/>
      <c r="BQ8" s="68"/>
      <c r="BR8" s="68"/>
      <c r="BS8" s="68"/>
      <c r="BT8" s="9"/>
      <c r="BU8" s="63"/>
      <c r="CE8" s="9">
        <f>AD8</f>
        <v>3</v>
      </c>
    </row>
    <row r="9" spans="1:83" ht="20.100000000000001" customHeight="1" thickBot="1" x14ac:dyDescent="0.25">
      <c r="A9" s="140"/>
      <c r="B9" s="142"/>
      <c r="C9" s="69" t="str">
        <f>IF(R3="","",IF(MID(R3,1,1)="-",MID(R3,2,2),"-"&amp;R3))</f>
        <v/>
      </c>
      <c r="D9" s="70" t="str">
        <f>IF(S3="","",IF(MID(S3,1,1)="-",MID(S3,2,2),"-"&amp;S3))</f>
        <v/>
      </c>
      <c r="E9" s="70" t="str">
        <f>IF(T3="","",IF(MID(T3,1,1)="-",MID(T3,2,2),"-"&amp;T3))</f>
        <v/>
      </c>
      <c r="F9" s="70" t="str">
        <f>IF(U3="","",IF(MID(U3,1,1)="-",MID(U3,2,2),"-"&amp;U3))</f>
        <v/>
      </c>
      <c r="G9" s="71" t="str">
        <f>IF(V3="","",IF(MID(V3,1,1)="-",MID(V3,2,2),"-"&amp;V3))</f>
        <v/>
      </c>
      <c r="H9" s="69" t="str">
        <f>IF(R5="","",IF(MID(R5,1,1)="-",MID(R5,2,2),"-"&amp;R5))</f>
        <v/>
      </c>
      <c r="I9" s="70" t="str">
        <f>IF(S5="","",IF(MID(S5,1,1)="-",MID(S5,2,2),"-"&amp;S5))</f>
        <v/>
      </c>
      <c r="J9" s="70" t="str">
        <f>IF(T5="","",IF(MID(T5,1,1)="-",MID(T5,2,2),"-"&amp;T5))</f>
        <v/>
      </c>
      <c r="K9" s="70" t="str">
        <f>IF(U5="","",IF(MID(U5,1,1)="-",MID(U5,2,2),"-"&amp;U5))</f>
        <v/>
      </c>
      <c r="L9" s="71" t="str">
        <f>IF(V5="","",IF(MID(V5,1,1)="-",MID(V5,2,2),"-"&amp;V5))</f>
        <v/>
      </c>
      <c r="M9" s="69" t="str">
        <f>IF(R7="","",IF(MID(R7,1,1)="-",MID(R7,2,2),"-"&amp;R7))</f>
        <v/>
      </c>
      <c r="N9" s="70" t="str">
        <f>IF(S7="","",IF(MID(S7,1,1)="-",MID(S7,2,2),"-"&amp;S7))</f>
        <v/>
      </c>
      <c r="O9" s="70" t="str">
        <f>IF(T7="","",IF(MID(T7,1,1)="-",MID(T7,2,2),"-"&amp;T7))</f>
        <v/>
      </c>
      <c r="P9" s="70" t="str">
        <f>IF(U7="","",IF(MID(U7,1,1)="-",MID(U7,2,2),"-"&amp;U7))</f>
        <v/>
      </c>
      <c r="Q9" s="71" t="str">
        <f>IF(V7="","",IF(MID(V7,1,1)="-",MID(V7,2,2),"-"&amp;V7))</f>
        <v/>
      </c>
      <c r="R9" s="76"/>
      <c r="S9" s="76"/>
      <c r="T9" s="76"/>
      <c r="U9" s="76"/>
      <c r="V9" s="76"/>
      <c r="W9" s="50"/>
      <c r="X9" s="51"/>
      <c r="Y9" s="51"/>
      <c r="Z9" s="51"/>
      <c r="AA9" s="52"/>
      <c r="AB9" s="135"/>
      <c r="AC9" s="74" t="str">
        <f>BW9&amp;":"&amp;BX9</f>
        <v>0:0</v>
      </c>
      <c r="AD9" s="137"/>
      <c r="AF9" s="64" t="str">
        <f>IF($B2="X","",IF(C9="","",IF(C9="-0",0,IF(VALUE(C9)&lt;0,ABS(VALUE(C9)),IF(AND(VALUE(C9)&gt;=0,VALUE(C9)&lt;=9),11,VALUE(C9)+2)))))</f>
        <v/>
      </c>
      <c r="AG9" s="72" t="str">
        <f>IF($B2="X","",IF(D9="","",IF(D9="-0",0,IF(VALUE(D9)&lt;0,ABS(VALUE(D9)),IF(AND(VALUE(D9)&gt;=0,VALUE(D9)&lt;=9),11,VALUE(D9)+2)))))</f>
        <v/>
      </c>
      <c r="AH9" s="72" t="str">
        <f>IF($B2="X","",IF(E9="","",IF(E9="-0",0,IF(VALUE(E9)&lt;0,ABS(VALUE(E9)),IF(AND(VALUE(E9)&gt;=0,VALUE(E9)&lt;=9),11,VALUE(E9)+2)))))</f>
        <v/>
      </c>
      <c r="AI9" s="72" t="str">
        <f>IF($B2="X","",IF(F9="","",IF(F9="-0",0,IF(VALUE(F9)&lt;0,ABS(VALUE(F9)),IF(AND(VALUE(F9)&gt;=0,VALUE(F9)&lt;=9),11,VALUE(F9)+2)))))</f>
        <v/>
      </c>
      <c r="AJ9" s="72" t="str">
        <f>IF($B2="X","",IF(G9="","",IF(G9="-0",0,IF(VALUE(G9)&lt;0,ABS(VALUE(G9)),IF(AND(VALUE(G9)&gt;=0,VALUE(G9)&lt;=9),11,VALUE(G9)+2)))))</f>
        <v/>
      </c>
      <c r="AK9" s="64" t="str">
        <f>IF($B4="X","",IF(H9="","",IF(H9="-0",0,IF(VALUE(H9)&lt;0,ABS(VALUE(H9)),IF(AND(VALUE(H9)&gt;=0,VALUE(H9)&lt;=9),11,VALUE(H9)+2)))))</f>
        <v/>
      </c>
      <c r="AL9" s="72" t="str">
        <f>IF($B4="X","",IF(I9="","",IF(I9="-0",0,IF(VALUE(I9)&lt;0,ABS(VALUE(I9)),IF(AND(VALUE(I9)&gt;=0,VALUE(I9)&lt;=9),11,VALUE(I9)+2)))))</f>
        <v/>
      </c>
      <c r="AM9" s="72" t="str">
        <f>IF($B4="X","",IF(J9="","",IF(J9="-0",0,IF(VALUE(J9)&lt;0,ABS(VALUE(J9)),IF(AND(VALUE(J9)&gt;=0,VALUE(J9)&lt;=9),11,VALUE(J9)+2)))))</f>
        <v/>
      </c>
      <c r="AN9" s="72" t="str">
        <f>IF($B4="X","",IF(K9="","",IF(K9="-0",0,IF(VALUE(K9)&lt;0,ABS(VALUE(K9)),IF(AND(VALUE(K9)&gt;=0,VALUE(K9)&lt;=9),11,VALUE(K9)+2)))))</f>
        <v/>
      </c>
      <c r="AO9" s="73" t="str">
        <f>IF($B4="X","",IF(L9="","",IF(L9="-0",0,IF(VALUE(L9)&lt;0,ABS(VALUE(L9)),IF(AND(VALUE(L9)&gt;=0,VALUE(L9)&lt;=9),11,VALUE(L9)+2)))))</f>
        <v/>
      </c>
      <c r="AP9" s="64" t="str">
        <f>IF($B6="X","",IF(M9="","",IF(M9="-0",0,IF(VALUE(M9)&lt;0,ABS(VALUE(M9)),IF(AND(VALUE(M9)&gt;=0,VALUE(M9)&lt;=9),11,VALUE(M9)+2)))))</f>
        <v/>
      </c>
      <c r="AQ9" s="72" t="str">
        <f>IF($B6="X","",IF(N9="","",IF(N9="-0",0,IF(VALUE(N9)&lt;0,ABS(VALUE(N9)),IF(AND(VALUE(N9)&gt;=0,VALUE(N9)&lt;=9),11,VALUE(N9)+2)))))</f>
        <v/>
      </c>
      <c r="AR9" s="72" t="str">
        <f>IF($B6="X","",IF(O9="","",IF(O9="-0",0,IF(VALUE(O9)&lt;0,ABS(VALUE(O9)),IF(AND(VALUE(O9)&gt;=0,VALUE(O9)&lt;=9),11,VALUE(O9)+2)))))</f>
        <v/>
      </c>
      <c r="AS9" s="72" t="str">
        <f>IF($B6="X","",IF(P9="","",IF(P9="-0",0,IF(VALUE(P9)&lt;0,ABS(VALUE(P9)),IF(AND(VALUE(P9)&gt;=0,VALUE(P9)&lt;=9),11,VALUE(P9)+2)))))</f>
        <v/>
      </c>
      <c r="AT9" s="72" t="str">
        <f>IF($B6="X","",IF(Q9="","",IF(Q9="-0",0,IF(VALUE(Q9)&lt;0,ABS(VALUE(Q9)),IF(AND(VALUE(Q9)&gt;=0,VALUE(Q9)&lt;=9),11,VALUE(Q9)+2)))))</f>
        <v/>
      </c>
      <c r="AU9" s="64" t="str">
        <f>IF($B10="X","",IF(W9="","",IF(W9="-0",0,IF(VALUE(W9)&lt;0,ABS(VALUE(W9)),IF(AND(VALUE(W9)&gt;=0,VALUE(W9)&lt;=9),11,VALUE(W9)+2)))))</f>
        <v/>
      </c>
      <c r="AV9" s="72" t="str">
        <f>IF($B10="X","",IF(X9="","",IF(X9="-0",0,IF(VALUE(X9)&lt;0,ABS(VALUE(X9)),IF(AND(VALUE(X9)&gt;=0,VALUE(X9)&lt;=9),11,VALUE(X9)+2)))))</f>
        <v/>
      </c>
      <c r="AW9" s="72" t="str">
        <f>IF($B10="X","",IF(Y9="","",IF(Y9="-0",0,IF(VALUE(Y9)&lt;0,ABS(VALUE(Y9)),IF(AND(VALUE(Y9)&gt;=0,VALUE(Y9)&lt;=9),11,VALUE(Y9)+2)))))</f>
        <v/>
      </c>
      <c r="AX9" s="72" t="str">
        <f>IF($B10="X","",IF(Z9="","",IF(Z9="-0",0,IF(VALUE(Z9)&lt;0,ABS(VALUE(Z9)),IF(AND(VALUE(Z9)&gt;=0,VALUE(Z9)&lt;=9),11,VALUE(Z9)+2)))))</f>
        <v/>
      </c>
      <c r="AY9" s="72" t="str">
        <f>IF($B10="X","",IF(AA9="","",IF(AA9="-0",0,IF(VALUE(AA9)&lt;0,ABS(VALUE(AA9)),IF(AND(VALUE(AA9)&gt;=0,VALUE(AA9)&lt;=9),11,VALUE(AA9)+2)))))</f>
        <v/>
      </c>
      <c r="AZ9" s="61" t="str">
        <f>IF($B2="X","",IF(C9="","",IF(C9="-0",11,IF(VALUE(C9)&lt;-9,ABS(VALUE(C9))+2,IF(AND(VALUE(C9)&lt;0,VALUE(C9)&gt;=-9),11,VALUE(C9))))))</f>
        <v/>
      </c>
      <c r="BA9" s="62" t="str">
        <f>IF($B2="X","",IF(D9="","",IF(D9="-0",11,IF(VALUE(D9)&lt;-9,ABS(VALUE(D9))+2,IF(AND(VALUE(D9)&lt;0,VALUE(D9)&gt;=-9),11,VALUE(D9))))))</f>
        <v/>
      </c>
      <c r="BB9" s="62" t="str">
        <f>IF($B2="X","",IF(E9="","",IF(E9="-0",11,IF(VALUE(E9)&lt;-9,ABS(VALUE(E9))+2,IF(AND(VALUE(E9)&lt;0,VALUE(E9)&gt;=-9),11,VALUE(E9))))))</f>
        <v/>
      </c>
      <c r="BC9" s="62" t="str">
        <f>IF($B2="X","",IF(F9="","",IF(F9="-0",11,IF(VALUE(F9)&lt;-9,ABS(VALUE(F9))+2,IF(AND(VALUE(F9)&lt;0,VALUE(F9)&gt;=-9),11,VALUE(F9))))))</f>
        <v/>
      </c>
      <c r="BD9" s="60" t="str">
        <f>IF($B2="X","",IF(G9="","",IF(G9="-0",11,IF(VALUE(G9)&lt;-9,ABS(VALUE(G9))+2,IF(AND(VALUE(G9)&lt;0,VALUE(G9)&gt;=-9),11,VALUE(G9))))))</f>
        <v/>
      </c>
      <c r="BE9" s="62" t="str">
        <f>IF($B4="X","",IF(H9="","",IF(H9="-0",11,IF(VALUE(H9)&lt;-9,ABS(VALUE(H9))+2,IF(AND(VALUE(H9)&lt;0,VALUE(H9)&gt;=-9),11,VALUE(H9))))))</f>
        <v/>
      </c>
      <c r="BF9" s="62" t="str">
        <f>IF($B4="X","",IF(I9="","",IF(I9="-0",11,IF(VALUE(I9)&lt;-9,ABS(VALUE(I9))+2,IF(AND(VALUE(I9)&lt;0,VALUE(I9)&gt;=-9),11,VALUE(I9))))))</f>
        <v/>
      </c>
      <c r="BG9" s="62" t="str">
        <f>IF($B4="X","",IF(J9="","",IF(J9="-0",11,IF(VALUE(J9)&lt;-9,ABS(VALUE(J9))+2,IF(AND(VALUE(J9)&lt;0,VALUE(J9)&gt;=-9),11,VALUE(J9))))))</f>
        <v/>
      </c>
      <c r="BH9" s="62" t="str">
        <f>IF($B4="X","",IF(K9="","",IF(K9="-0",11,IF(VALUE(K9)&lt;-9,ABS(VALUE(K9))+2,IF(AND(VALUE(K9)&lt;0,VALUE(K9)&gt;=-9),11,VALUE(K9))))))</f>
        <v/>
      </c>
      <c r="BI9" s="60" t="str">
        <f>IF($B4="X","",IF(L9="","",IF(L9="-0",11,IF(VALUE(L9)&lt;-9,ABS(VALUE(L9))+2,IF(AND(VALUE(L9)&lt;0,VALUE(L9)&gt;=-9),11,VALUE(L9))))))</f>
        <v/>
      </c>
      <c r="BJ9" s="61" t="str">
        <f>IF($B6="X","",IF(M9="","",IF(M9="-0",11,IF(VALUE(M9)&lt;-9,ABS(VALUE(M9))+2,IF(AND(VALUE(M9)&lt;0,VALUE(M9)&gt;=-9),11,VALUE(M9))))))</f>
        <v/>
      </c>
      <c r="BK9" s="62" t="str">
        <f>IF($B6="X","",IF(N9="","",IF(N9="-0",11,IF(VALUE(N9)&lt;-9,ABS(VALUE(N9))+2,IF(AND(VALUE(N9)&lt;0,VALUE(N9)&gt;=-9),11,VALUE(N9))))))</f>
        <v/>
      </c>
      <c r="BL9" s="62" t="str">
        <f>IF($B6="X","",IF(O9="","",IF(O9="-0",11,IF(VALUE(O9)&lt;-9,ABS(VALUE(O9))+2,IF(AND(VALUE(O9)&lt;0,VALUE(O9)&gt;=-9),11,VALUE(O9))))))</f>
        <v/>
      </c>
      <c r="BM9" s="62" t="str">
        <f>IF($B6="X","",IF(P9="","",IF(P9="-0",11,IF(VALUE(P9)&lt;-9,ABS(VALUE(P9))+2,IF(AND(VALUE(P9)&lt;0,VALUE(P9)&gt;=-9),11,VALUE(P9))))))</f>
        <v/>
      </c>
      <c r="BN9" s="60" t="str">
        <f>IF($B6="X","",IF(Q9="","",IF(Q9="-0",11,IF(VALUE(Q9)&lt;-9,ABS(VALUE(Q9))+2,IF(AND(VALUE(Q9)&lt;0,VALUE(Q9)&gt;=-9),11,VALUE(Q9))))))</f>
        <v/>
      </c>
      <c r="BO9" s="61" t="str">
        <f>IF($B10="X","",IF(W9="","",IF(W9="-0",11,IF(VALUE(W9)&lt;-9,ABS(VALUE(W9))+2,IF(AND(VALUE(W9)&lt;0,VALUE(W9)&gt;=-9),11,VALUE(W9))))))</f>
        <v/>
      </c>
      <c r="BP9" s="62" t="str">
        <f>IF($B10="X","",IF(X9="","",IF(X9="-0",11,IF(VALUE(X9)&lt;-9,ABS(VALUE(X9))+2,IF(AND(VALUE(X9)&lt;0,VALUE(X9)&gt;=-9),11,VALUE(X9))))))</f>
        <v/>
      </c>
      <c r="BQ9" s="62" t="str">
        <f>IF($B10="X","",IF(Y9="","",IF(Y9="-0",11,IF(VALUE(Y9)&lt;-9,ABS(VALUE(Y9))+2,IF(AND(VALUE(Y9)&lt;0,VALUE(Y9)&gt;=-9),11,VALUE(Y9))))))</f>
        <v/>
      </c>
      <c r="BR9" s="62" t="str">
        <f>IF($B10="X","",IF(Z9="","",IF(Z9="-0",11,IF(VALUE(Z9)&lt;-9,ABS(VALUE(Z9))+2,IF(AND(VALUE(Z9)&lt;0,VALUE(Z9)&gt;=-9),11,VALUE(Z9))))))</f>
        <v/>
      </c>
      <c r="BS9" s="60" t="str">
        <f>IF($B10="X","",IF(AA9="","",IF(AA9="-0",11,IF(VALUE(AA9)&lt;-9,ABS(VALUE(AA9))+2,IF(AND(VALUE(AA9)&lt;0,VALUE(AA9)&gt;=-9),11,VALUE(AA9))))))</f>
        <v/>
      </c>
      <c r="BT9" s="9"/>
      <c r="BU9" s="64">
        <f>SUM(BJ2:BM2)</f>
        <v>3</v>
      </c>
      <c r="BV9" s="60">
        <f>SUM(BN2:BQ2)</f>
        <v>6</v>
      </c>
      <c r="BW9" s="64">
        <f>IF(B8="x","",SUM(AF9:AY9))</f>
        <v>0</v>
      </c>
      <c r="BX9" s="60">
        <f>IF(B8="x","",SUM(AZ9:BS9))</f>
        <v>0</v>
      </c>
      <c r="CE9" s="9">
        <f>AD8</f>
        <v>3</v>
      </c>
    </row>
    <row r="10" spans="1:83" ht="20.100000000000001" hidden="1" customHeight="1" thickBot="1" x14ac:dyDescent="0.25">
      <c r="A10" s="183"/>
      <c r="B10" s="141"/>
      <c r="C10" s="176">
        <f>Z2</f>
        <v>0</v>
      </c>
      <c r="D10" s="177"/>
      <c r="E10" s="77" t="s">
        <v>71</v>
      </c>
      <c r="F10" s="177">
        <f>W2</f>
        <v>0</v>
      </c>
      <c r="G10" s="178"/>
      <c r="H10" s="176">
        <f>Z4</f>
        <v>0</v>
      </c>
      <c r="I10" s="177"/>
      <c r="J10" s="77" t="s">
        <v>71</v>
      </c>
      <c r="K10" s="177">
        <f>W4</f>
        <v>0</v>
      </c>
      <c r="L10" s="178"/>
      <c r="M10" s="176">
        <f>Z6</f>
        <v>0</v>
      </c>
      <c r="N10" s="177"/>
      <c r="O10" s="77" t="s">
        <v>71</v>
      </c>
      <c r="P10" s="177">
        <f>W6</f>
        <v>0</v>
      </c>
      <c r="Q10" s="178"/>
      <c r="R10" s="176">
        <f>Z8</f>
        <v>0</v>
      </c>
      <c r="S10" s="177"/>
      <c r="T10" s="77" t="s">
        <v>71</v>
      </c>
      <c r="U10" s="177">
        <f>W8</f>
        <v>0</v>
      </c>
      <c r="V10" s="178"/>
      <c r="W10" s="78"/>
      <c r="X10" s="78"/>
      <c r="Y10" s="78"/>
      <c r="Z10" s="78"/>
      <c r="AA10" s="78"/>
      <c r="AB10" s="179">
        <f>IF(B10="x","",CB2*2+CC2)</f>
        <v>0</v>
      </c>
      <c r="AC10" s="79" t="str">
        <f>IF(B10="x","",BU11&amp;":"&amp;BV11)</f>
        <v>0:0</v>
      </c>
      <c r="AD10" s="181"/>
      <c r="AL10" s="9"/>
      <c r="AM10" s="9"/>
      <c r="AZ10" s="67"/>
      <c r="BA10" s="67"/>
      <c r="BB10" s="67"/>
      <c r="BC10" s="67"/>
      <c r="BD10" s="67"/>
      <c r="BE10" s="67"/>
      <c r="BF10" s="67"/>
      <c r="BG10" s="67"/>
      <c r="BH10" s="67"/>
      <c r="BI10" s="67"/>
      <c r="BO10" s="9"/>
      <c r="BP10" s="68"/>
      <c r="BQ10" s="68"/>
      <c r="BR10" s="68"/>
      <c r="BS10" s="68"/>
      <c r="BT10" s="9"/>
      <c r="BU10" s="63"/>
    </row>
    <row r="11" spans="1:83" ht="20.100000000000001" hidden="1" customHeight="1" thickBot="1" x14ac:dyDescent="0.25">
      <c r="A11" s="184"/>
      <c r="B11" s="142"/>
      <c r="C11" s="80" t="str">
        <f>IF(W3="","",IF(MID(W3,1,1)="-",MID(W3,2,2),"-"&amp;W3))</f>
        <v/>
      </c>
      <c r="D11" s="81" t="str">
        <f>IF(X3="","",IF(MID(X3,1,1)="-",MID(X3,2,2),"-"&amp;X3))</f>
        <v/>
      </c>
      <c r="E11" s="81" t="str">
        <f>IF(Y3="","",IF(MID(Y3,1,1)="-",MID(Y3,2,2),"-"&amp;Y3))</f>
        <v/>
      </c>
      <c r="F11" s="81" t="str">
        <f>IF(Z3="","",IF(MID(Z3,1,1)="-",MID(Z3,2,2),"-"&amp;Z3))</f>
        <v/>
      </c>
      <c r="G11" s="82" t="str">
        <f>IF(AA3="","",IF(MID(AA3,1,1)="-",MID(AA3,2,2),"-"&amp;AA3))</f>
        <v/>
      </c>
      <c r="H11" s="80" t="str">
        <f>IF(W5="","",IF(MID(W5,1,1)="-",MID(W5,2,2),"-"&amp;W5))</f>
        <v/>
      </c>
      <c r="I11" s="81" t="str">
        <f>IF(X5="","",IF(MID(X5,1,1)="-",MID(X5,2,2),"-"&amp;X5))</f>
        <v/>
      </c>
      <c r="J11" s="81" t="str">
        <f>IF(Y5="","",IF(MID(Y5,1,1)="-",MID(Y5,2,2),"-"&amp;Y5))</f>
        <v/>
      </c>
      <c r="K11" s="81" t="str">
        <f>IF(Z5="","",IF(MID(Z5,1,1)="-",MID(Z5,2,2),"-"&amp;Z5))</f>
        <v/>
      </c>
      <c r="L11" s="82" t="str">
        <f>IF(AA5="","",IF(MID(AA5,1,1)="-",MID(AA5,2,2),"-"&amp;AA5))</f>
        <v/>
      </c>
      <c r="M11" s="80" t="str">
        <f>IF(W7="","",IF(MID(W7,1,1)="-",MID(W7,2,2),"-"&amp;W7))</f>
        <v/>
      </c>
      <c r="N11" s="81" t="str">
        <f>IF(X7="","",IF(MID(X7,1,1)="-",MID(X7,2,2),"-"&amp;X7))</f>
        <v/>
      </c>
      <c r="O11" s="81" t="str">
        <f>IF(Y7="","",IF(MID(Y7,1,1)="-",MID(Y7,2,2),"-"&amp;Y7))</f>
        <v/>
      </c>
      <c r="P11" s="81" t="str">
        <f>IF(Z7="","",IF(MID(Z7,1,1)="-",MID(Z7,2,2),"-"&amp;Z7))</f>
        <v/>
      </c>
      <c r="Q11" s="82" t="str">
        <f>IF(AA7="","",IF(MID(AA7,1,1)="-",MID(AA7,2,2),"-"&amp;AA7))</f>
        <v/>
      </c>
      <c r="R11" s="80" t="str">
        <f>IF(W9="","",IF(MID(W9,1,1)="-",MID(W9,2,2),"-"&amp;W9))</f>
        <v/>
      </c>
      <c r="S11" s="81" t="str">
        <f>IF(X9="","",IF(MID(X9,1,1)="-",MID(X9,2,2),"-"&amp;X9))</f>
        <v/>
      </c>
      <c r="T11" s="81" t="str">
        <f>IF(Y9="","",IF(MID(Y9,1,1)="-",MID(Y9,2,2),"-"&amp;Y9))</f>
        <v/>
      </c>
      <c r="U11" s="81" t="str">
        <f>IF(Z9="","",IF(MID(Z9,1,1)="-",MID(Z9,2,2),"-"&amp;Z9))</f>
        <v/>
      </c>
      <c r="V11" s="82" t="str">
        <f>IF(AA9="","",IF(MID(AA9,1,1)="-",MID(AA9,2,2),"-"&amp;AA9))</f>
        <v/>
      </c>
      <c r="W11" s="83"/>
      <c r="X11" s="83"/>
      <c r="Y11" s="83"/>
      <c r="Z11" s="83"/>
      <c r="AA11" s="83"/>
      <c r="AB11" s="180"/>
      <c r="AC11" s="84" t="str">
        <f>BW11&amp;":"&amp;BX11</f>
        <v>0:0</v>
      </c>
      <c r="AD11" s="182"/>
      <c r="AF11" s="64" t="str">
        <f>IF($B2="X","",IF(C11="","",IF(C11="-0",0,IF(VALUE(C11)&lt;0,ABS(VALUE(C11)),IF(AND(VALUE(C11)&gt;=0,VALUE(C11)&lt;=9),11,VALUE(C11)+2)))))</f>
        <v/>
      </c>
      <c r="AG11" s="72" t="str">
        <f>IF($B2="X","",IF(D11="","",IF(D11="-0",0,IF(VALUE(D11)&lt;0,ABS(VALUE(D11)),IF(AND(VALUE(D11)&gt;=0,VALUE(D11)&lt;=9),11,VALUE(D11)+2)))))</f>
        <v/>
      </c>
      <c r="AH11" s="72" t="str">
        <f>IF($B2="X","",IF(E11="","",IF(E11="-0",0,IF(VALUE(E11)&lt;0,ABS(VALUE(E11)),IF(AND(VALUE(E11)&gt;=0,VALUE(E11)&lt;=9),11,VALUE(E11)+2)))))</f>
        <v/>
      </c>
      <c r="AI11" s="72" t="str">
        <f>IF($B2="X","",IF(F11="","",IF(F11="-0",0,IF(VALUE(F11)&lt;0,ABS(VALUE(F11)),IF(AND(VALUE(F11)&gt;=0,VALUE(F11)&lt;=9),11,VALUE(F11)+2)))))</f>
        <v/>
      </c>
      <c r="AJ11" s="72" t="str">
        <f>IF($B2="X","",IF(G11="","",IF(G11="-0",0,IF(VALUE(G11)&lt;0,ABS(VALUE(G11)),IF(AND(VALUE(G11)&gt;=0,VALUE(G11)&lt;=9),11,VALUE(G11)+2)))))</f>
        <v/>
      </c>
      <c r="AK11" s="64" t="str">
        <f>IF($B4="X","",IF(H11="","",IF(H11="-0",0,IF(VALUE(H11)&lt;0,ABS(VALUE(H11)),IF(AND(VALUE(H11)&gt;=0,VALUE(H11)&lt;=9),11,VALUE(H11)+2)))))</f>
        <v/>
      </c>
      <c r="AL11" s="72" t="str">
        <f>IF($B4="X","",IF(I11="","",IF(I11="-0",0,IF(VALUE(I11)&lt;0,ABS(VALUE(I11)),IF(AND(VALUE(I11)&gt;=0,VALUE(I11)&lt;=9),11,VALUE(I11)+2)))))</f>
        <v/>
      </c>
      <c r="AM11" s="72" t="str">
        <f>IF($B4="X","",IF(J11="","",IF(J11="-0",0,IF(VALUE(J11)&lt;0,ABS(VALUE(J11)),IF(AND(VALUE(J11)&gt;=0,VALUE(J11)&lt;=9),11,VALUE(J11)+2)))))</f>
        <v/>
      </c>
      <c r="AN11" s="72" t="str">
        <f>IF($B4="X","",IF(K11="","",IF(K11="-0",0,IF(VALUE(K11)&lt;0,ABS(VALUE(K11)),IF(AND(VALUE(K11)&gt;=0,VALUE(K11)&lt;=9),11,VALUE(K11)+2)))))</f>
        <v/>
      </c>
      <c r="AO11" s="73" t="str">
        <f>IF($B4="X","",IF(L11="","",IF(L11="-0",0,IF(VALUE(L11)&lt;0,ABS(VALUE(L11)),IF(AND(VALUE(L11)&gt;=0,VALUE(L11)&lt;=9),11,VALUE(L11)+2)))))</f>
        <v/>
      </c>
      <c r="AP11" s="64" t="str">
        <f>IF($B6="X","",IF(M11="","",IF(M11="-0",0,IF(VALUE(M11)&lt;0,ABS(VALUE(M11)),IF(AND(VALUE(M11)&gt;=0,VALUE(M11)&lt;=9),11,VALUE(M11)+2)))))</f>
        <v/>
      </c>
      <c r="AQ11" s="72" t="str">
        <f>IF($B6="X","",IF(N11="","",IF(N11="-0",0,IF(VALUE(N11)&lt;0,ABS(VALUE(N11)),IF(AND(VALUE(N11)&gt;=0,VALUE(N11)&lt;=9),11,VALUE(N11)+2)))))</f>
        <v/>
      </c>
      <c r="AR11" s="72" t="str">
        <f>IF($B6="X","",IF(O11="","",IF(O11="-0",0,IF(VALUE(O11)&lt;0,ABS(VALUE(O11)),IF(AND(VALUE(O11)&gt;=0,VALUE(O11)&lt;=9),11,VALUE(O11)+2)))))</f>
        <v/>
      </c>
      <c r="AS11" s="72" t="str">
        <f>IF($B6="X","",IF(P11="","",IF(P11="-0",0,IF(VALUE(P11)&lt;0,ABS(VALUE(P11)),IF(AND(VALUE(P11)&gt;=0,VALUE(P11)&lt;=9),11,VALUE(P11)+2)))))</f>
        <v/>
      </c>
      <c r="AT11" s="72" t="str">
        <f>IF($B6="X","",IF(Q11="","",IF(Q11="-0",0,IF(VALUE(Q11)&lt;0,ABS(VALUE(Q11)),IF(AND(VALUE(Q11)&gt;=0,VALUE(Q11)&lt;=9),11,VALUE(Q11)+2)))))</f>
        <v/>
      </c>
      <c r="AU11" s="64" t="str">
        <f>IF($B8="X","",IF(R11="","",IF(R11="-0",0,IF(VALUE(R11)&lt;0,ABS(VALUE(R11)),IF(AND(VALUE(R11)&gt;=0,VALUE(R11)&lt;=9),11,VALUE(R11)+2)))))</f>
        <v/>
      </c>
      <c r="AV11" s="72" t="str">
        <f>IF($B8="X","",IF(S11="","",IF(S11="-0",0,IF(VALUE(S11)&lt;0,ABS(VALUE(S11)),IF(AND(VALUE(S11)&gt;=0,VALUE(S11)&lt;=9),11,VALUE(S11)+2)))))</f>
        <v/>
      </c>
      <c r="AW11" s="72" t="str">
        <f>IF($B8="X","",IF(T11="","",IF(T11="-0",0,IF(VALUE(T11)&lt;0,ABS(VALUE(T11)),IF(AND(VALUE(T11)&gt;=0,VALUE(T11)&lt;=9),11,VALUE(T11)+2)))))</f>
        <v/>
      </c>
      <c r="AX11" s="72" t="str">
        <f>IF($B8="X","",IF(U11="","",IF(U11="-0",0,IF(VALUE(U11)&lt;0,ABS(VALUE(U11)),IF(AND(VALUE(U11)&gt;=0,VALUE(U11)&lt;=9),11,VALUE(U11)+2)))))</f>
        <v/>
      </c>
      <c r="AY11" s="72" t="str">
        <f>IF($B8="X","",IF(V11="","",IF(V11="-0",0,IF(VALUE(V11)&lt;0,ABS(VALUE(V11)),IF(AND(VALUE(V11)&gt;=0,VALUE(V11)&lt;=9),11,VALUE(V11)+2)))))</f>
        <v/>
      </c>
      <c r="AZ11" s="61" t="str">
        <f>IF($B2="X","",IF(C11="","",IF(C11="-0",11,IF(VALUE(C11)&lt;-9,ABS(VALUE(C11))+2,IF(AND(VALUE(C11)&lt;0,VALUE(C11)&gt;=-9),11,VALUE(C11))))))</f>
        <v/>
      </c>
      <c r="BA11" s="62" t="str">
        <f>IF($B2="X","",IF(D11="","",IF(D11="-0",11,IF(VALUE(D11)&lt;-9,ABS(VALUE(D11))+2,IF(AND(VALUE(D11)&lt;0,VALUE(D11)&gt;=-9),11,VALUE(D11))))))</f>
        <v/>
      </c>
      <c r="BB11" s="62" t="str">
        <f>IF($B2="X","",IF(E11="","",IF(E11="-0",11,IF(VALUE(E11)&lt;-9,ABS(VALUE(E11))+2,IF(AND(VALUE(E11)&lt;0,VALUE(E11)&gt;=-9),11,VALUE(E11))))))</f>
        <v/>
      </c>
      <c r="BC11" s="62" t="str">
        <f>IF($B2="X","",IF(F11="","",IF(F11="-0",11,IF(VALUE(F11)&lt;-9,ABS(VALUE(F11))+2,IF(AND(VALUE(F11)&lt;0,VALUE(F11)&gt;=-9),11,VALUE(F11))))))</f>
        <v/>
      </c>
      <c r="BD11" s="60" t="str">
        <f>IF($B2="X","",IF(G11="","",IF(G11="-0",11,IF(VALUE(G11)&lt;-9,ABS(VALUE(G11))+2,IF(AND(VALUE(G11)&lt;0,VALUE(G11)&gt;=-9),11,VALUE(G11))))))</f>
        <v/>
      </c>
      <c r="BE11" s="62" t="str">
        <f>IF($B4="X","",IF(H11="","",IF(H11="-0",11,IF(VALUE(H11)&lt;-9,ABS(VALUE(H11))+2,IF(AND(VALUE(H11)&lt;0,VALUE(H11)&gt;=-9),11,VALUE(H11))))))</f>
        <v/>
      </c>
      <c r="BF11" s="62" t="str">
        <f>IF($B4="X","",IF(I11="","",IF(I11="-0",11,IF(VALUE(I11)&lt;-9,ABS(VALUE(I11))+2,IF(AND(VALUE(I11)&lt;0,VALUE(I11)&gt;=-9),11,VALUE(I11))))))</f>
        <v/>
      </c>
      <c r="BG11" s="62" t="str">
        <f>IF($B4="X","",IF(J11="","",IF(J11="-0",11,IF(VALUE(J11)&lt;-9,ABS(VALUE(J11))+2,IF(AND(VALUE(J11)&lt;0,VALUE(J11)&gt;=-9),11,VALUE(J11))))))</f>
        <v/>
      </c>
      <c r="BH11" s="62" t="str">
        <f>IF($B4="X","",IF(K11="","",IF(K11="-0",11,IF(VALUE(K11)&lt;-9,ABS(VALUE(K11))+2,IF(AND(VALUE(K11)&lt;0,VALUE(K11)&gt;=-9),11,VALUE(K11))))))</f>
        <v/>
      </c>
      <c r="BI11" s="60" t="str">
        <f>IF($B4="X","",IF(L11="","",IF(L11="-0",11,IF(VALUE(L11)&lt;-9,ABS(VALUE(L11))+2,IF(AND(VALUE(L11)&lt;0,VALUE(L11)&gt;=-9),11,VALUE(L11))))))</f>
        <v/>
      </c>
      <c r="BJ11" s="61" t="str">
        <f>IF($B6="X","",IF(M11="","",IF(M11="-0",11,IF(VALUE(M11)&lt;-9,ABS(VALUE(M11))+2,IF(AND(VALUE(M11)&lt;0,VALUE(M11)&gt;=-9),11,VALUE(M11))))))</f>
        <v/>
      </c>
      <c r="BK11" s="62" t="str">
        <f>IF($B6="X","",IF(N11="","",IF(N11="-0",11,IF(VALUE(N11)&lt;-9,ABS(VALUE(N11))+2,IF(AND(VALUE(N11)&lt;0,VALUE(N11)&gt;=-9),11,VALUE(N11))))))</f>
        <v/>
      </c>
      <c r="BL11" s="62" t="str">
        <f>IF($B6="X","",IF(O11="","",IF(O11="-0",11,IF(VALUE(O11)&lt;-9,ABS(VALUE(O11))+2,IF(AND(VALUE(O11)&lt;0,VALUE(O11)&gt;=-9),11,VALUE(O11))))))</f>
        <v/>
      </c>
      <c r="BM11" s="62" t="str">
        <f>IF($B6="X","",IF(P11="","",IF(P11="-0",11,IF(VALUE(P11)&lt;-9,ABS(VALUE(P11))+2,IF(AND(VALUE(P11)&lt;0,VALUE(P11)&gt;=-9),11,VALUE(P11))))))</f>
        <v/>
      </c>
      <c r="BN11" s="60" t="str">
        <f>IF($B6="X","",IF(Q11="","",IF(Q11="-0",11,IF(VALUE(Q11)&lt;-9,ABS(VALUE(Q11))+2,IF(AND(VALUE(Q11)&lt;0,VALUE(Q11)&gt;=-9),11,VALUE(Q11))))))</f>
        <v/>
      </c>
      <c r="BO11" s="61" t="str">
        <f>IF($B8="X","",IF(R11="","",IF(R11="-0",11,IF(VALUE(R11)&lt;-9,ABS(VALUE(R11))+2,IF(AND(VALUE(R11)&lt;0,VALUE(R11)&gt;=-9),11,VALUE(R11))))))</f>
        <v/>
      </c>
      <c r="BP11" s="62" t="str">
        <f>IF($B8="X","",IF(S11="","",IF(S11="-0",11,IF(VALUE(S11)&lt;-9,ABS(VALUE(S11))+2,IF(AND(VALUE(S11)&lt;0,VALUE(S11)&gt;=-9),11,VALUE(S11))))))</f>
        <v/>
      </c>
      <c r="BQ11" s="62" t="str">
        <f>IF($B8="X","",IF(T11="","",IF(T11="-0",11,IF(VALUE(T11)&lt;-9,ABS(VALUE(T11))+2,IF(AND(VALUE(T11)&lt;0,VALUE(T11)&gt;=-9),11,VALUE(T11))))))</f>
        <v/>
      </c>
      <c r="BR11" s="62" t="str">
        <f>IF($B8="X","",IF(U11="","",IF(U11="-0",11,IF(VALUE(U11)&lt;-9,ABS(VALUE(U11))+2,IF(AND(VALUE(U11)&lt;0,VALUE(U11)&gt;=-9),11,VALUE(U11))))))</f>
        <v/>
      </c>
      <c r="BS11" s="60" t="str">
        <f>IF($B8="X","",IF(V11="","",IF(V11="-0",11,IF(VALUE(V11)&lt;-9,ABS(VALUE(V11))+2,IF(AND(VALUE(V11)&lt;0,VALUE(V11)&gt;=-9),11,VALUE(V11))))))</f>
        <v/>
      </c>
      <c r="BT11" s="9"/>
      <c r="BU11" s="64">
        <f>SUM(BT2:BW2)</f>
        <v>0</v>
      </c>
      <c r="BV11" s="60">
        <f>SUM(BX2:CA2)</f>
        <v>0</v>
      </c>
      <c r="BW11" s="64">
        <f>IF(B10="x","",SUM(AF11:AY11))</f>
        <v>0</v>
      </c>
      <c r="BX11" s="60">
        <f>IF(B10="x","",SUM(AZ11:BS11))</f>
        <v>0</v>
      </c>
    </row>
    <row r="12" spans="1:83" ht="13.5" thickBot="1" x14ac:dyDescent="0.25"/>
    <row r="13" spans="1:83" ht="29.25" customHeight="1" thickBot="1" x14ac:dyDescent="0.25">
      <c r="A13" s="167" t="s">
        <v>73</v>
      </c>
      <c r="B13" s="168"/>
      <c r="C13" s="169"/>
      <c r="D13" s="170"/>
      <c r="E13" s="170"/>
      <c r="F13" s="170"/>
      <c r="G13" s="171"/>
      <c r="H13" s="172"/>
      <c r="I13" s="170"/>
      <c r="J13" s="170"/>
      <c r="K13" s="170"/>
      <c r="L13" s="171"/>
      <c r="M13" s="172"/>
      <c r="N13" s="170"/>
      <c r="O13" s="170"/>
      <c r="P13" s="170"/>
      <c r="Q13" s="171"/>
      <c r="R13" s="172"/>
      <c r="S13" s="170"/>
      <c r="T13" s="170"/>
      <c r="U13" s="170"/>
      <c r="V13" s="171"/>
      <c r="W13" s="172"/>
      <c r="X13" s="170"/>
      <c r="Y13" s="170"/>
      <c r="Z13" s="170"/>
      <c r="AA13" s="171"/>
      <c r="AB13" s="6" t="s">
        <v>2</v>
      </c>
      <c r="AC13" s="7" t="s">
        <v>57</v>
      </c>
      <c r="AD13" s="8" t="s">
        <v>3</v>
      </c>
      <c r="AF13" s="158" t="s">
        <v>58</v>
      </c>
      <c r="AG13" s="159"/>
      <c r="AH13" s="159"/>
      <c r="AI13" s="160"/>
      <c r="AJ13" s="158" t="s">
        <v>59</v>
      </c>
      <c r="AK13" s="159"/>
      <c r="AL13" s="159"/>
      <c r="AM13" s="160"/>
      <c r="AN13" s="10" t="s">
        <v>60</v>
      </c>
      <c r="AO13" s="11" t="s">
        <v>61</v>
      </c>
      <c r="AP13" s="161" t="s">
        <v>62</v>
      </c>
      <c r="AQ13" s="162"/>
      <c r="AR13" s="162"/>
      <c r="AS13" s="163"/>
      <c r="AT13" s="161" t="s">
        <v>63</v>
      </c>
      <c r="AU13" s="162"/>
      <c r="AV13" s="162"/>
      <c r="AW13" s="163"/>
      <c r="AX13" s="12" t="s">
        <v>60</v>
      </c>
      <c r="AY13" s="13" t="s">
        <v>61</v>
      </c>
      <c r="AZ13" s="164" t="s">
        <v>64</v>
      </c>
      <c r="BA13" s="165"/>
      <c r="BB13" s="165"/>
      <c r="BC13" s="166"/>
      <c r="BD13" s="164" t="s">
        <v>65</v>
      </c>
      <c r="BE13" s="165"/>
      <c r="BF13" s="165"/>
      <c r="BG13" s="166"/>
      <c r="BH13" s="14" t="s">
        <v>60</v>
      </c>
      <c r="BI13" s="15" t="s">
        <v>61</v>
      </c>
      <c r="BJ13" s="149" t="s">
        <v>66</v>
      </c>
      <c r="BK13" s="150"/>
      <c r="BL13" s="150"/>
      <c r="BM13" s="151"/>
      <c r="BN13" s="149" t="s">
        <v>67</v>
      </c>
      <c r="BO13" s="150"/>
      <c r="BP13" s="150"/>
      <c r="BQ13" s="151"/>
      <c r="BR13" s="16" t="s">
        <v>60</v>
      </c>
      <c r="BS13" s="17" t="s">
        <v>61</v>
      </c>
      <c r="BT13" s="152" t="s">
        <v>68</v>
      </c>
      <c r="BU13" s="153"/>
      <c r="BV13" s="153"/>
      <c r="BW13" s="154"/>
      <c r="BX13" s="152" t="s">
        <v>69</v>
      </c>
      <c r="BY13" s="153"/>
      <c r="BZ13" s="153"/>
      <c r="CA13" s="154"/>
      <c r="CB13" s="18" t="s">
        <v>60</v>
      </c>
      <c r="CC13" s="19" t="s">
        <v>61</v>
      </c>
    </row>
    <row r="14" spans="1:83" ht="20.100000000000001" customHeight="1" thickBot="1" x14ac:dyDescent="0.25">
      <c r="A14" s="140" t="s">
        <v>46</v>
      </c>
      <c r="B14" s="141"/>
      <c r="C14" s="155"/>
      <c r="D14" s="156"/>
      <c r="E14" s="115"/>
      <c r="F14" s="156"/>
      <c r="G14" s="157"/>
      <c r="H14" s="143" t="s">
        <v>70</v>
      </c>
      <c r="I14" s="144"/>
      <c r="J14" s="21" t="s">
        <v>71</v>
      </c>
      <c r="K14" s="144" t="s">
        <v>72</v>
      </c>
      <c r="L14" s="145"/>
      <c r="M14" s="143" t="s">
        <v>70</v>
      </c>
      <c r="N14" s="144"/>
      <c r="O14" s="21" t="s">
        <v>71</v>
      </c>
      <c r="P14" s="144" t="s">
        <v>72</v>
      </c>
      <c r="Q14" s="145"/>
      <c r="R14" s="143" t="s">
        <v>70</v>
      </c>
      <c r="S14" s="144"/>
      <c r="T14" s="21" t="s">
        <v>71</v>
      </c>
      <c r="U14" s="144" t="s">
        <v>72</v>
      </c>
      <c r="V14" s="145"/>
      <c r="W14" s="192" t="s">
        <v>70</v>
      </c>
      <c r="X14" s="193"/>
      <c r="Y14" s="125" t="s">
        <v>71</v>
      </c>
      <c r="Z14" s="193" t="s">
        <v>1</v>
      </c>
      <c r="AA14" s="194"/>
      <c r="AB14" s="134">
        <f>IF(B14="x","",AN14*2+AO14)</f>
        <v>8</v>
      </c>
      <c r="AC14" s="23" t="str">
        <f>IF(B14="x","",BU15&amp;":"&amp;BV15)</f>
        <v>12:1</v>
      </c>
      <c r="AD14" s="136">
        <v>1</v>
      </c>
      <c r="AF14" s="24">
        <f>IF(B16="x","",VALUE(H14))</f>
        <v>3</v>
      </c>
      <c r="AG14" s="25">
        <f>IF(B18="x","",VALUE(M14))</f>
        <v>3</v>
      </c>
      <c r="AH14" s="25">
        <f>IF(B20="x","",VALUE(R14))</f>
        <v>3</v>
      </c>
      <c r="AI14" s="26">
        <f>IF(B22="x","",VALUE(W14))</f>
        <v>3</v>
      </c>
      <c r="AJ14" s="24">
        <f>IF(B16="x","",VALUE(K14))</f>
        <v>0</v>
      </c>
      <c r="AK14" s="25">
        <f>IF(B18="x","",VALUE(P14))</f>
        <v>0</v>
      </c>
      <c r="AL14" s="27">
        <f>IF(B20="x","",VALUE(U14))</f>
        <v>0</v>
      </c>
      <c r="AM14" s="26">
        <f>IF(B22="x","",VALUE(Z14))</f>
        <v>1</v>
      </c>
      <c r="AN14" s="24">
        <f>COUNTIF(AF14:AI14,3)</f>
        <v>4</v>
      </c>
      <c r="AO14" s="27">
        <f>COUNTIF(AJ14:AM14,3)</f>
        <v>0</v>
      </c>
      <c r="AP14" s="28">
        <f>IF(B14="x","",VALUE(C16))</f>
        <v>0</v>
      </c>
      <c r="AQ14" s="29">
        <f>IF(B18="x","",VALUE(M16))</f>
        <v>0</v>
      </c>
      <c r="AR14" s="30">
        <f>IF(B20="x","",VALUE(R16))</f>
        <v>2</v>
      </c>
      <c r="AS14" s="31">
        <f>IF(B22="x","",VALUE(W16))</f>
        <v>0</v>
      </c>
      <c r="AT14" s="28">
        <f>IF(B14="x","",VALUE(F16))</f>
        <v>3</v>
      </c>
      <c r="AU14" s="29">
        <f>IF(B18="x","",VALUE(P16))</f>
        <v>3</v>
      </c>
      <c r="AV14" s="30">
        <f>IF(B20="x","",VALUE(U16))</f>
        <v>3</v>
      </c>
      <c r="AW14" s="31">
        <f>IF(B22="x","",VALUE(Z16))</f>
        <v>3</v>
      </c>
      <c r="AX14" s="28">
        <f>COUNTIF(AP14:AS14,3)</f>
        <v>0</v>
      </c>
      <c r="AY14" s="30">
        <f>COUNTIF(AT14:AW14,3)</f>
        <v>4</v>
      </c>
      <c r="AZ14" s="32">
        <f>IF(B14="x","",VALUE(C18))</f>
        <v>0</v>
      </c>
      <c r="BA14" s="33">
        <f>IF(B16="x","",VALUE(H18))</f>
        <v>3</v>
      </c>
      <c r="BB14" s="34">
        <f>IF(B20="x","",VALUE(R18))</f>
        <v>3</v>
      </c>
      <c r="BC14" s="35">
        <f>IF(B22="x","",VALUE(W18))</f>
        <v>3</v>
      </c>
      <c r="BD14" s="32">
        <f>IF(B14="x","",VALUE(F18))</f>
        <v>3</v>
      </c>
      <c r="BE14" s="33">
        <f>IF(B16="x","",VALUE(K18))</f>
        <v>0</v>
      </c>
      <c r="BF14" s="34">
        <f>IF(B20="x","",VALUE(U18))</f>
        <v>0</v>
      </c>
      <c r="BG14" s="35">
        <f>IF(B22="x","",VALUE(Z18))</f>
        <v>0</v>
      </c>
      <c r="BH14" s="32">
        <f>COUNTIF(AZ14:BC14,3)</f>
        <v>3</v>
      </c>
      <c r="BI14" s="35">
        <f>COUNTIF(BD14:BG14,3)</f>
        <v>1</v>
      </c>
      <c r="BJ14" s="36">
        <f>IF(B14="x","",VALUE(C20))</f>
        <v>0</v>
      </c>
      <c r="BK14" s="37">
        <f>IF(B16="x","",VALUE(H20))</f>
        <v>3</v>
      </c>
      <c r="BL14" s="38">
        <f>IF(B18="x","",VALUE(M20))</f>
        <v>0</v>
      </c>
      <c r="BM14" s="39">
        <f>IF(B22="x","",VALUE(W20))</f>
        <v>0</v>
      </c>
      <c r="BN14" s="36">
        <f>IF(B14="x","",VALUE(F20))</f>
        <v>3</v>
      </c>
      <c r="BO14" s="37">
        <f>IF(B16="x","",VALUE(K20))</f>
        <v>2</v>
      </c>
      <c r="BP14" s="38">
        <f>IF(B18="x","",VALUE(P20))</f>
        <v>3</v>
      </c>
      <c r="BQ14" s="39">
        <f>IF(B22="x","",VALUE(Z20))</f>
        <v>3</v>
      </c>
      <c r="BR14" s="36">
        <f>COUNTIF(BJ14:BM14,3)</f>
        <v>1</v>
      </c>
      <c r="BS14" s="39">
        <f>COUNTIF(BN14:BQ14,3)</f>
        <v>3</v>
      </c>
      <c r="BT14" s="40">
        <f>IF(B14="x","",VALUE(C22))</f>
        <v>1</v>
      </c>
      <c r="BU14" s="41">
        <f>IF(B16="x","",VALUE(H22))</f>
        <v>3</v>
      </c>
      <c r="BV14" s="42">
        <f>IF(B18="x","",VALUE(M22))</f>
        <v>0</v>
      </c>
      <c r="BW14" s="43">
        <f>IF(B20="x","",VALUE(R22))</f>
        <v>3</v>
      </c>
      <c r="BX14" s="40">
        <f>IF(B14="x","",VALUE(F22))</f>
        <v>3</v>
      </c>
      <c r="BY14" s="41">
        <f>IF(B16="x","",VALUE(K22))</f>
        <v>0</v>
      </c>
      <c r="BZ14" s="42">
        <f>IF(B18="x","",VALUE(P22))</f>
        <v>3</v>
      </c>
      <c r="CA14" s="43">
        <f>IF(B20="x","",VALUE(U22))</f>
        <v>0</v>
      </c>
      <c r="CB14" s="40">
        <f>COUNTIF(BT14:BW14,3)</f>
        <v>2</v>
      </c>
      <c r="CC14" s="43">
        <f>COUNTIF(BX14:CA14,3)</f>
        <v>2</v>
      </c>
      <c r="CE14" s="9">
        <f>AD14</f>
        <v>1</v>
      </c>
    </row>
    <row r="15" spans="1:83" ht="20.100000000000001" customHeight="1" thickBot="1" x14ac:dyDescent="0.25">
      <c r="A15" s="140"/>
      <c r="B15" s="142"/>
      <c r="C15" s="44"/>
      <c r="D15" s="45"/>
      <c r="E15" s="45"/>
      <c r="F15" s="45"/>
      <c r="G15" s="46"/>
      <c r="H15" s="47"/>
      <c r="I15" s="48"/>
      <c r="J15" s="48"/>
      <c r="K15" s="48"/>
      <c r="L15" s="49"/>
      <c r="M15" s="47"/>
      <c r="N15" s="48"/>
      <c r="O15" s="48"/>
      <c r="P15" s="48"/>
      <c r="Q15" s="49"/>
      <c r="R15" s="47"/>
      <c r="S15" s="48"/>
      <c r="T15" s="48"/>
      <c r="U15" s="48"/>
      <c r="V15" s="49"/>
      <c r="W15" s="126"/>
      <c r="X15" s="127"/>
      <c r="Y15" s="127"/>
      <c r="Z15" s="127"/>
      <c r="AA15" s="128"/>
      <c r="AB15" s="135"/>
      <c r="AC15" s="53" t="str">
        <f>BW15&amp;":"&amp;BX15</f>
        <v>0:0</v>
      </c>
      <c r="AD15" s="137"/>
      <c r="AF15" s="54" t="str">
        <f>IF($B16="X","",IF(H15="","",IF(H15="-0",0,IF(VALUE(H15)&lt;0,ABS(VALUE(H15)),IF(AND(VALUE(H15)&gt;=0,VALUE(H15)&lt;=9),11,VALUE(H15)+2)))))</f>
        <v/>
      </c>
      <c r="AG15" s="55" t="str">
        <f>IF($B16="X","",IF(I15="","",IF(I15="-0",0,IF(VALUE(I15)&lt;0,ABS(VALUE(I15)),IF(AND(VALUE(I15)&gt;=0,VALUE(I15)&lt;=9),11,VALUE(I15)+2)))))</f>
        <v/>
      </c>
      <c r="AH15" s="55" t="str">
        <f>IF($B16="X","",IF(J15="","",IF(J15="-0",0,IF(VALUE(J15)&lt;0,ABS(VALUE(J15)),IF(AND(VALUE(J15)&gt;=0,VALUE(J15)&lt;=9),11,VALUE(J15)+2)))))</f>
        <v/>
      </c>
      <c r="AI15" s="55" t="str">
        <f>IF($B16="X","",IF(K15="","",IF(K15="-0",0,IF(VALUE(K15)&lt;0,ABS(VALUE(K15)),IF(AND(VALUE(K15)&gt;=0,VALUE(K15)&lt;=9),11,VALUE(K15)+2)))))</f>
        <v/>
      </c>
      <c r="AJ15" s="56" t="str">
        <f>IF($B16="X","",IF(L15="","",IF(L15="-0",0,IF(VALUE(L15)&lt;0,ABS(VALUE(L15)),IF(AND(VALUE(L15)&gt;=0,VALUE(L15)&lt;=9),11,VALUE(L15)+2)))))</f>
        <v/>
      </c>
      <c r="AK15" s="54" t="str">
        <f>IF($B18="X","",IF(M15="","",IF(M15="-0",0,IF(VALUE(M15)&lt;0,ABS(VALUE(M15)),IF(AND(VALUE(M15)&gt;=0,VALUE(M15)&lt;=9),11,VALUE(M15)+2)))))</f>
        <v/>
      </c>
      <c r="AL15" s="55" t="str">
        <f>IF($B18="X","",IF(N15="","",IF(N15="-0",0,IF(VALUE(N15)&lt;0,ABS(VALUE(N15)),IF(AND(VALUE(N15)&gt;=0,VALUE(N15)&lt;=9),11,VALUE(N15)+2)))))</f>
        <v/>
      </c>
      <c r="AM15" s="55" t="str">
        <f>IF($B18="X","",IF(O15="","",IF(O15="-0",0,IF(VALUE(O15)&lt;0,ABS(VALUE(O15)),IF(AND(VALUE(O15)&gt;=0,VALUE(O15)&lt;=9),11,VALUE(O15)+2)))))</f>
        <v/>
      </c>
      <c r="AN15" s="55" t="str">
        <f>IF($B18="X","",IF(P15="","",IF(P15="-0",0,IF(VALUE(P15)&lt;0,ABS(VALUE(P15)),IF(AND(VALUE(P15)&gt;=0,VALUE(P15)&lt;=9),11,VALUE(P15)+2)))))</f>
        <v/>
      </c>
      <c r="AO15" s="56" t="str">
        <f>IF($B18="X","",IF(Q15="","",IF(Q15="-0",0,IF(VALUE(Q15)&lt;0,ABS(VALUE(Q15)),IF(AND(VALUE(Q15)&gt;=0,VALUE(Q15)&lt;=9),11,VALUE(Q15)+2)))))</f>
        <v/>
      </c>
      <c r="AP15" s="54" t="str">
        <f>IF($B20="X","",IF(R15="","",IF(R15="-0",0,IF(VALUE(R15)&lt;0,ABS(VALUE(R15)),IF(AND(VALUE(R15)&gt;=0,VALUE(R15)&lt;=9),11,VALUE(R15)+2)))))</f>
        <v/>
      </c>
      <c r="AQ15" s="55" t="str">
        <f>IF($B20="X","",IF(S15="","",IF(S15="-0",0,IF(VALUE(S15)&lt;0,ABS(VALUE(S15)),IF(AND(VALUE(S15)&gt;=0,VALUE(S15)&lt;=9),11,VALUE(S15)+2)))))</f>
        <v/>
      </c>
      <c r="AR15" s="55" t="str">
        <f>IF($B20="X","",IF(T15="","",IF(T15="-0",0,IF(VALUE(T15)&lt;0,ABS(VALUE(T15)),IF(AND(VALUE(T15)&gt;=0,VALUE(T15)&lt;=9),11,VALUE(T15)+2)))))</f>
        <v/>
      </c>
      <c r="AS15" s="55" t="str">
        <f>IF($B20="X","",IF(U15="","",IF(U15="-0",0,IF(VALUE(U15)&lt;0,ABS(VALUE(U15)),IF(AND(VALUE(U15)&gt;=0,VALUE(U15)&lt;=9),11,VALUE(U15)+2)))))</f>
        <v/>
      </c>
      <c r="AT15" s="56" t="str">
        <f>IF($B20="X","",IF(V15="","",IF(V15="-0",0,IF(VALUE(V15)&lt;0,ABS(VALUE(V15)),IF(AND(VALUE(V15)&gt;=0,VALUE(V15)&lt;=9),11,VALUE(V15)+2)))))</f>
        <v/>
      </c>
      <c r="AU15" s="54" t="str">
        <f>IF($B22="X","",IF(W15="","",IF(W15="-0",0,IF(VALUE(W15)&lt;0,ABS(VALUE(W15)),IF(AND(VALUE(W15)&gt;=0,VALUE(W15)&lt;=9),11,VALUE(W15)+2)))))</f>
        <v/>
      </c>
      <c r="AV15" s="55" t="str">
        <f>IF($B22="X","",IF(X15="","",IF(X15="-0",0,IF(VALUE(X15)&lt;0,ABS(VALUE(X15)),IF(AND(VALUE(X15)&gt;=0,VALUE(X15)&lt;=9),11,VALUE(X15)+2)))))</f>
        <v/>
      </c>
      <c r="AW15" s="55" t="str">
        <f>IF($B22="X","",IF(Y15="","",IF(Y15="-0",0,IF(VALUE(Y15)&lt;0,ABS(VALUE(Y15)),IF(AND(VALUE(Y15)&gt;=0,VALUE(Y15)&lt;=9),11,VALUE(Y15)+2)))))</f>
        <v/>
      </c>
      <c r="AX15" s="55" t="str">
        <f>IF($B22="X","",IF(Z15="","",IF(Z15="-0",0,IF(VALUE(Z15)&lt;0,ABS(VALUE(Z15)),IF(AND(VALUE(Z15)&gt;=0,VALUE(Z15)&lt;=9),11,VALUE(Z15)+2)))))</f>
        <v/>
      </c>
      <c r="AY15" s="56" t="str">
        <f>IF($B22="X","",IF(AA15="","",IF(AA15="-0",0,IF(VALUE(AA15)&lt;0,ABS(VALUE(AA15)),IF(AND(VALUE(AA15)&gt;=0,VALUE(AA15)&lt;=9),11,VALUE(AA15)+2)))))</f>
        <v/>
      </c>
      <c r="AZ15" s="57" t="str">
        <f>IF($B16="X","",IF(H15="","",IF(H15="-0",11,IF(VALUE(H15)&lt;-9,ABS(VALUE(H15))+2,IF(AND(VALUE(H15)&lt;0,VALUE(H15)&gt;=-9),11,VALUE(H15))))))</f>
        <v/>
      </c>
      <c r="BA15" s="58" t="str">
        <f>IF($B16="X","",IF(I15="","",IF(I15="-0",11,IF(VALUE(I15)&lt;-9,ABS(VALUE(I15))+2,IF(AND(VALUE(I15)&lt;0,VALUE(I15)&gt;=-9),11,VALUE(I15))))))</f>
        <v/>
      </c>
      <c r="BB15" s="58" t="str">
        <f>IF($B16="X","",IF(J15="","",IF(J15="-0",11,IF(VALUE(J15)&lt;-9,ABS(VALUE(J15))+2,IF(AND(VALUE(J15)&lt;0,VALUE(J15)&gt;=-9),11,VALUE(J15))))))</f>
        <v/>
      </c>
      <c r="BC15" s="58" t="str">
        <f>IF($B16="X","",IF(K15="","",IF(K15="-0",11,IF(VALUE(K15)&lt;-9,ABS(VALUE(K15))+2,IF(AND(VALUE(K15)&lt;0,VALUE(K15)&gt;=-9),11,VALUE(K15))))))</f>
        <v/>
      </c>
      <c r="BD15" s="59" t="str">
        <f>IF($B16="X","",IF(L15="","",IF(L15="-0",11,IF(VALUE(L15)&lt;-9,ABS(VALUE(L15))+2,IF(AND(VALUE(L15)&lt;0,VALUE(L15)&gt;=-9),11,VALUE(L15))))))</f>
        <v/>
      </c>
      <c r="BE15" s="57" t="str">
        <f>IF($B18="X","",IF(M15="","",IF(M15="-0",11,IF(VALUE(M15)&lt;-9,ABS(VALUE(M15))+2,IF(AND(VALUE(M15)&lt;0,VALUE(M15)&gt;=-9),11,VALUE(M15))))))</f>
        <v/>
      </c>
      <c r="BF15" s="58" t="str">
        <f>IF($B18="X","",IF(N15="","",IF(N15="-0",11,IF(VALUE(N15)&lt;-9,ABS(VALUE(N15))+2,IF(AND(VALUE(N15)&lt;0,VALUE(N15)&gt;=-9),11,VALUE(N15))))))</f>
        <v/>
      </c>
      <c r="BG15" s="58" t="str">
        <f>IF($B18="X","",IF(O15="","",IF(O15="-0",11,IF(VALUE(O15)&lt;-9,ABS(VALUE(O15))+2,IF(AND(VALUE(O15)&lt;0,VALUE(O15)&gt;=-9),11,VALUE(O15))))))</f>
        <v/>
      </c>
      <c r="BH15" s="58" t="str">
        <f>IF($B18="X","",IF(P15="","",IF(P15="-0",11,IF(VALUE(P15)&lt;-9,ABS(VALUE(P15))+2,IF(AND(VALUE(P15)&lt;0,VALUE(P15)&gt;=-9),11,VALUE(P15))))))</f>
        <v/>
      </c>
      <c r="BI15" s="60" t="str">
        <f>IF($B18="X","",IF(Q15="","",IF(Q15="-0",11,IF(VALUE(Q15)&lt;-9,ABS(VALUE(Q15))+2,IF(AND(VALUE(Q15)&lt;0,VALUE(Q15)&gt;=-9),11,VALUE(Q15))))))</f>
        <v/>
      </c>
      <c r="BJ15" s="61" t="str">
        <f>IF($B20="X","",IF(R15="","",IF(R15="-0",11,IF(VALUE(R15)&lt;-9,ABS(VALUE(R15))+2,IF(AND(VALUE(R15)&lt;0,VALUE(R15)&gt;=-9),11,VALUE(R15))))))</f>
        <v/>
      </c>
      <c r="BK15" s="62" t="str">
        <f>IF($B20="X","",IF(S15="","",IF(S15="-0",11,IF(VALUE(S15)&lt;-9,ABS(VALUE(S15))+2,IF(AND(VALUE(S15)&lt;0,VALUE(S15)&gt;=-9),11,VALUE(S15))))))</f>
        <v/>
      </c>
      <c r="BL15" s="62" t="str">
        <f>IF($B20="X","",IF(T15="","",IF(T15="-0",11,IF(VALUE(T15)&lt;-9,ABS(VALUE(T15))+2,IF(AND(VALUE(T15)&lt;0,VALUE(T15)&gt;=-9),11,VALUE(T15))))))</f>
        <v/>
      </c>
      <c r="BM15" s="62" t="str">
        <f>IF($B20="X","",IF(U15="","",IF(U15="-0",11,IF(VALUE(U15)&lt;-9,ABS(VALUE(U15))+2,IF(AND(VALUE(U15)&lt;0,VALUE(U15)&gt;=-9),11,VALUE(U15))))))</f>
        <v/>
      </c>
      <c r="BN15" s="60" t="str">
        <f>IF($B20="X","",IF(V15="","",IF(V15="-0",11,IF(VALUE(V15)&lt;-9,ABS(VALUE(V15))+2,IF(AND(VALUE(V15)&lt;0,VALUE(V15)&gt;=-9),11,VALUE(V15))))))</f>
        <v/>
      </c>
      <c r="BO15" s="61" t="str">
        <f>IF($B22="X","",IF(W15="","",IF(W15="-0",11,IF(VALUE(W15)&lt;-9,ABS(VALUE(W15))+2,IF(AND(VALUE(W15)&lt;0,VALUE(W15)&gt;=-9),11,VALUE(W15))))))</f>
        <v/>
      </c>
      <c r="BP15" s="62" t="str">
        <f>IF($B22="X","",IF(X15="","",IF(X15="-0",11,IF(VALUE(X15)&lt;-9,ABS(VALUE(X15))+2,IF(AND(VALUE(X15)&lt;0,VALUE(X15)&gt;=-9),11,VALUE(X15))))))</f>
        <v/>
      </c>
      <c r="BQ15" s="62" t="str">
        <f>IF($B22="X","",IF(Y15="","",IF(Y15="-0",11,IF(VALUE(Y15)&lt;-9,ABS(VALUE(Y15))+2,IF(AND(VALUE(Y15)&lt;0,VALUE(Y15)&gt;=-9),11,VALUE(Y15))))))</f>
        <v/>
      </c>
      <c r="BR15" s="62" t="str">
        <f>IF($B22="X","",IF(Z15="","",IF(Z15="-0",11,IF(VALUE(Z15)&lt;-9,ABS(VALUE(Z15))+2,IF(AND(VALUE(Z15)&lt;0,VALUE(Z15)&gt;=-9),11,VALUE(Z15))))))</f>
        <v/>
      </c>
      <c r="BS15" s="60" t="str">
        <f>IF($B22="X","",IF(AA15="","",IF(AA15="-0",11,IF(VALUE(AA15)&lt;-9,ABS(VALUE(AA15))+2,IF(AND(VALUE(AA15)&lt;0,VALUE(AA15)&gt;=-9),11,VALUE(AA15))))))</f>
        <v/>
      </c>
      <c r="BU15" s="64">
        <f>SUM(AF14:AI14)</f>
        <v>12</v>
      </c>
      <c r="BV15" s="60">
        <f>SUM(AJ14:AM14)</f>
        <v>1</v>
      </c>
      <c r="BW15" s="64">
        <f>SUM(AF15:AY15)</f>
        <v>0</v>
      </c>
      <c r="BX15" s="60">
        <f>SUM(AZ15:BS15)</f>
        <v>0</v>
      </c>
      <c r="CE15" s="9">
        <f>AD14</f>
        <v>1</v>
      </c>
    </row>
    <row r="16" spans="1:83" ht="20.100000000000001" customHeight="1" thickBot="1" x14ac:dyDescent="0.25">
      <c r="A16" s="140" t="s">
        <v>105</v>
      </c>
      <c r="B16" s="141"/>
      <c r="C16" s="173" t="str">
        <f>K14</f>
        <v>0</v>
      </c>
      <c r="D16" s="174"/>
      <c r="E16" s="114" t="s">
        <v>71</v>
      </c>
      <c r="F16" s="174" t="str">
        <f>H14</f>
        <v>3</v>
      </c>
      <c r="G16" s="175"/>
      <c r="H16" s="155"/>
      <c r="I16" s="156"/>
      <c r="J16" s="115"/>
      <c r="K16" s="156"/>
      <c r="L16" s="157"/>
      <c r="M16" s="143" t="s">
        <v>72</v>
      </c>
      <c r="N16" s="144"/>
      <c r="O16" s="21" t="s">
        <v>71</v>
      </c>
      <c r="P16" s="144" t="s">
        <v>70</v>
      </c>
      <c r="Q16" s="145"/>
      <c r="R16" s="143" t="s">
        <v>0</v>
      </c>
      <c r="S16" s="144"/>
      <c r="T16" s="21" t="s">
        <v>71</v>
      </c>
      <c r="U16" s="144" t="s">
        <v>70</v>
      </c>
      <c r="V16" s="145"/>
      <c r="W16" s="192" t="s">
        <v>72</v>
      </c>
      <c r="X16" s="193"/>
      <c r="Y16" s="125" t="s">
        <v>71</v>
      </c>
      <c r="Z16" s="193" t="s">
        <v>70</v>
      </c>
      <c r="AA16" s="194"/>
      <c r="AB16" s="134">
        <f>IF(B16="x","",AX14*2+AY14)</f>
        <v>4</v>
      </c>
      <c r="AC16" s="23" t="str">
        <f>IF(B16="x","",BU17&amp;":"&amp;BV17)</f>
        <v>2:12</v>
      </c>
      <c r="AD16" s="136">
        <v>5</v>
      </c>
      <c r="AL16" s="9"/>
      <c r="AM16" s="9"/>
      <c r="AZ16" s="67"/>
      <c r="BA16" s="67"/>
      <c r="BB16" s="67"/>
      <c r="BC16" s="67"/>
      <c r="BD16" s="67"/>
      <c r="BE16" s="67"/>
      <c r="BF16" s="67"/>
      <c r="BG16" s="67"/>
      <c r="BH16" s="67"/>
      <c r="BI16" s="67"/>
      <c r="BO16" s="9"/>
      <c r="BP16" s="68"/>
      <c r="BQ16" s="68"/>
      <c r="BR16" s="68"/>
      <c r="BS16" s="68"/>
      <c r="BU16" s="63"/>
      <c r="CE16" s="9">
        <f>AD16</f>
        <v>5</v>
      </c>
    </row>
    <row r="17" spans="1:83" ht="20.100000000000001" customHeight="1" thickBot="1" x14ac:dyDescent="0.25">
      <c r="A17" s="140"/>
      <c r="B17" s="142"/>
      <c r="C17" s="69" t="str">
        <f>IF(H15="","",IF(MID(H15,1,1)="-",MID(H15,2,2),"-"&amp;H15))</f>
        <v/>
      </c>
      <c r="D17" s="70" t="str">
        <f>IF(I15="","",IF(MID(I15,1,1)="-",MID(I15,2,2),"-"&amp;I15))</f>
        <v/>
      </c>
      <c r="E17" s="70" t="str">
        <f>IF(J15="","",IF(MID(J15,1,1)="-",MID(J15,2,2),"-"&amp;J15))</f>
        <v/>
      </c>
      <c r="F17" s="70" t="str">
        <f>IF(K15="","",IF(MID(K15,1,1)="-",MID(K15,2,2),"-"&amp;K15))</f>
        <v/>
      </c>
      <c r="G17" s="71" t="str">
        <f>IF(L15="","",IF(MID(L15,1,1)="-",MID(L15,2,2),"-"&amp;L15))</f>
        <v/>
      </c>
      <c r="H17" s="44"/>
      <c r="I17" s="45"/>
      <c r="J17" s="45"/>
      <c r="K17" s="45"/>
      <c r="L17" s="46"/>
      <c r="M17" s="47"/>
      <c r="N17" s="48"/>
      <c r="O17" s="48"/>
      <c r="P17" s="48"/>
      <c r="Q17" s="49"/>
      <c r="R17" s="47"/>
      <c r="S17" s="48"/>
      <c r="T17" s="48"/>
      <c r="U17" s="48"/>
      <c r="V17" s="49"/>
      <c r="W17" s="126"/>
      <c r="X17" s="127"/>
      <c r="Y17" s="127"/>
      <c r="Z17" s="127"/>
      <c r="AA17" s="128"/>
      <c r="AB17" s="135"/>
      <c r="AC17" s="53" t="str">
        <f>BW17&amp;":"&amp;BX17</f>
        <v>0:0</v>
      </c>
      <c r="AD17" s="137"/>
      <c r="AF17" s="64" t="str">
        <f>IF($B14="X","",IF(C17="","",IF(C17="-0",0,IF(VALUE(C17)&lt;0,ABS(VALUE(C17)),IF(AND(VALUE(C17)&gt;=0,VALUE(C17)&lt;=9),11,VALUE(C17)+2)))))</f>
        <v/>
      </c>
      <c r="AG17" s="72" t="str">
        <f>IF($B14="X","",IF(D17="","",IF(D17="-0",0,IF(VALUE(D17)&lt;0,ABS(VALUE(D17)),IF(AND(VALUE(D17)&gt;=0,VALUE(D17)&lt;=9),11,VALUE(D17)+2)))))</f>
        <v/>
      </c>
      <c r="AH17" s="72" t="str">
        <f>IF($B14="X","",IF(E17="","",IF(E17="-0",0,IF(VALUE(E17)&lt;0,ABS(VALUE(E17)),IF(AND(VALUE(E17)&gt;=0,VALUE(E17)&lt;=9),11,VALUE(E17)+2)))))</f>
        <v/>
      </c>
      <c r="AI17" s="72" t="str">
        <f>IF($B14="X","",IF(F17="","",IF(F17="-0",0,IF(VALUE(F17)&lt;0,ABS(VALUE(F17)),IF(AND(VALUE(F17)&gt;=0,VALUE(F17)&lt;=9),11,VALUE(F17)+2)))))</f>
        <v/>
      </c>
      <c r="AJ17" s="73" t="str">
        <f>IF($B14="X","",IF(G17="","",IF(G17="-0",0,IF(VALUE(G17)&lt;0,ABS(VALUE(G17)),IF(AND(VALUE(G17)&gt;=0,VALUE(G17)&lt;=9),11,VALUE(G17)+2)))))</f>
        <v/>
      </c>
      <c r="AK17" s="64" t="str">
        <f>IF($B18="X","",IF(M17="","",IF(M17="-0",0,IF(VALUE(M17)&lt;0,ABS(VALUE(M17)),IF(AND(VALUE(M17)&gt;=0,VALUE(M17)&lt;=9),11,VALUE(M17)+2)))))</f>
        <v/>
      </c>
      <c r="AL17" s="72" t="str">
        <f>IF($B18="X","",IF(N17="","",IF(N17="-0",0,IF(VALUE(N17)&lt;0,ABS(VALUE(N17)),IF(AND(VALUE(N17)&gt;=0,VALUE(N17)&lt;=9),11,VALUE(N17)+2)))))</f>
        <v/>
      </c>
      <c r="AM17" s="72" t="str">
        <f>IF($B18="X","",IF(O17="","",IF(O17="-0",0,IF(VALUE(O17)&lt;0,ABS(VALUE(O17)),IF(AND(VALUE(O17)&gt;=0,VALUE(O17)&lt;=9),11,VALUE(O17)+2)))))</f>
        <v/>
      </c>
      <c r="AN17" s="72" t="str">
        <f>IF($B18="X","",IF(P17="","",IF(P17="-0",0,IF(VALUE(P17)&lt;0,ABS(VALUE(P17)),IF(AND(VALUE(P17)&gt;=0,VALUE(P17)&lt;=9),11,VALUE(P17)+2)))))</f>
        <v/>
      </c>
      <c r="AO17" s="73" t="str">
        <f>IF($B18="X","",IF(Q17="","",IF(Q17="-0",0,IF(VALUE(Q17)&lt;0,ABS(VALUE(Q17)),IF(AND(VALUE(Q17)&gt;=0,VALUE(Q17)&lt;=9),11,VALUE(Q17)+2)))))</f>
        <v/>
      </c>
      <c r="AP17" s="64" t="str">
        <f>IF($B20="X","",IF(R17="","",IF(R17="-0",0,IF(VALUE(R17)&lt;0,ABS(VALUE(R17)),IF(AND(VALUE(R17)&gt;=0,VALUE(R17)&lt;=9),11,VALUE(R17)+2)))))</f>
        <v/>
      </c>
      <c r="AQ17" s="72" t="str">
        <f>IF($B20="X","",IF(S17="","",IF(S17="-0",0,IF(VALUE(S17)&lt;0,ABS(VALUE(S17)),IF(AND(VALUE(S17)&gt;=0,VALUE(S17)&lt;=9),11,VALUE(S17)+2)))))</f>
        <v/>
      </c>
      <c r="AR17" s="72" t="str">
        <f>IF($B20="X","",IF(T17="","",IF(T17="-0",0,IF(VALUE(T17)&lt;0,ABS(VALUE(T17)),IF(AND(VALUE(T17)&gt;=0,VALUE(T17)&lt;=9),11,VALUE(T17)+2)))))</f>
        <v/>
      </c>
      <c r="AS17" s="72" t="str">
        <f>IF($B20="X","",IF(U17="","",IF(U17="-0",0,IF(VALUE(U17)&lt;0,ABS(VALUE(U17)),IF(AND(VALUE(U17)&gt;=0,VALUE(U17)&lt;=9),11,VALUE(U17)+2)))))</f>
        <v/>
      </c>
      <c r="AT17" s="73" t="str">
        <f>IF($B20="X","",IF(V17="","",IF(V17="-0",0,IF(VALUE(V17)&lt;0,ABS(VALUE(V17)),IF(AND(VALUE(V17)&gt;=0,VALUE(V17)&lt;=9),11,VALUE(V17)+2)))))</f>
        <v/>
      </c>
      <c r="AU17" s="64" t="str">
        <f>IF($B22="X","",IF(W17="","",IF(W17="-0",0,IF(VALUE(W17)&lt;0,ABS(VALUE(W17)),IF(AND(VALUE(W17)&gt;=0,VALUE(W17)&lt;=9),11,VALUE(W17)+2)))))</f>
        <v/>
      </c>
      <c r="AV17" s="72" t="str">
        <f>IF($B22="X","",IF(X17="","",IF(X17="-0",0,IF(VALUE(X17)&lt;0,ABS(VALUE(X17)),IF(AND(VALUE(X17)&gt;=0,VALUE(X17)&lt;=9),11,VALUE(X17)+2)))))</f>
        <v/>
      </c>
      <c r="AW17" s="72" t="str">
        <f>IF($B22="X","",IF(Y17="","",IF(Y17="-0",0,IF(VALUE(Y17)&lt;0,ABS(VALUE(Y17)),IF(AND(VALUE(Y17)&gt;=0,VALUE(Y17)&lt;=9),11,VALUE(Y17)+2)))))</f>
        <v/>
      </c>
      <c r="AX17" s="72" t="str">
        <f>IF($B22="X","",IF(Z17="","",IF(Z17="-0",0,IF(VALUE(Z17)&lt;0,ABS(VALUE(Z17)),IF(AND(VALUE(Z17)&gt;=0,VALUE(Z17)&lt;=9),11,VALUE(Z17)+2)))))</f>
        <v/>
      </c>
      <c r="AY17" s="73" t="str">
        <f>IF($B22="X","",IF(AA17="","",IF(AA17="-0",0,IF(VALUE(AA17)&lt;0,ABS(VALUE(AA17)),IF(AND(VALUE(AA17)&gt;=0,VALUE(AA17)&lt;=9),11,VALUE(AA17)+2)))))</f>
        <v/>
      </c>
      <c r="AZ17" s="61" t="str">
        <f>IF($B14="X","",IF(C17="","",IF(C17="-0",11,IF(VALUE(C17)&lt;-9,ABS(VALUE(C17))+2,IF(AND(VALUE(C17)&lt;0,VALUE(C17)&gt;=-9),11,VALUE(C17))))))</f>
        <v/>
      </c>
      <c r="BA17" s="62" t="str">
        <f>IF($B14="X","",IF(D17="","",IF(D17="-0",11,IF(VALUE(D17)&lt;-9,ABS(VALUE(D17))+2,IF(AND(VALUE(D17)&lt;0,VALUE(D17)&gt;=-9),11,VALUE(D17))))))</f>
        <v/>
      </c>
      <c r="BB17" s="62" t="str">
        <f>IF($B14="X","",IF(E17="","",IF(E17="-0",11,IF(VALUE(E17)&lt;-9,ABS(VALUE(E17))+2,IF(AND(VALUE(E17)&lt;0,VALUE(E17)&gt;=-9),11,VALUE(E17))))))</f>
        <v/>
      </c>
      <c r="BC17" s="62" t="str">
        <f>IF($B14="X","",IF(F17="","",IF(F17="-0",11,IF(VALUE(F17)&lt;-9,ABS(VALUE(F17))+2,IF(AND(VALUE(F17)&lt;0,VALUE(F17)&gt;=-9),11,VALUE(F17))))))</f>
        <v/>
      </c>
      <c r="BD17" s="60" t="str">
        <f>IF($B14="X","",IF(G17="","",IF(G17="-0",11,IF(VALUE(G17)&lt;-9,ABS(VALUE(G17))+2,IF(AND(VALUE(G17)&lt;0,VALUE(G17)&gt;=-9),11,VALUE(G17))))))</f>
        <v/>
      </c>
      <c r="BE17" s="61" t="str">
        <f>IF($B18="X","",IF(M17="","",IF(M17="-0",11,IF(VALUE(M17)&lt;-9,ABS(VALUE(M17))+2,IF(AND(VALUE(M17)&lt;0,VALUE(M17)&gt;=-9),11,VALUE(M17))))))</f>
        <v/>
      </c>
      <c r="BF17" s="62" t="str">
        <f>IF($B18="X","",IF(N17="","",IF(N17="-0",11,IF(VALUE(N17)&lt;-9,ABS(VALUE(N17))+2,IF(AND(VALUE(N17)&lt;0,VALUE(N17)&gt;=-9),11,VALUE(N17))))))</f>
        <v/>
      </c>
      <c r="BG17" s="62" t="str">
        <f>IF($B18="X","",IF(O17="","",IF(O17="-0",11,IF(VALUE(O17)&lt;-9,ABS(VALUE(O17))+2,IF(AND(VALUE(O17)&lt;0,VALUE(O17)&gt;=-9),11,VALUE(O17))))))</f>
        <v/>
      </c>
      <c r="BH17" s="62" t="str">
        <f>IF($B18="X","",IF(P17="","",IF(P17="-0",11,IF(VALUE(P17)&lt;-9,ABS(VALUE(P17))+2,IF(AND(VALUE(P17)&lt;0,VALUE(P17)&gt;=-9),11,VALUE(P17))))))</f>
        <v/>
      </c>
      <c r="BI17" s="60" t="str">
        <f>IF($B18="X","",IF(Q17="","",IF(Q17="-0",11,IF(VALUE(Q17)&lt;-9,ABS(VALUE(Q17))+2,IF(AND(VALUE(Q17)&lt;0,VALUE(Q17)&gt;=-9),11,VALUE(Q17))))))</f>
        <v/>
      </c>
      <c r="BJ17" s="61" t="str">
        <f>IF($B20="X","",IF(R17="","",IF(R17="-0",11,IF(VALUE(R17)&lt;-9,ABS(VALUE(R17))+2,IF(AND(VALUE(R17)&lt;0,VALUE(R17)&gt;=-9),11,VALUE(R17))))))</f>
        <v/>
      </c>
      <c r="BK17" s="62" t="str">
        <f>IF($B20="X","",IF(S17="","",IF(S17="-0",11,IF(VALUE(S17)&lt;-9,ABS(VALUE(S17))+2,IF(AND(VALUE(S17)&lt;0,VALUE(S17)&gt;=-9),11,VALUE(S17))))))</f>
        <v/>
      </c>
      <c r="BL17" s="62" t="str">
        <f>IF($B20="X","",IF(T17="","",IF(T17="-0",11,IF(VALUE(T17)&lt;-9,ABS(VALUE(T17))+2,IF(AND(VALUE(T17)&lt;0,VALUE(T17)&gt;=-9),11,VALUE(T17))))))</f>
        <v/>
      </c>
      <c r="BM17" s="62" t="str">
        <f>IF($B20="X","",IF(U17="","",IF(U17="-0",11,IF(VALUE(U17)&lt;-9,ABS(VALUE(U17))+2,IF(AND(VALUE(U17)&lt;0,VALUE(U17)&gt;=-9),11,VALUE(U17))))))</f>
        <v/>
      </c>
      <c r="BN17" s="60" t="str">
        <f>IF($B20="X","",IF(V17="","",IF(V17="-0",11,IF(VALUE(V17)&lt;-9,ABS(VALUE(V17))+2,IF(AND(VALUE(V17)&lt;0,VALUE(V17)&gt;=-9),11,VALUE(V17))))))</f>
        <v/>
      </c>
      <c r="BO17" s="61" t="str">
        <f>IF($B22="X","",IF(W17="","",IF(W17="-0",11,IF(VALUE(W17)&lt;-9,ABS(VALUE(W17))+2,IF(AND(VALUE(W17)&lt;0,VALUE(W17)&gt;=-9),11,VALUE(W17))))))</f>
        <v/>
      </c>
      <c r="BP17" s="62" t="str">
        <f>IF($B22="X","",IF(X17="","",IF(X17="-0",11,IF(VALUE(X17)&lt;-9,ABS(VALUE(X17))+2,IF(AND(VALUE(X17)&lt;0,VALUE(X17)&gt;=-9),11,VALUE(X17))))))</f>
        <v/>
      </c>
      <c r="BQ17" s="62" t="str">
        <f>IF($B22="X","",IF(Y17="","",IF(Y17="-0",11,IF(VALUE(Y17)&lt;-9,ABS(VALUE(Y17))+2,IF(AND(VALUE(Y17)&lt;0,VALUE(Y17)&gt;=-9),11,VALUE(Y17))))))</f>
        <v/>
      </c>
      <c r="BR17" s="62" t="str">
        <f>IF($B22="X","",IF(Z17="","",IF(Z17="-0",11,IF(VALUE(Z17)&lt;-9,ABS(VALUE(Z17))+2,IF(AND(VALUE(Z17)&lt;0,VALUE(Z17)&gt;=-9),11,VALUE(Z17))))))</f>
        <v/>
      </c>
      <c r="BS17" s="60" t="str">
        <f>IF($B22="X","",IF(AA17="","",IF(AA17="-0",11,IF(VALUE(AA17)&lt;-9,ABS(VALUE(AA17))+2,IF(AND(VALUE(AA17)&lt;0,VALUE(AA17)&gt;=-9),11,VALUE(AA17))))))</f>
        <v/>
      </c>
      <c r="BU17" s="64">
        <f>SUM(AP14:AS14)</f>
        <v>2</v>
      </c>
      <c r="BV17" s="60">
        <f>SUM(AT14:AW14)</f>
        <v>12</v>
      </c>
      <c r="BW17" s="64">
        <f>IF(B16="x","",SUM(AF17:AY17))</f>
        <v>0</v>
      </c>
      <c r="BX17" s="60">
        <f>IF(B16="x","",SUM(AZ17:BS17))</f>
        <v>0</v>
      </c>
      <c r="CE17" s="9">
        <f>AD16</f>
        <v>5</v>
      </c>
    </row>
    <row r="18" spans="1:83" ht="20.100000000000001" customHeight="1" thickBot="1" x14ac:dyDescent="0.25">
      <c r="A18" s="140" t="s">
        <v>188</v>
      </c>
      <c r="B18" s="141"/>
      <c r="C18" s="173" t="str">
        <f>P14</f>
        <v>0</v>
      </c>
      <c r="D18" s="174"/>
      <c r="E18" s="114" t="s">
        <v>71</v>
      </c>
      <c r="F18" s="174" t="str">
        <f>M14</f>
        <v>3</v>
      </c>
      <c r="G18" s="175"/>
      <c r="H18" s="173" t="str">
        <f>P16</f>
        <v>3</v>
      </c>
      <c r="I18" s="174"/>
      <c r="J18" s="114" t="s">
        <v>71</v>
      </c>
      <c r="K18" s="174" t="str">
        <f>M16</f>
        <v>0</v>
      </c>
      <c r="L18" s="175"/>
      <c r="M18" s="155"/>
      <c r="N18" s="156"/>
      <c r="O18" s="115"/>
      <c r="P18" s="156"/>
      <c r="Q18" s="157"/>
      <c r="R18" s="143" t="s">
        <v>70</v>
      </c>
      <c r="S18" s="144"/>
      <c r="T18" s="21" t="s">
        <v>71</v>
      </c>
      <c r="U18" s="144" t="s">
        <v>72</v>
      </c>
      <c r="V18" s="145"/>
      <c r="W18" s="192" t="s">
        <v>70</v>
      </c>
      <c r="X18" s="193"/>
      <c r="Y18" s="125" t="s">
        <v>71</v>
      </c>
      <c r="Z18" s="193" t="s">
        <v>72</v>
      </c>
      <c r="AA18" s="194"/>
      <c r="AB18" s="134">
        <f>IF(B18="x","",BH14*2+BI14)</f>
        <v>7</v>
      </c>
      <c r="AC18" s="23" t="str">
        <f>IF(B18="x","",BU19&amp;":"&amp;BV19)</f>
        <v>9:3</v>
      </c>
      <c r="AD18" s="136">
        <v>2</v>
      </c>
      <c r="AL18" s="9"/>
      <c r="AM18" s="9"/>
      <c r="AZ18" s="67"/>
      <c r="BA18" s="67"/>
      <c r="BB18" s="67"/>
      <c r="BC18" s="67"/>
      <c r="BD18" s="67"/>
      <c r="BE18" s="67"/>
      <c r="BF18" s="67"/>
      <c r="BG18" s="67"/>
      <c r="BH18" s="67"/>
      <c r="BI18" s="67"/>
      <c r="BO18" s="9"/>
      <c r="BP18" s="68"/>
      <c r="BQ18" s="68"/>
      <c r="BR18" s="68"/>
      <c r="BS18" s="68"/>
      <c r="BU18" s="63"/>
      <c r="CE18" s="9">
        <f>AD18</f>
        <v>2</v>
      </c>
    </row>
    <row r="19" spans="1:83" ht="20.100000000000001" customHeight="1" thickBot="1" x14ac:dyDescent="0.25">
      <c r="A19" s="140"/>
      <c r="B19" s="142"/>
      <c r="C19" s="69" t="str">
        <f>IF(M15="","",IF(MID(M15,1,1)="-",MID(M15,2,2),"-"&amp;M15))</f>
        <v/>
      </c>
      <c r="D19" s="70" t="str">
        <f>IF(N15="","",IF(MID(N15,1,1)="-",MID(N15,2,2),"-"&amp;N15))</f>
        <v/>
      </c>
      <c r="E19" s="70" t="str">
        <f>IF(O15="","",IF(MID(O15,1,1)="-",MID(O15,2,2),"-"&amp;O15))</f>
        <v/>
      </c>
      <c r="F19" s="70" t="str">
        <f>IF(P15="","",IF(MID(P15,1,1)="-",MID(P15,2,2),"-"&amp;P15))</f>
        <v/>
      </c>
      <c r="G19" s="71" t="str">
        <f>IF(Q15="","",IF(MID(Q15,1,1)="-",MID(Q15,2,2),"-"&amp;Q15))</f>
        <v/>
      </c>
      <c r="H19" s="69" t="str">
        <f>IF(M17="","",IF(MID(M17,1,1)="-",MID(M17,2,2),"-"&amp;M17))</f>
        <v/>
      </c>
      <c r="I19" s="70" t="str">
        <f>IF(N17="","",IF(MID(N17,1,1)="-",MID(N17,2,2),"-"&amp;N17))</f>
        <v/>
      </c>
      <c r="J19" s="70" t="str">
        <f>IF(O17="","",IF(MID(O17,1,1)="-",MID(O17,2,2),"-"&amp;O17))</f>
        <v/>
      </c>
      <c r="K19" s="70" t="str">
        <f>IF(P17="","",IF(MID(P17,1,1)="-",MID(P17,2,2),"-"&amp;P17))</f>
        <v/>
      </c>
      <c r="L19" s="71" t="str">
        <f>IF(Q17="","",IF(MID(Q17,1,1)="-",MID(Q17,2,2),"-"&amp;Q17))</f>
        <v/>
      </c>
      <c r="M19" s="44"/>
      <c r="N19" s="45"/>
      <c r="O19" s="45"/>
      <c r="P19" s="45"/>
      <c r="Q19" s="46"/>
      <c r="R19" s="47"/>
      <c r="S19" s="48"/>
      <c r="T19" s="48"/>
      <c r="U19" s="48"/>
      <c r="V19" s="49"/>
      <c r="W19" s="126"/>
      <c r="X19" s="127"/>
      <c r="Y19" s="127"/>
      <c r="Z19" s="127"/>
      <c r="AA19" s="128"/>
      <c r="AB19" s="135"/>
      <c r="AC19" s="74" t="str">
        <f>BW19&amp;":"&amp;BX19</f>
        <v>0:0</v>
      </c>
      <c r="AD19" s="137"/>
      <c r="AF19" s="64" t="str">
        <f>IF($B14="X","",IF(C19="","",IF(C19="-0",0,IF(VALUE(C19)&lt;0,ABS(VALUE(C19)),IF(AND(VALUE(C19)&gt;=0,VALUE(C19)&lt;=9),11,VALUE(C19)+2)))))</f>
        <v/>
      </c>
      <c r="AG19" s="72" t="str">
        <f>IF($B14="X","",IF(D19="","",IF(D19="-0",0,IF(VALUE(D19)&lt;0,ABS(VALUE(D19)),IF(AND(VALUE(D19)&gt;=0,VALUE(D19)&lt;=9),11,VALUE(D19)+2)))))</f>
        <v/>
      </c>
      <c r="AH19" s="72" t="str">
        <f>IF($B14="X","",IF(E19="","",IF(E19="-0",0,IF(VALUE(E19)&lt;0,ABS(VALUE(E19)),IF(AND(VALUE(E19)&gt;=0,VALUE(E19)&lt;=9),11,VALUE(E19)+2)))))</f>
        <v/>
      </c>
      <c r="AI19" s="72" t="str">
        <f>IF($B14="X","",IF(F19="","",IF(F19="-0",0,IF(VALUE(F19)&lt;0,ABS(VALUE(F19)),IF(AND(VALUE(F19)&gt;=0,VALUE(F19)&lt;=9),11,VALUE(F19)+2)))))</f>
        <v/>
      </c>
      <c r="AJ19" s="73" t="str">
        <f>IF($B14="X","",IF(G19="","",IF(G19="-0",0,IF(VALUE(G19)&lt;0,ABS(VALUE(G19)),IF(AND(VALUE(G19)&gt;=0,VALUE(G19)&lt;=9),11,VALUE(G19)+2)))))</f>
        <v/>
      </c>
      <c r="AK19" s="72" t="str">
        <f>IF($B16="X","",IF(H19="","",IF(H19="-0",0,IF(VALUE(H19)&lt;0,ABS(VALUE(H19)),IF(AND(VALUE(H19)&gt;=0,VALUE(H19)&lt;=9),11,VALUE(H19)+2)))))</f>
        <v/>
      </c>
      <c r="AL19" s="72" t="str">
        <f>IF($B16="X","",IF(I19="","",IF(I19="-0",0,IF(VALUE(I19)&lt;0,ABS(VALUE(I19)),IF(AND(VALUE(I19)&gt;=0,VALUE(I19)&lt;=9),11,VALUE(I19)+2)))))</f>
        <v/>
      </c>
      <c r="AM19" s="72" t="str">
        <f>IF($B16="X","",IF(J19="","",IF(J19="-0",0,IF(VALUE(J19)&lt;0,ABS(VALUE(J19)),IF(AND(VALUE(J19)&gt;=0,VALUE(J19)&lt;=9),11,VALUE(J19)+2)))))</f>
        <v/>
      </c>
      <c r="AN19" s="72" t="str">
        <f>IF($B16="X","",IF(K19="","",IF(K19="-0",0,IF(VALUE(K19)&lt;0,ABS(VALUE(K19)),IF(AND(VALUE(K19)&gt;=0,VALUE(K19)&lt;=9),11,VALUE(K19)+2)))))</f>
        <v/>
      </c>
      <c r="AO19" s="72" t="str">
        <f>IF($B16="X","",IF(L19="","",IF(L19="-0",0,IF(VALUE(L19)&lt;0,ABS(VALUE(L19)),IF(AND(VALUE(L19)&gt;=0,VALUE(L19)&lt;=9),11,VALUE(L19)+2)))))</f>
        <v/>
      </c>
      <c r="AP19" s="64" t="str">
        <f>IF($B20="X","",IF(R19="","",IF(R19="-0",0,IF(VALUE(R19)&lt;0,ABS(VALUE(R19)),IF(AND(VALUE(R19)&gt;=0,VALUE(R19)&lt;=9),11,VALUE(R19)+2)))))</f>
        <v/>
      </c>
      <c r="AQ19" s="72" t="str">
        <f>IF($B20="X","",IF(S19="","",IF(S19="-0",0,IF(VALUE(S19)&lt;0,ABS(VALUE(S19)),IF(AND(VALUE(S19)&gt;=0,VALUE(S19)&lt;=9),11,VALUE(S19)+2)))))</f>
        <v/>
      </c>
      <c r="AR19" s="72" t="str">
        <f>IF($B20="X","",IF(T19="","",IF(T19="-0",0,IF(VALUE(T19)&lt;0,ABS(VALUE(T19)),IF(AND(VALUE(T19)&gt;=0,VALUE(T19)&lt;=9),11,VALUE(T19)+2)))))</f>
        <v/>
      </c>
      <c r="AS19" s="72" t="str">
        <f>IF($B20="X","",IF(U19="","",IF(U19="-0",0,IF(VALUE(U19)&lt;0,ABS(VALUE(U19)),IF(AND(VALUE(U19)&gt;=0,VALUE(U19)&lt;=9),11,VALUE(U19)+2)))))</f>
        <v/>
      </c>
      <c r="AT19" s="73" t="str">
        <f>IF($B20="X","",IF(V19="","",IF(V19="-0",0,IF(VALUE(V19)&lt;0,ABS(VALUE(V19)),IF(AND(VALUE(V19)&gt;=0,VALUE(V19)&lt;=9),11,VALUE(V19)+2)))))</f>
        <v/>
      </c>
      <c r="AU19" s="64" t="str">
        <f>IF($B22="X","",IF(W19="","",IF(W19="-0",0,IF(VALUE(W19)&lt;0,ABS(VALUE(W19)),IF(AND(VALUE(W19)&gt;=0,VALUE(W19)&lt;=9),11,VALUE(W19)+2)))))</f>
        <v/>
      </c>
      <c r="AV19" s="72" t="str">
        <f>IF($B22="X","",IF(X19="","",IF(X19="-0",0,IF(VALUE(X19)&lt;0,ABS(VALUE(X19)),IF(AND(VALUE(X19)&gt;=0,VALUE(X19)&lt;=9),11,VALUE(X19)+2)))))</f>
        <v/>
      </c>
      <c r="AW19" s="72" t="str">
        <f>IF($B22="X","",IF(Y19="","",IF(Y19="-0",0,IF(VALUE(Y19)&lt;0,ABS(VALUE(Y19)),IF(AND(VALUE(Y19)&gt;=0,VALUE(Y19)&lt;=9),11,VALUE(Y19)+2)))))</f>
        <v/>
      </c>
      <c r="AX19" s="72" t="str">
        <f>IF($B22="X","",IF(Z19="","",IF(Z19="-0",0,IF(VALUE(Z19)&lt;0,ABS(VALUE(Z19)),IF(AND(VALUE(Z19)&gt;=0,VALUE(Z19)&lt;=9),11,VALUE(Z19)+2)))))</f>
        <v/>
      </c>
      <c r="AY19" s="73" t="str">
        <f>IF($B22="X","",IF(AA19="","",IF(AA19="-0",0,IF(VALUE(AA19)&lt;0,ABS(VALUE(AA19)),IF(AND(VALUE(AA19)&gt;=0,VALUE(AA19)&lt;=9),11,VALUE(AA19)+2)))))</f>
        <v/>
      </c>
      <c r="AZ19" s="61" t="str">
        <f>IF($B14="X","",IF(C19="","",IF(C19="-0",11,IF(VALUE(C19)&lt;-9,ABS(VALUE(C19))+2,IF(AND(VALUE(C19)&lt;0,VALUE(C19)&gt;=-9),11,VALUE(C19))))))</f>
        <v/>
      </c>
      <c r="BA19" s="62" t="str">
        <f>IF($B14="X","",IF(D19="","",IF(D19="-0",11,IF(VALUE(D19)&lt;-9,ABS(VALUE(D19))+2,IF(AND(VALUE(D19)&lt;0,VALUE(D19)&gt;=-9),11,VALUE(D19))))))</f>
        <v/>
      </c>
      <c r="BB19" s="62" t="str">
        <f>IF($B14="X","",IF(E19="","",IF(E19="-0",11,IF(VALUE(E19)&lt;-9,ABS(VALUE(E19))+2,IF(AND(VALUE(E19)&lt;0,VALUE(E19)&gt;=-9),11,VALUE(E19))))))</f>
        <v/>
      </c>
      <c r="BC19" s="62" t="str">
        <f>IF($B14="X","",IF(F19="","",IF(F19="-0",11,IF(VALUE(F19)&lt;-9,ABS(VALUE(F19))+2,IF(AND(VALUE(F19)&lt;0,VALUE(F19)&gt;=-9),11,VALUE(F19))))))</f>
        <v/>
      </c>
      <c r="BD19" s="60" t="str">
        <f>IF($B14="X","",IF(G19="","",IF(G19="-0",11,IF(VALUE(G19)&lt;-9,ABS(VALUE(G19))+2,IF(AND(VALUE(G19)&lt;0,VALUE(G19)&gt;=-9),11,VALUE(G19))))))</f>
        <v/>
      </c>
      <c r="BE19" s="61" t="str">
        <f>IF($B16="X","",IF(H19="","",IF(H19="-0",11,IF(VALUE(H19)&lt;-9,ABS(VALUE(H19))+2,IF(AND(VALUE(H19)&lt;0,VALUE(H19)&gt;=-9),11,VALUE(H19))))))</f>
        <v/>
      </c>
      <c r="BF19" s="62" t="str">
        <f>IF($B16="X","",IF(I19="","",IF(I19="-0",11,IF(VALUE(I19)&lt;-9,ABS(VALUE(I19))+2,IF(AND(VALUE(I19)&lt;0,VALUE(I19)&gt;=-9),11,VALUE(I19))))))</f>
        <v/>
      </c>
      <c r="BG19" s="62" t="str">
        <f>IF($B16="X","",IF(J19="","",IF(J19="-0",11,IF(VALUE(J19)&lt;-9,ABS(VALUE(J19))+2,IF(AND(VALUE(J19)&lt;0,VALUE(J19)&gt;=-9),11,VALUE(J19))))))</f>
        <v/>
      </c>
      <c r="BH19" s="62" t="str">
        <f>IF($B16="X","",IF(K19="","",IF(K19="-0",11,IF(VALUE(K19)&lt;-9,ABS(VALUE(K19))+2,IF(AND(VALUE(K19)&lt;0,VALUE(K19)&gt;=-9),11,VALUE(K19))))))</f>
        <v/>
      </c>
      <c r="BI19" s="60" t="str">
        <f>IF($B16="X","",IF(L19="","",IF(L19="-0",11,IF(VALUE(L19)&lt;-9,ABS(VALUE(L19))+2,IF(AND(VALUE(L19)&lt;0,VALUE(L19)&gt;=-9),11,VALUE(L19))))))</f>
        <v/>
      </c>
      <c r="BJ19" s="61" t="str">
        <f>IF($B20="X","",IF(R19="","",IF(R19="-0",11,IF(VALUE(R19)&lt;-9,ABS(VALUE(R19))+2,IF(AND(VALUE(R19)&lt;0,VALUE(R19)&gt;=-9),11,VALUE(R19))))))</f>
        <v/>
      </c>
      <c r="BK19" s="62" t="str">
        <f>IF($B20="X","",IF(S19="","",IF(S19="-0",11,IF(VALUE(S19)&lt;-9,ABS(VALUE(S19))+2,IF(AND(VALUE(S19)&lt;0,VALUE(S19)&gt;=-9),11,VALUE(S19))))))</f>
        <v/>
      </c>
      <c r="BL19" s="62" t="str">
        <f>IF($B20="X","",IF(T19="","",IF(T19="-0",11,IF(VALUE(T19)&lt;-9,ABS(VALUE(T19))+2,IF(AND(VALUE(T19)&lt;0,VALUE(T19)&gt;=-9),11,VALUE(T19))))))</f>
        <v/>
      </c>
      <c r="BM19" s="62" t="str">
        <f>IF($B20="X","",IF(U19="","",IF(U19="-0",11,IF(VALUE(U19)&lt;-9,ABS(VALUE(U19))+2,IF(AND(VALUE(U19)&lt;0,VALUE(U19)&gt;=-9),11,VALUE(U19))))))</f>
        <v/>
      </c>
      <c r="BN19" s="60" t="str">
        <f>IF($B20="X","",IF(V19="","",IF(V19="-0",11,IF(VALUE(V19)&lt;-9,ABS(VALUE(V19))+2,IF(AND(VALUE(V19)&lt;0,VALUE(V19)&gt;=-9),11,VALUE(V19))))))</f>
        <v/>
      </c>
      <c r="BO19" s="61" t="str">
        <f>IF($B22="X","",IF(W19="","",IF(W19="-0",11,IF(VALUE(W19)&lt;-9,ABS(VALUE(W19))+2,IF(AND(VALUE(W19)&lt;0,VALUE(W19)&gt;=-9),11,VALUE(W19))))))</f>
        <v/>
      </c>
      <c r="BP19" s="62" t="str">
        <f>IF($B22="X","",IF(X19="","",IF(X19="-0",11,IF(VALUE(X19)&lt;-9,ABS(VALUE(X19))+2,IF(AND(VALUE(X19)&lt;0,VALUE(X19)&gt;=-9),11,VALUE(X19))))))</f>
        <v/>
      </c>
      <c r="BQ19" s="62" t="str">
        <f>IF($B22="X","",IF(Y19="","",IF(Y19="-0",11,IF(VALUE(Y19)&lt;-9,ABS(VALUE(Y19))+2,IF(AND(VALUE(Y19)&lt;0,VALUE(Y19)&gt;=-9),11,VALUE(Y19))))))</f>
        <v/>
      </c>
      <c r="BR19" s="62" t="str">
        <f>IF($B22="X","",IF(Z19="","",IF(Z19="-0",11,IF(VALUE(Z19)&lt;-9,ABS(VALUE(Z19))+2,IF(AND(VALUE(Z19)&lt;0,VALUE(Z19)&gt;=-9),11,VALUE(Z19))))))</f>
        <v/>
      </c>
      <c r="BS19" s="60" t="str">
        <f>IF($B22="X","",IF(AA19="","",IF(AA19="-0",11,IF(VALUE(AA19)&lt;-9,ABS(VALUE(AA19))+2,IF(AND(VALUE(AA19)&lt;0,VALUE(AA19)&gt;=-9),11,VALUE(AA19))))))</f>
        <v/>
      </c>
      <c r="BU19" s="64">
        <f>SUM(AZ14:BC14)</f>
        <v>9</v>
      </c>
      <c r="BV19" s="60">
        <f>SUM(BD14:BG14)</f>
        <v>3</v>
      </c>
      <c r="BW19" s="64">
        <f>IF(B18="x","",SUM(AF19:AY19))</f>
        <v>0</v>
      </c>
      <c r="BX19" s="60">
        <f>IF(B18="x","",SUM(AZ19:BS19))</f>
        <v>0</v>
      </c>
      <c r="CE19" s="9">
        <f>AD18</f>
        <v>2</v>
      </c>
    </row>
    <row r="20" spans="1:83" ht="19.5" customHeight="1" thickBot="1" x14ac:dyDescent="0.25">
      <c r="A20" s="140" t="s">
        <v>189</v>
      </c>
      <c r="B20" s="141"/>
      <c r="C20" s="173" t="str">
        <f>U14</f>
        <v>0</v>
      </c>
      <c r="D20" s="174"/>
      <c r="E20" s="114" t="s">
        <v>71</v>
      </c>
      <c r="F20" s="174" t="str">
        <f>R14</f>
        <v>3</v>
      </c>
      <c r="G20" s="175"/>
      <c r="H20" s="173" t="str">
        <f>U16</f>
        <v>3</v>
      </c>
      <c r="I20" s="174"/>
      <c r="J20" s="114" t="s">
        <v>71</v>
      </c>
      <c r="K20" s="174" t="str">
        <f>R16</f>
        <v>2</v>
      </c>
      <c r="L20" s="175"/>
      <c r="M20" s="173" t="str">
        <f>U18</f>
        <v>0</v>
      </c>
      <c r="N20" s="174"/>
      <c r="O20" s="114" t="s">
        <v>71</v>
      </c>
      <c r="P20" s="174" t="str">
        <f>R18</f>
        <v>3</v>
      </c>
      <c r="Q20" s="175"/>
      <c r="R20" s="75"/>
      <c r="S20" s="75"/>
      <c r="T20" s="75"/>
      <c r="U20" s="75"/>
      <c r="V20" s="75"/>
      <c r="W20" s="192" t="s">
        <v>72</v>
      </c>
      <c r="X20" s="193"/>
      <c r="Y20" s="125" t="s">
        <v>71</v>
      </c>
      <c r="Z20" s="193" t="s">
        <v>70</v>
      </c>
      <c r="AA20" s="194"/>
      <c r="AB20" s="134">
        <f>IF(B20="x","",BR14*2+BS14)</f>
        <v>5</v>
      </c>
      <c r="AC20" s="23" t="str">
        <f>IF(B20="x","",BU21&amp;":"&amp;BV21)</f>
        <v>3:11</v>
      </c>
      <c r="AD20" s="136">
        <v>4</v>
      </c>
      <c r="AL20" s="9"/>
      <c r="AM20" s="9"/>
      <c r="AZ20" s="67"/>
      <c r="BA20" s="67"/>
      <c r="BB20" s="67"/>
      <c r="BC20" s="67"/>
      <c r="BD20" s="67"/>
      <c r="BE20" s="67"/>
      <c r="BF20" s="67"/>
      <c r="BG20" s="67"/>
      <c r="BH20" s="67"/>
      <c r="BI20" s="67"/>
      <c r="BO20" s="9"/>
      <c r="BP20" s="68"/>
      <c r="BQ20" s="68"/>
      <c r="BR20" s="68"/>
      <c r="BS20" s="68"/>
      <c r="BT20" s="9"/>
      <c r="BU20" s="63"/>
      <c r="CE20" s="9">
        <f>AD20</f>
        <v>4</v>
      </c>
    </row>
    <row r="21" spans="1:83" ht="20.100000000000001" customHeight="1" thickBot="1" x14ac:dyDescent="0.25">
      <c r="A21" s="140"/>
      <c r="B21" s="142"/>
      <c r="C21" s="69" t="str">
        <f>IF(R15="","",IF(MID(R15,1,1)="-",MID(R15,2,2),"-"&amp;R15))</f>
        <v/>
      </c>
      <c r="D21" s="70" t="str">
        <f>IF(S15="","",IF(MID(S15,1,1)="-",MID(S15,2,2),"-"&amp;S15))</f>
        <v/>
      </c>
      <c r="E21" s="70" t="str">
        <f>IF(T15="","",IF(MID(T15,1,1)="-",MID(T15,2,2),"-"&amp;T15))</f>
        <v/>
      </c>
      <c r="F21" s="70" t="str">
        <f>IF(U15="","",IF(MID(U15,1,1)="-",MID(U15,2,2),"-"&amp;U15))</f>
        <v/>
      </c>
      <c r="G21" s="71" t="str">
        <f>IF(V15="","",IF(MID(V15,1,1)="-",MID(V15,2,2),"-"&amp;V15))</f>
        <v/>
      </c>
      <c r="H21" s="69" t="str">
        <f>IF(R17="","",IF(MID(R17,1,1)="-",MID(R17,2,2),"-"&amp;R17))</f>
        <v/>
      </c>
      <c r="I21" s="70" t="str">
        <f>IF(S17="","",IF(MID(S17,1,1)="-",MID(S17,2,2),"-"&amp;S17))</f>
        <v/>
      </c>
      <c r="J21" s="70" t="str">
        <f>IF(T17="","",IF(MID(T17,1,1)="-",MID(T17,2,2),"-"&amp;T17))</f>
        <v/>
      </c>
      <c r="K21" s="70" t="str">
        <f>IF(U17="","",IF(MID(U17,1,1)="-",MID(U17,2,2),"-"&amp;U17))</f>
        <v/>
      </c>
      <c r="L21" s="71" t="str">
        <f>IF(V17="","",IF(MID(V17,1,1)="-",MID(V17,2,2),"-"&amp;V17))</f>
        <v/>
      </c>
      <c r="M21" s="69" t="str">
        <f>IF(R19="","",IF(MID(R19,1,1)="-",MID(R19,2,2),"-"&amp;R19))</f>
        <v/>
      </c>
      <c r="N21" s="70" t="str">
        <f>IF(S19="","",IF(MID(S19,1,1)="-",MID(S19,2,2),"-"&amp;S19))</f>
        <v/>
      </c>
      <c r="O21" s="70" t="str">
        <f>IF(T19="","",IF(MID(T19,1,1)="-",MID(T19,2,2),"-"&amp;T19))</f>
        <v/>
      </c>
      <c r="P21" s="70" t="str">
        <f>IF(U19="","",IF(MID(U19,1,1)="-",MID(U19,2,2),"-"&amp;U19))</f>
        <v/>
      </c>
      <c r="Q21" s="71" t="str">
        <f>IF(V19="","",IF(MID(V19,1,1)="-",MID(V19,2,2),"-"&amp;V19))</f>
        <v/>
      </c>
      <c r="R21" s="76"/>
      <c r="S21" s="76"/>
      <c r="T21" s="76"/>
      <c r="U21" s="76"/>
      <c r="V21" s="76"/>
      <c r="W21" s="119"/>
      <c r="X21" s="120"/>
      <c r="Y21" s="120"/>
      <c r="Z21" s="120"/>
      <c r="AA21" s="121"/>
      <c r="AB21" s="135"/>
      <c r="AC21" s="74" t="str">
        <f>BW21&amp;":"&amp;BX21</f>
        <v>0:0</v>
      </c>
      <c r="AD21" s="137"/>
      <c r="AF21" s="64" t="str">
        <f>IF($B14="X","",IF(C21="","",IF(C21="-0",0,IF(VALUE(C21)&lt;0,ABS(VALUE(C21)),IF(AND(VALUE(C21)&gt;=0,VALUE(C21)&lt;=9),11,VALUE(C21)+2)))))</f>
        <v/>
      </c>
      <c r="AG21" s="72" t="str">
        <f>IF($B14="X","",IF(D21="","",IF(D21="-0",0,IF(VALUE(D21)&lt;0,ABS(VALUE(D21)),IF(AND(VALUE(D21)&gt;=0,VALUE(D21)&lt;=9),11,VALUE(D21)+2)))))</f>
        <v/>
      </c>
      <c r="AH21" s="72" t="str">
        <f>IF($B14="X","",IF(E21="","",IF(E21="-0",0,IF(VALUE(E21)&lt;0,ABS(VALUE(E21)),IF(AND(VALUE(E21)&gt;=0,VALUE(E21)&lt;=9),11,VALUE(E21)+2)))))</f>
        <v/>
      </c>
      <c r="AI21" s="72" t="str">
        <f>IF($B14="X","",IF(F21="","",IF(F21="-0",0,IF(VALUE(F21)&lt;0,ABS(VALUE(F21)),IF(AND(VALUE(F21)&gt;=0,VALUE(F21)&lt;=9),11,VALUE(F21)+2)))))</f>
        <v/>
      </c>
      <c r="AJ21" s="72" t="str">
        <f>IF($B14="X","",IF(G21="","",IF(G21="-0",0,IF(VALUE(G21)&lt;0,ABS(VALUE(G21)),IF(AND(VALUE(G21)&gt;=0,VALUE(G21)&lt;=9),11,VALUE(G21)+2)))))</f>
        <v/>
      </c>
      <c r="AK21" s="64" t="str">
        <f>IF($B16="X","",IF(H21="","",IF(H21="-0",0,IF(VALUE(H21)&lt;0,ABS(VALUE(H21)),IF(AND(VALUE(H21)&gt;=0,VALUE(H21)&lt;=9),11,VALUE(H21)+2)))))</f>
        <v/>
      </c>
      <c r="AL21" s="72" t="str">
        <f>IF($B16="X","",IF(I21="","",IF(I21="-0",0,IF(VALUE(I21)&lt;0,ABS(VALUE(I21)),IF(AND(VALUE(I21)&gt;=0,VALUE(I21)&lt;=9),11,VALUE(I21)+2)))))</f>
        <v/>
      </c>
      <c r="AM21" s="72" t="str">
        <f>IF($B16="X","",IF(J21="","",IF(J21="-0",0,IF(VALUE(J21)&lt;0,ABS(VALUE(J21)),IF(AND(VALUE(J21)&gt;=0,VALUE(J21)&lt;=9),11,VALUE(J21)+2)))))</f>
        <v/>
      </c>
      <c r="AN21" s="72" t="str">
        <f>IF($B16="X","",IF(K21="","",IF(K21="-0",0,IF(VALUE(K21)&lt;0,ABS(VALUE(K21)),IF(AND(VALUE(K21)&gt;=0,VALUE(K21)&lt;=9),11,VALUE(K21)+2)))))</f>
        <v/>
      </c>
      <c r="AO21" s="73" t="str">
        <f>IF($B16="X","",IF(L21="","",IF(L21="-0",0,IF(VALUE(L21)&lt;0,ABS(VALUE(L21)),IF(AND(VALUE(L21)&gt;=0,VALUE(L21)&lt;=9),11,VALUE(L21)+2)))))</f>
        <v/>
      </c>
      <c r="AP21" s="64" t="str">
        <f>IF($B18="X","",IF(M21="","",IF(M21="-0",0,IF(VALUE(M21)&lt;0,ABS(VALUE(M21)),IF(AND(VALUE(M21)&gt;=0,VALUE(M21)&lt;=9),11,VALUE(M21)+2)))))</f>
        <v/>
      </c>
      <c r="AQ21" s="72" t="str">
        <f>IF($B18="X","",IF(N21="","",IF(N21="-0",0,IF(VALUE(N21)&lt;0,ABS(VALUE(N21)),IF(AND(VALUE(N21)&gt;=0,VALUE(N21)&lt;=9),11,VALUE(N21)+2)))))</f>
        <v/>
      </c>
      <c r="AR21" s="72" t="str">
        <f>IF($B18="X","",IF(O21="","",IF(O21="-0",0,IF(VALUE(O21)&lt;0,ABS(VALUE(O21)),IF(AND(VALUE(O21)&gt;=0,VALUE(O21)&lt;=9),11,VALUE(O21)+2)))))</f>
        <v/>
      </c>
      <c r="AS21" s="72" t="str">
        <f>IF($B18="X","",IF(P21="","",IF(P21="-0",0,IF(VALUE(P21)&lt;0,ABS(VALUE(P21)),IF(AND(VALUE(P21)&gt;=0,VALUE(P21)&lt;=9),11,VALUE(P21)+2)))))</f>
        <v/>
      </c>
      <c r="AT21" s="72" t="str">
        <f>IF($B18="X","",IF(Q21="","",IF(Q21="-0",0,IF(VALUE(Q21)&lt;0,ABS(VALUE(Q21)),IF(AND(VALUE(Q21)&gt;=0,VALUE(Q21)&lt;=9),11,VALUE(Q21)+2)))))</f>
        <v/>
      </c>
      <c r="AU21" s="64" t="str">
        <f>IF($B22="X","",IF(W21="","",IF(W21="-0",0,IF(VALUE(W21)&lt;0,ABS(VALUE(W21)),IF(AND(VALUE(W21)&gt;=0,VALUE(W21)&lt;=9),11,VALUE(W21)+2)))))</f>
        <v/>
      </c>
      <c r="AV21" s="72" t="str">
        <f>IF($B22="X","",IF(X21="","",IF(X21="-0",0,IF(VALUE(X21)&lt;0,ABS(VALUE(X21)),IF(AND(VALUE(X21)&gt;=0,VALUE(X21)&lt;=9),11,VALUE(X21)+2)))))</f>
        <v/>
      </c>
      <c r="AW21" s="72" t="str">
        <f>IF($B22="X","",IF(Y21="","",IF(Y21="-0",0,IF(VALUE(Y21)&lt;0,ABS(VALUE(Y21)),IF(AND(VALUE(Y21)&gt;=0,VALUE(Y21)&lt;=9),11,VALUE(Y21)+2)))))</f>
        <v/>
      </c>
      <c r="AX21" s="72" t="str">
        <f>IF($B22="X","",IF(Z21="","",IF(Z21="-0",0,IF(VALUE(Z21)&lt;0,ABS(VALUE(Z21)),IF(AND(VALUE(Z21)&gt;=0,VALUE(Z21)&lt;=9),11,VALUE(Z21)+2)))))</f>
        <v/>
      </c>
      <c r="AY21" s="72" t="str">
        <f>IF($B22="X","",IF(AA21="","",IF(AA21="-0",0,IF(VALUE(AA21)&lt;0,ABS(VALUE(AA21)),IF(AND(VALUE(AA21)&gt;=0,VALUE(AA21)&lt;=9),11,VALUE(AA21)+2)))))</f>
        <v/>
      </c>
      <c r="AZ21" s="61" t="str">
        <f>IF($B14="X","",IF(C21="","",IF(C21="-0",11,IF(VALUE(C21)&lt;-9,ABS(VALUE(C21))+2,IF(AND(VALUE(C21)&lt;0,VALUE(C21)&gt;=-9),11,VALUE(C21))))))</f>
        <v/>
      </c>
      <c r="BA21" s="62" t="str">
        <f>IF($B14="X","",IF(D21="","",IF(D21="-0",11,IF(VALUE(D21)&lt;-9,ABS(VALUE(D21))+2,IF(AND(VALUE(D21)&lt;0,VALUE(D21)&gt;=-9),11,VALUE(D21))))))</f>
        <v/>
      </c>
      <c r="BB21" s="62" t="str">
        <f>IF($B14="X","",IF(E21="","",IF(E21="-0",11,IF(VALUE(E21)&lt;-9,ABS(VALUE(E21))+2,IF(AND(VALUE(E21)&lt;0,VALUE(E21)&gt;=-9),11,VALUE(E21))))))</f>
        <v/>
      </c>
      <c r="BC21" s="62" t="str">
        <f>IF($B14="X","",IF(F21="","",IF(F21="-0",11,IF(VALUE(F21)&lt;-9,ABS(VALUE(F21))+2,IF(AND(VALUE(F21)&lt;0,VALUE(F21)&gt;=-9),11,VALUE(F21))))))</f>
        <v/>
      </c>
      <c r="BD21" s="60" t="str">
        <f>IF($B14="X","",IF(G21="","",IF(G21="-0",11,IF(VALUE(G21)&lt;-9,ABS(VALUE(G21))+2,IF(AND(VALUE(G21)&lt;0,VALUE(G21)&gt;=-9),11,VALUE(G21))))))</f>
        <v/>
      </c>
      <c r="BE21" s="62" t="str">
        <f>IF($B16="X","",IF(H21="","",IF(H21="-0",11,IF(VALUE(H21)&lt;-9,ABS(VALUE(H21))+2,IF(AND(VALUE(H21)&lt;0,VALUE(H21)&gt;=-9),11,VALUE(H21))))))</f>
        <v/>
      </c>
      <c r="BF21" s="62" t="str">
        <f>IF($B16="X","",IF(I21="","",IF(I21="-0",11,IF(VALUE(I21)&lt;-9,ABS(VALUE(I21))+2,IF(AND(VALUE(I21)&lt;0,VALUE(I21)&gt;=-9),11,VALUE(I21))))))</f>
        <v/>
      </c>
      <c r="BG21" s="62" t="str">
        <f>IF($B16="X","",IF(J21="","",IF(J21="-0",11,IF(VALUE(J21)&lt;-9,ABS(VALUE(J21))+2,IF(AND(VALUE(J21)&lt;0,VALUE(J21)&gt;=-9),11,VALUE(J21))))))</f>
        <v/>
      </c>
      <c r="BH21" s="62" t="str">
        <f>IF($B16="X","",IF(K21="","",IF(K21="-0",11,IF(VALUE(K21)&lt;-9,ABS(VALUE(K21))+2,IF(AND(VALUE(K21)&lt;0,VALUE(K21)&gt;=-9),11,VALUE(K21))))))</f>
        <v/>
      </c>
      <c r="BI21" s="60" t="str">
        <f>IF($B16="X","",IF(L21="","",IF(L21="-0",11,IF(VALUE(L21)&lt;-9,ABS(VALUE(L21))+2,IF(AND(VALUE(L21)&lt;0,VALUE(L21)&gt;=-9),11,VALUE(L21))))))</f>
        <v/>
      </c>
      <c r="BJ21" s="61" t="str">
        <f>IF($B18="X","",IF(M21="","",IF(M21="-0",11,IF(VALUE(M21)&lt;-9,ABS(VALUE(M21))+2,IF(AND(VALUE(M21)&lt;0,VALUE(M21)&gt;=-9),11,VALUE(M21))))))</f>
        <v/>
      </c>
      <c r="BK21" s="62" t="str">
        <f>IF($B18="X","",IF(N21="","",IF(N21="-0",11,IF(VALUE(N21)&lt;-9,ABS(VALUE(N21))+2,IF(AND(VALUE(N21)&lt;0,VALUE(N21)&gt;=-9),11,VALUE(N21))))))</f>
        <v/>
      </c>
      <c r="BL21" s="62" t="str">
        <f>IF($B18="X","",IF(O21="","",IF(O21="-0",11,IF(VALUE(O21)&lt;-9,ABS(VALUE(O21))+2,IF(AND(VALUE(O21)&lt;0,VALUE(O21)&gt;=-9),11,VALUE(O21))))))</f>
        <v/>
      </c>
      <c r="BM21" s="62" t="str">
        <f>IF($B18="X","",IF(P21="","",IF(P21="-0",11,IF(VALUE(P21)&lt;-9,ABS(VALUE(P21))+2,IF(AND(VALUE(P21)&lt;0,VALUE(P21)&gt;=-9),11,VALUE(P21))))))</f>
        <v/>
      </c>
      <c r="BN21" s="60" t="str">
        <f>IF($B18="X","",IF(Q21="","",IF(Q21="-0",11,IF(VALUE(Q21)&lt;-9,ABS(VALUE(Q21))+2,IF(AND(VALUE(Q21)&lt;0,VALUE(Q21)&gt;=-9),11,VALUE(Q21))))))</f>
        <v/>
      </c>
      <c r="BO21" s="61" t="str">
        <f>IF($B22="X","",IF(W21="","",IF(W21="-0",11,IF(VALUE(W21)&lt;-9,ABS(VALUE(W21))+2,IF(AND(VALUE(W21)&lt;0,VALUE(W21)&gt;=-9),11,VALUE(W21))))))</f>
        <v/>
      </c>
      <c r="BP21" s="62" t="str">
        <f>IF($B22="X","",IF(X21="","",IF(X21="-0",11,IF(VALUE(X21)&lt;-9,ABS(VALUE(X21))+2,IF(AND(VALUE(X21)&lt;0,VALUE(X21)&gt;=-9),11,VALUE(X21))))))</f>
        <v/>
      </c>
      <c r="BQ21" s="62" t="str">
        <f>IF($B22="X","",IF(Y21="","",IF(Y21="-0",11,IF(VALUE(Y21)&lt;-9,ABS(VALUE(Y21))+2,IF(AND(VALUE(Y21)&lt;0,VALUE(Y21)&gt;=-9),11,VALUE(Y21))))))</f>
        <v/>
      </c>
      <c r="BR21" s="62" t="str">
        <f>IF($B22="X","",IF(Z21="","",IF(Z21="-0",11,IF(VALUE(Z21)&lt;-9,ABS(VALUE(Z21))+2,IF(AND(VALUE(Z21)&lt;0,VALUE(Z21)&gt;=-9),11,VALUE(Z21))))))</f>
        <v/>
      </c>
      <c r="BS21" s="60" t="str">
        <f>IF($B22="X","",IF(AA21="","",IF(AA21="-0",11,IF(VALUE(AA21)&lt;-9,ABS(VALUE(AA21))+2,IF(AND(VALUE(AA21)&lt;0,VALUE(AA21)&gt;=-9),11,VALUE(AA21))))))</f>
        <v/>
      </c>
      <c r="BT21" s="9"/>
      <c r="BU21" s="64">
        <f>SUM(BJ14:BM14)</f>
        <v>3</v>
      </c>
      <c r="BV21" s="60">
        <f>SUM(BN14:BQ14)</f>
        <v>11</v>
      </c>
      <c r="BW21" s="64">
        <f>IF(B20="x","",SUM(AF21:AY21))</f>
        <v>0</v>
      </c>
      <c r="BX21" s="60">
        <f>IF(B20="x","",SUM(AZ21:BS21))</f>
        <v>0</v>
      </c>
      <c r="CE21" s="9">
        <f>AD20</f>
        <v>4</v>
      </c>
    </row>
    <row r="22" spans="1:83" ht="12.75" hidden="1" customHeight="1" x14ac:dyDescent="0.25">
      <c r="A22" s="183"/>
      <c r="B22" s="141"/>
      <c r="C22" s="176" t="str">
        <f>Z14</f>
        <v>1</v>
      </c>
      <c r="D22" s="177"/>
      <c r="E22" s="116" t="s">
        <v>71</v>
      </c>
      <c r="F22" s="177" t="str">
        <f>W14</f>
        <v>3</v>
      </c>
      <c r="G22" s="178"/>
      <c r="H22" s="176" t="str">
        <f>Z16</f>
        <v>3</v>
      </c>
      <c r="I22" s="177"/>
      <c r="J22" s="116" t="s">
        <v>71</v>
      </c>
      <c r="K22" s="177" t="str">
        <f>W16</f>
        <v>0</v>
      </c>
      <c r="L22" s="178"/>
      <c r="M22" s="176" t="str">
        <f>Z18</f>
        <v>0</v>
      </c>
      <c r="N22" s="177"/>
      <c r="O22" s="116" t="s">
        <v>71</v>
      </c>
      <c r="P22" s="177" t="str">
        <f>W18</f>
        <v>3</v>
      </c>
      <c r="Q22" s="178"/>
      <c r="R22" s="176" t="str">
        <f>Z20</f>
        <v>3</v>
      </c>
      <c r="S22" s="177"/>
      <c r="T22" s="116" t="s">
        <v>71</v>
      </c>
      <c r="U22" s="177" t="str">
        <f>W20</f>
        <v>0</v>
      </c>
      <c r="V22" s="178"/>
      <c r="W22" s="78"/>
      <c r="X22" s="78"/>
      <c r="Y22" s="78"/>
      <c r="Z22" s="78"/>
      <c r="AA22" s="78"/>
      <c r="AB22" s="134">
        <f>IF(B22="x","",BR16*2+BS16)</f>
        <v>0</v>
      </c>
      <c r="AC22" s="23" t="str">
        <f>IF(B22="x","",BU23&amp;":"&amp;BV23)</f>
        <v>7:6</v>
      </c>
      <c r="AD22" s="136">
        <v>4</v>
      </c>
      <c r="AL22" s="9"/>
      <c r="AM22" s="9"/>
      <c r="AZ22" s="67"/>
      <c r="BA22" s="67"/>
      <c r="BB22" s="67"/>
      <c r="BC22" s="67"/>
      <c r="BD22" s="67"/>
      <c r="BE22" s="67"/>
      <c r="BF22" s="67"/>
      <c r="BG22" s="67"/>
      <c r="BH22" s="67"/>
      <c r="BI22" s="67"/>
      <c r="BO22" s="9"/>
      <c r="BP22" s="68"/>
      <c r="BQ22" s="68"/>
      <c r="BR22" s="68"/>
      <c r="BS22" s="68"/>
      <c r="BT22" s="9"/>
      <c r="BU22" s="63"/>
    </row>
    <row r="23" spans="1:83" ht="13.7" hidden="1" customHeight="1" x14ac:dyDescent="0.25">
      <c r="A23" s="184"/>
      <c r="B23" s="142"/>
      <c r="C23" s="80" t="str">
        <f>IF(W15="","",IF(MID(W15,1,1)="-",MID(W15,2,2),"-"&amp;W15))</f>
        <v/>
      </c>
      <c r="D23" s="81" t="str">
        <f>IF(X15="","",IF(MID(X15,1,1)="-",MID(X15,2,2),"-"&amp;X15))</f>
        <v/>
      </c>
      <c r="E23" s="81" t="str">
        <f>IF(Y15="","",IF(MID(Y15,1,1)="-",MID(Y15,2,2),"-"&amp;Y15))</f>
        <v/>
      </c>
      <c r="F23" s="81" t="str">
        <f>IF(Z15="","",IF(MID(Z15,1,1)="-",MID(Z15,2,2),"-"&amp;Z15))</f>
        <v/>
      </c>
      <c r="G23" s="82" t="str">
        <f>IF(AA15="","",IF(MID(AA15,1,1)="-",MID(AA15,2,2),"-"&amp;AA15))</f>
        <v/>
      </c>
      <c r="H23" s="80" t="str">
        <f>IF(W17="","",IF(MID(W17,1,1)="-",MID(W17,2,2),"-"&amp;W17))</f>
        <v/>
      </c>
      <c r="I23" s="81" t="str">
        <f>IF(X17="","",IF(MID(X17,1,1)="-",MID(X17,2,2),"-"&amp;X17))</f>
        <v/>
      </c>
      <c r="J23" s="81" t="str">
        <f>IF(Y17="","",IF(MID(Y17,1,1)="-",MID(Y17,2,2),"-"&amp;Y17))</f>
        <v/>
      </c>
      <c r="K23" s="81" t="str">
        <f>IF(Z17="","",IF(MID(Z17,1,1)="-",MID(Z17,2,2),"-"&amp;Z17))</f>
        <v/>
      </c>
      <c r="L23" s="82" t="str">
        <f>IF(AA17="","",IF(MID(AA17,1,1)="-",MID(AA17,2,2),"-"&amp;AA17))</f>
        <v/>
      </c>
      <c r="M23" s="80" t="str">
        <f>IF(W19="","",IF(MID(W19,1,1)="-",MID(W19,2,2),"-"&amp;W19))</f>
        <v/>
      </c>
      <c r="N23" s="81" t="str">
        <f>IF(X19="","",IF(MID(X19,1,1)="-",MID(X19,2,2),"-"&amp;X19))</f>
        <v/>
      </c>
      <c r="O23" s="81" t="str">
        <f>IF(Y19="","",IF(MID(Y19,1,1)="-",MID(Y19,2,2),"-"&amp;Y19))</f>
        <v/>
      </c>
      <c r="P23" s="81" t="str">
        <f>IF(Z19="","",IF(MID(Z19,1,1)="-",MID(Z19,2,2),"-"&amp;Z19))</f>
        <v/>
      </c>
      <c r="Q23" s="82" t="str">
        <f>IF(AA19="","",IF(MID(AA19,1,1)="-",MID(AA19,2,2),"-"&amp;AA19))</f>
        <v/>
      </c>
      <c r="R23" s="80" t="str">
        <f>IF(W21="","",IF(MID(W21,1,1)="-",MID(W21,2,2),"-"&amp;W21))</f>
        <v/>
      </c>
      <c r="S23" s="81" t="str">
        <f>IF(X21="","",IF(MID(X21,1,1)="-",MID(X21,2,2),"-"&amp;X21))</f>
        <v/>
      </c>
      <c r="T23" s="81" t="str">
        <f>IF(Y21="","",IF(MID(Y21,1,1)="-",MID(Y21,2,2),"-"&amp;Y21))</f>
        <v/>
      </c>
      <c r="U23" s="81" t="str">
        <f>IF(Z21="","",IF(MID(Z21,1,1)="-",MID(Z21,2,2),"-"&amp;Z21))</f>
        <v/>
      </c>
      <c r="V23" s="82" t="str">
        <f>IF(AA21="","",IF(MID(AA21,1,1)="-",MID(AA21,2,2),"-"&amp;AA21))</f>
        <v/>
      </c>
      <c r="W23" s="83"/>
      <c r="X23" s="83"/>
      <c r="Y23" s="83"/>
      <c r="Z23" s="83"/>
      <c r="AA23" s="83"/>
      <c r="AB23" s="135"/>
      <c r="AC23" s="74" t="str">
        <f t="shared" ref="AC23" si="0">BW23&amp;":"&amp;BX23</f>
        <v>0:0</v>
      </c>
      <c r="AD23" s="137"/>
      <c r="AF23" s="64" t="str">
        <f>IF($B14="X","",IF(C23="","",IF(C23="-0",0,IF(VALUE(C23)&lt;0,ABS(VALUE(C23)),IF(AND(VALUE(C23)&gt;=0,VALUE(C23)&lt;=9),11,VALUE(C23)+2)))))</f>
        <v/>
      </c>
      <c r="AG23" s="72" t="str">
        <f>IF($B14="X","",IF(D23="","",IF(D23="-0",0,IF(VALUE(D23)&lt;0,ABS(VALUE(D23)),IF(AND(VALUE(D23)&gt;=0,VALUE(D23)&lt;=9),11,VALUE(D23)+2)))))</f>
        <v/>
      </c>
      <c r="AH23" s="72" t="str">
        <f>IF($B14="X","",IF(E23="","",IF(E23="-0",0,IF(VALUE(E23)&lt;0,ABS(VALUE(E23)),IF(AND(VALUE(E23)&gt;=0,VALUE(E23)&lt;=9),11,VALUE(E23)+2)))))</f>
        <v/>
      </c>
      <c r="AI23" s="72" t="str">
        <f>IF($B14="X","",IF(F23="","",IF(F23="-0",0,IF(VALUE(F23)&lt;0,ABS(VALUE(F23)),IF(AND(VALUE(F23)&gt;=0,VALUE(F23)&lt;=9),11,VALUE(F23)+2)))))</f>
        <v/>
      </c>
      <c r="AJ23" s="72" t="str">
        <f>IF($B14="X","",IF(G23="","",IF(G23="-0",0,IF(VALUE(G23)&lt;0,ABS(VALUE(G23)),IF(AND(VALUE(G23)&gt;=0,VALUE(G23)&lt;=9),11,VALUE(G23)+2)))))</f>
        <v/>
      </c>
      <c r="AK23" s="64" t="str">
        <f>IF($B16="X","",IF(H23="","",IF(H23="-0",0,IF(VALUE(H23)&lt;0,ABS(VALUE(H23)),IF(AND(VALUE(H23)&gt;=0,VALUE(H23)&lt;=9),11,VALUE(H23)+2)))))</f>
        <v/>
      </c>
      <c r="AL23" s="72" t="str">
        <f>IF($B16="X","",IF(I23="","",IF(I23="-0",0,IF(VALUE(I23)&lt;0,ABS(VALUE(I23)),IF(AND(VALUE(I23)&gt;=0,VALUE(I23)&lt;=9),11,VALUE(I23)+2)))))</f>
        <v/>
      </c>
      <c r="AM23" s="72" t="str">
        <f>IF($B16="X","",IF(J23="","",IF(J23="-0",0,IF(VALUE(J23)&lt;0,ABS(VALUE(J23)),IF(AND(VALUE(J23)&gt;=0,VALUE(J23)&lt;=9),11,VALUE(J23)+2)))))</f>
        <v/>
      </c>
      <c r="AN23" s="72" t="str">
        <f>IF($B16="X","",IF(K23="","",IF(K23="-0",0,IF(VALUE(K23)&lt;0,ABS(VALUE(K23)),IF(AND(VALUE(K23)&gt;=0,VALUE(K23)&lt;=9),11,VALUE(K23)+2)))))</f>
        <v/>
      </c>
      <c r="AO23" s="73" t="str">
        <f>IF($B16="X","",IF(L23="","",IF(L23="-0",0,IF(VALUE(L23)&lt;0,ABS(VALUE(L23)),IF(AND(VALUE(L23)&gt;=0,VALUE(L23)&lt;=9),11,VALUE(L23)+2)))))</f>
        <v/>
      </c>
      <c r="AP23" s="64" t="str">
        <f>IF($B18="X","",IF(M23="","",IF(M23="-0",0,IF(VALUE(M23)&lt;0,ABS(VALUE(M23)),IF(AND(VALUE(M23)&gt;=0,VALUE(M23)&lt;=9),11,VALUE(M23)+2)))))</f>
        <v/>
      </c>
      <c r="AQ23" s="72" t="str">
        <f>IF($B18="X","",IF(N23="","",IF(N23="-0",0,IF(VALUE(N23)&lt;0,ABS(VALUE(N23)),IF(AND(VALUE(N23)&gt;=0,VALUE(N23)&lt;=9),11,VALUE(N23)+2)))))</f>
        <v/>
      </c>
      <c r="AR23" s="72" t="str">
        <f>IF($B18="X","",IF(O23="","",IF(O23="-0",0,IF(VALUE(O23)&lt;0,ABS(VALUE(O23)),IF(AND(VALUE(O23)&gt;=0,VALUE(O23)&lt;=9),11,VALUE(O23)+2)))))</f>
        <v/>
      </c>
      <c r="AS23" s="72" t="str">
        <f>IF($B18="X","",IF(P23="","",IF(P23="-0",0,IF(VALUE(P23)&lt;0,ABS(VALUE(P23)),IF(AND(VALUE(P23)&gt;=0,VALUE(P23)&lt;=9),11,VALUE(P23)+2)))))</f>
        <v/>
      </c>
      <c r="AT23" s="72" t="str">
        <f>IF($B18="X","",IF(Q23="","",IF(Q23="-0",0,IF(VALUE(Q23)&lt;0,ABS(VALUE(Q23)),IF(AND(VALUE(Q23)&gt;=0,VALUE(Q23)&lt;=9),11,VALUE(Q23)+2)))))</f>
        <v/>
      </c>
      <c r="AU23" s="64" t="str">
        <f>IF($B20="X","",IF(R23="","",IF(R23="-0",0,IF(VALUE(R23)&lt;0,ABS(VALUE(R23)),IF(AND(VALUE(R23)&gt;=0,VALUE(R23)&lt;=9),11,VALUE(R23)+2)))))</f>
        <v/>
      </c>
      <c r="AV23" s="72" t="str">
        <f>IF($B20="X","",IF(S23="","",IF(S23="-0",0,IF(VALUE(S23)&lt;0,ABS(VALUE(S23)),IF(AND(VALUE(S23)&gt;=0,VALUE(S23)&lt;=9),11,VALUE(S23)+2)))))</f>
        <v/>
      </c>
      <c r="AW23" s="72" t="str">
        <f>IF($B20="X","",IF(T23="","",IF(T23="-0",0,IF(VALUE(T23)&lt;0,ABS(VALUE(T23)),IF(AND(VALUE(T23)&gt;=0,VALUE(T23)&lt;=9),11,VALUE(T23)+2)))))</f>
        <v/>
      </c>
      <c r="AX23" s="72" t="str">
        <f>IF($B20="X","",IF(U23="","",IF(U23="-0",0,IF(VALUE(U23)&lt;0,ABS(VALUE(U23)),IF(AND(VALUE(U23)&gt;=0,VALUE(U23)&lt;=9),11,VALUE(U23)+2)))))</f>
        <v/>
      </c>
      <c r="AY23" s="72" t="str">
        <f>IF($B20="X","",IF(V23="","",IF(V23="-0",0,IF(VALUE(V23)&lt;0,ABS(VALUE(V23)),IF(AND(VALUE(V23)&gt;=0,VALUE(V23)&lt;=9),11,VALUE(V23)+2)))))</f>
        <v/>
      </c>
      <c r="AZ23" s="61" t="str">
        <f>IF($B14="X","",IF(C23="","",IF(C23="-0",11,IF(VALUE(C23)&lt;-9,ABS(VALUE(C23))+2,IF(AND(VALUE(C23)&lt;0,VALUE(C23)&gt;=-9),11,VALUE(C23))))))</f>
        <v/>
      </c>
      <c r="BA23" s="62" t="str">
        <f>IF($B14="X","",IF(D23="","",IF(D23="-0",11,IF(VALUE(D23)&lt;-9,ABS(VALUE(D23))+2,IF(AND(VALUE(D23)&lt;0,VALUE(D23)&gt;=-9),11,VALUE(D23))))))</f>
        <v/>
      </c>
      <c r="BB23" s="62" t="str">
        <f>IF($B14="X","",IF(E23="","",IF(E23="-0",11,IF(VALUE(E23)&lt;-9,ABS(VALUE(E23))+2,IF(AND(VALUE(E23)&lt;0,VALUE(E23)&gt;=-9),11,VALUE(E23))))))</f>
        <v/>
      </c>
      <c r="BC23" s="62" t="str">
        <f>IF($B14="X","",IF(F23="","",IF(F23="-0",11,IF(VALUE(F23)&lt;-9,ABS(VALUE(F23))+2,IF(AND(VALUE(F23)&lt;0,VALUE(F23)&gt;=-9),11,VALUE(F23))))))</f>
        <v/>
      </c>
      <c r="BD23" s="60" t="str">
        <f>IF($B14="X","",IF(G23="","",IF(G23="-0",11,IF(VALUE(G23)&lt;-9,ABS(VALUE(G23))+2,IF(AND(VALUE(G23)&lt;0,VALUE(G23)&gt;=-9),11,VALUE(G23))))))</f>
        <v/>
      </c>
      <c r="BE23" s="62" t="str">
        <f>IF($B16="X","",IF(H23="","",IF(H23="-0",11,IF(VALUE(H23)&lt;-9,ABS(VALUE(H23))+2,IF(AND(VALUE(H23)&lt;0,VALUE(H23)&gt;=-9),11,VALUE(H23))))))</f>
        <v/>
      </c>
      <c r="BF23" s="62" t="str">
        <f>IF($B16="X","",IF(I23="","",IF(I23="-0",11,IF(VALUE(I23)&lt;-9,ABS(VALUE(I23))+2,IF(AND(VALUE(I23)&lt;0,VALUE(I23)&gt;=-9),11,VALUE(I23))))))</f>
        <v/>
      </c>
      <c r="BG23" s="62" t="str">
        <f>IF($B16="X","",IF(J23="","",IF(J23="-0",11,IF(VALUE(J23)&lt;-9,ABS(VALUE(J23))+2,IF(AND(VALUE(J23)&lt;0,VALUE(J23)&gt;=-9),11,VALUE(J23))))))</f>
        <v/>
      </c>
      <c r="BH23" s="62" t="str">
        <f>IF($B16="X","",IF(K23="","",IF(K23="-0",11,IF(VALUE(K23)&lt;-9,ABS(VALUE(K23))+2,IF(AND(VALUE(K23)&lt;0,VALUE(K23)&gt;=-9),11,VALUE(K23))))))</f>
        <v/>
      </c>
      <c r="BI23" s="60" t="str">
        <f>IF($B16="X","",IF(L23="","",IF(L23="-0",11,IF(VALUE(L23)&lt;-9,ABS(VALUE(L23))+2,IF(AND(VALUE(L23)&lt;0,VALUE(L23)&gt;=-9),11,VALUE(L23))))))</f>
        <v/>
      </c>
      <c r="BJ23" s="61" t="str">
        <f>IF($B18="X","",IF(M23="","",IF(M23="-0",11,IF(VALUE(M23)&lt;-9,ABS(VALUE(M23))+2,IF(AND(VALUE(M23)&lt;0,VALUE(M23)&gt;=-9),11,VALUE(M23))))))</f>
        <v/>
      </c>
      <c r="BK23" s="62" t="str">
        <f>IF($B18="X","",IF(N23="","",IF(N23="-0",11,IF(VALUE(N23)&lt;-9,ABS(VALUE(N23))+2,IF(AND(VALUE(N23)&lt;0,VALUE(N23)&gt;=-9),11,VALUE(N23))))))</f>
        <v/>
      </c>
      <c r="BL23" s="62" t="str">
        <f>IF($B18="X","",IF(O23="","",IF(O23="-0",11,IF(VALUE(O23)&lt;-9,ABS(VALUE(O23))+2,IF(AND(VALUE(O23)&lt;0,VALUE(O23)&gt;=-9),11,VALUE(O23))))))</f>
        <v/>
      </c>
      <c r="BM23" s="62" t="str">
        <f>IF($B18="X","",IF(P23="","",IF(P23="-0",11,IF(VALUE(P23)&lt;-9,ABS(VALUE(P23))+2,IF(AND(VALUE(P23)&lt;0,VALUE(P23)&gt;=-9),11,VALUE(P23))))))</f>
        <v/>
      </c>
      <c r="BN23" s="60" t="str">
        <f>IF($B18="X","",IF(Q23="","",IF(Q23="-0",11,IF(VALUE(Q23)&lt;-9,ABS(VALUE(Q23))+2,IF(AND(VALUE(Q23)&lt;0,VALUE(Q23)&gt;=-9),11,VALUE(Q23))))))</f>
        <v/>
      </c>
      <c r="BO23" s="61" t="str">
        <f>IF($B20="X","",IF(R23="","",IF(R23="-0",11,IF(VALUE(R23)&lt;-9,ABS(VALUE(R23))+2,IF(AND(VALUE(R23)&lt;0,VALUE(R23)&gt;=-9),11,VALUE(R23))))))</f>
        <v/>
      </c>
      <c r="BP23" s="62" t="str">
        <f>IF($B20="X","",IF(S23="","",IF(S23="-0",11,IF(VALUE(S23)&lt;-9,ABS(VALUE(S23))+2,IF(AND(VALUE(S23)&lt;0,VALUE(S23)&gt;=-9),11,VALUE(S23))))))</f>
        <v/>
      </c>
      <c r="BQ23" s="62" t="str">
        <f>IF($B20="X","",IF(T23="","",IF(T23="-0",11,IF(VALUE(T23)&lt;-9,ABS(VALUE(T23))+2,IF(AND(VALUE(T23)&lt;0,VALUE(T23)&gt;=-9),11,VALUE(T23))))))</f>
        <v/>
      </c>
      <c r="BR23" s="62" t="str">
        <f>IF($B20="X","",IF(U23="","",IF(U23="-0",11,IF(VALUE(U23)&lt;-9,ABS(VALUE(U23))+2,IF(AND(VALUE(U23)&lt;0,VALUE(U23)&gt;=-9),11,VALUE(U23))))))</f>
        <v/>
      </c>
      <c r="BS23" s="60" t="str">
        <f>IF($B20="X","",IF(V23="","",IF(V23="-0",11,IF(VALUE(V23)&lt;-9,ABS(VALUE(V23))+2,IF(AND(VALUE(V23)&lt;0,VALUE(V23)&gt;=-9),11,VALUE(V23))))))</f>
        <v/>
      </c>
      <c r="BT23" s="9"/>
      <c r="BU23" s="64">
        <f>SUM(BT14:BW14)</f>
        <v>7</v>
      </c>
      <c r="BV23" s="60">
        <f>SUM(BX14:CA14)</f>
        <v>6</v>
      </c>
      <c r="BW23" s="64">
        <f>IF(B22="x","",SUM(AF23:AY23))</f>
        <v>0</v>
      </c>
      <c r="BX23" s="60">
        <f>IF(B22="x","",SUM(AZ23:BS23))</f>
        <v>0</v>
      </c>
    </row>
    <row r="24" spans="1:83" ht="20.25" customHeight="1" thickBot="1" x14ac:dyDescent="0.25">
      <c r="A24" s="140" t="s">
        <v>169</v>
      </c>
      <c r="B24" s="141"/>
      <c r="C24" s="130" t="s">
        <v>1</v>
      </c>
      <c r="D24" s="131"/>
      <c r="E24" s="122" t="s">
        <v>71</v>
      </c>
      <c r="F24" s="131" t="s">
        <v>70</v>
      </c>
      <c r="G24" s="132"/>
      <c r="H24" s="130" t="s">
        <v>70</v>
      </c>
      <c r="I24" s="131"/>
      <c r="J24" s="122" t="s">
        <v>71</v>
      </c>
      <c r="K24" s="131" t="s">
        <v>72</v>
      </c>
      <c r="L24" s="132"/>
      <c r="M24" s="130" t="s">
        <v>72</v>
      </c>
      <c r="N24" s="131"/>
      <c r="O24" s="122" t="s">
        <v>71</v>
      </c>
      <c r="P24" s="131" t="s">
        <v>70</v>
      </c>
      <c r="Q24" s="132"/>
      <c r="R24" s="130" t="s">
        <v>70</v>
      </c>
      <c r="S24" s="131"/>
      <c r="T24" s="122" t="s">
        <v>71</v>
      </c>
      <c r="U24" s="131" t="s">
        <v>72</v>
      </c>
      <c r="V24" s="132"/>
      <c r="W24" s="133"/>
      <c r="X24" s="133"/>
      <c r="Y24" s="118"/>
      <c r="Z24" s="133"/>
      <c r="AA24" s="133"/>
      <c r="AB24" s="134">
        <v>6</v>
      </c>
      <c r="AC24" s="209" t="s">
        <v>194</v>
      </c>
      <c r="AD24" s="136">
        <v>3</v>
      </c>
      <c r="AF24" s="96"/>
      <c r="AG24" s="96"/>
      <c r="AH24" s="96"/>
      <c r="AI24" s="96"/>
      <c r="AJ24" s="96"/>
      <c r="AK24" s="96"/>
      <c r="AL24" s="96"/>
      <c r="AM24" s="96"/>
      <c r="AN24" s="96"/>
      <c r="AO24" s="96"/>
      <c r="AP24" s="96"/>
      <c r="AQ24" s="96"/>
      <c r="AR24" s="96"/>
      <c r="AS24" s="96"/>
      <c r="AT24" s="96"/>
      <c r="AU24" s="96"/>
      <c r="AV24" s="96"/>
      <c r="AW24" s="96"/>
      <c r="AX24" s="96"/>
      <c r="AY24" s="96"/>
      <c r="AZ24" s="97"/>
      <c r="BA24" s="97"/>
      <c r="BB24" s="97"/>
      <c r="BC24" s="97"/>
      <c r="BD24" s="97"/>
      <c r="BE24" s="97"/>
      <c r="BF24" s="97"/>
      <c r="BG24" s="97"/>
      <c r="BH24" s="97"/>
      <c r="BI24" s="97"/>
      <c r="BJ24" s="97"/>
      <c r="BK24" s="97"/>
      <c r="BL24" s="97"/>
      <c r="BM24" s="97"/>
      <c r="BN24" s="97"/>
      <c r="BO24" s="97"/>
      <c r="BP24" s="97"/>
      <c r="BQ24" s="97"/>
      <c r="BR24" s="97"/>
      <c r="BS24" s="97"/>
      <c r="BT24" s="9"/>
      <c r="BU24" s="96"/>
      <c r="BV24" s="97"/>
      <c r="BW24" s="96"/>
      <c r="BX24" s="97"/>
    </row>
    <row r="25" spans="1:83" ht="20.25" customHeight="1" thickBot="1" x14ac:dyDescent="0.25">
      <c r="A25" s="140"/>
      <c r="B25" s="142"/>
      <c r="C25" s="80"/>
      <c r="D25" s="81"/>
      <c r="E25" s="81"/>
      <c r="F25" s="81"/>
      <c r="G25" s="82"/>
      <c r="H25" s="80"/>
      <c r="I25" s="81"/>
      <c r="J25" s="81"/>
      <c r="K25" s="81"/>
      <c r="L25" s="82"/>
      <c r="M25" s="80"/>
      <c r="N25" s="81"/>
      <c r="O25" s="81"/>
      <c r="P25" s="81"/>
      <c r="Q25" s="82"/>
      <c r="R25" s="80"/>
      <c r="S25" s="81"/>
      <c r="T25" s="81"/>
      <c r="U25" s="81"/>
      <c r="V25" s="82"/>
      <c r="W25" s="118"/>
      <c r="X25" s="118"/>
      <c r="Y25" s="118"/>
      <c r="Z25" s="118"/>
      <c r="AA25" s="118"/>
      <c r="AB25" s="135"/>
      <c r="AC25" s="124" t="s">
        <v>139</v>
      </c>
      <c r="AD25" s="137"/>
      <c r="AF25" s="96"/>
      <c r="AG25" s="96"/>
      <c r="AH25" s="96"/>
      <c r="AI25" s="96"/>
      <c r="AJ25" s="96"/>
      <c r="AK25" s="96"/>
      <c r="AL25" s="96"/>
      <c r="AM25" s="96"/>
      <c r="AN25" s="96"/>
      <c r="AO25" s="96"/>
      <c r="AP25" s="96"/>
      <c r="AQ25" s="96"/>
      <c r="AR25" s="96"/>
      <c r="AS25" s="96"/>
      <c r="AT25" s="96"/>
      <c r="AU25" s="96"/>
      <c r="AV25" s="96"/>
      <c r="AW25" s="96"/>
      <c r="AX25" s="96"/>
      <c r="AY25" s="96"/>
      <c r="AZ25" s="97"/>
      <c r="BA25" s="97"/>
      <c r="BB25" s="97"/>
      <c r="BC25" s="97"/>
      <c r="BD25" s="97"/>
      <c r="BE25" s="97"/>
      <c r="BF25" s="97"/>
      <c r="BG25" s="97"/>
      <c r="BH25" s="97"/>
      <c r="BI25" s="97"/>
      <c r="BJ25" s="97"/>
      <c r="BK25" s="97"/>
      <c r="BL25" s="97"/>
      <c r="BM25" s="97"/>
      <c r="BN25" s="97"/>
      <c r="BO25" s="97"/>
      <c r="BP25" s="97"/>
      <c r="BQ25" s="97"/>
      <c r="BR25" s="97"/>
      <c r="BS25" s="97"/>
      <c r="BT25" s="9"/>
      <c r="BU25" s="96"/>
      <c r="BV25" s="97"/>
      <c r="BW25" s="96"/>
      <c r="BX25" s="97"/>
    </row>
    <row r="26" spans="1:83" ht="13.5" thickBot="1" x14ac:dyDescent="0.25"/>
    <row r="27" spans="1:83" ht="29.25" customHeight="1" thickBot="1" x14ac:dyDescent="0.25">
      <c r="A27" s="167" t="s">
        <v>74</v>
      </c>
      <c r="B27" s="168"/>
      <c r="C27" s="169"/>
      <c r="D27" s="170"/>
      <c r="E27" s="170"/>
      <c r="F27" s="170"/>
      <c r="G27" s="171"/>
      <c r="H27" s="172"/>
      <c r="I27" s="170"/>
      <c r="J27" s="170"/>
      <c r="K27" s="170"/>
      <c r="L27" s="171"/>
      <c r="M27" s="172"/>
      <c r="N27" s="170"/>
      <c r="O27" s="170"/>
      <c r="P27" s="170"/>
      <c r="Q27" s="171"/>
      <c r="R27" s="172"/>
      <c r="S27" s="170"/>
      <c r="T27" s="170"/>
      <c r="U27" s="170"/>
      <c r="V27" s="171"/>
      <c r="W27" s="172"/>
      <c r="X27" s="170"/>
      <c r="Y27" s="170"/>
      <c r="Z27" s="170"/>
      <c r="AA27" s="171"/>
      <c r="AB27" s="6" t="s">
        <v>2</v>
      </c>
      <c r="AC27" s="7" t="s">
        <v>57</v>
      </c>
      <c r="AD27" s="8" t="s">
        <v>3</v>
      </c>
      <c r="AF27" s="158" t="s">
        <v>58</v>
      </c>
      <c r="AG27" s="159"/>
      <c r="AH27" s="159"/>
      <c r="AI27" s="160"/>
      <c r="AJ27" s="158" t="s">
        <v>59</v>
      </c>
      <c r="AK27" s="159"/>
      <c r="AL27" s="159"/>
      <c r="AM27" s="160"/>
      <c r="AN27" s="10" t="s">
        <v>60</v>
      </c>
      <c r="AO27" s="11" t="s">
        <v>61</v>
      </c>
      <c r="AP27" s="161" t="s">
        <v>62</v>
      </c>
      <c r="AQ27" s="162"/>
      <c r="AR27" s="162"/>
      <c r="AS27" s="163"/>
      <c r="AT27" s="161" t="s">
        <v>63</v>
      </c>
      <c r="AU27" s="162"/>
      <c r="AV27" s="162"/>
      <c r="AW27" s="163"/>
      <c r="AX27" s="12" t="s">
        <v>60</v>
      </c>
      <c r="AY27" s="13" t="s">
        <v>61</v>
      </c>
      <c r="AZ27" s="164" t="s">
        <v>64</v>
      </c>
      <c r="BA27" s="165"/>
      <c r="BB27" s="165"/>
      <c r="BC27" s="166"/>
      <c r="BD27" s="164" t="s">
        <v>65</v>
      </c>
      <c r="BE27" s="165"/>
      <c r="BF27" s="165"/>
      <c r="BG27" s="166"/>
      <c r="BH27" s="14" t="s">
        <v>60</v>
      </c>
      <c r="BI27" s="15" t="s">
        <v>61</v>
      </c>
      <c r="BJ27" s="149" t="s">
        <v>66</v>
      </c>
      <c r="BK27" s="150"/>
      <c r="BL27" s="150"/>
      <c r="BM27" s="151"/>
      <c r="BN27" s="149" t="s">
        <v>67</v>
      </c>
      <c r="BO27" s="150"/>
      <c r="BP27" s="150"/>
      <c r="BQ27" s="151"/>
      <c r="BR27" s="16" t="s">
        <v>60</v>
      </c>
      <c r="BS27" s="17" t="s">
        <v>61</v>
      </c>
      <c r="BT27" s="152" t="s">
        <v>68</v>
      </c>
      <c r="BU27" s="153"/>
      <c r="BV27" s="153"/>
      <c r="BW27" s="154"/>
      <c r="BX27" s="152" t="s">
        <v>69</v>
      </c>
      <c r="BY27" s="153"/>
      <c r="BZ27" s="153"/>
      <c r="CA27" s="154"/>
      <c r="CB27" s="18" t="s">
        <v>60</v>
      </c>
      <c r="CC27" s="19" t="s">
        <v>61</v>
      </c>
    </row>
    <row r="28" spans="1:83" ht="20.100000000000001" customHeight="1" thickBot="1" x14ac:dyDescent="0.25">
      <c r="A28" s="140" t="s">
        <v>159</v>
      </c>
      <c r="B28" s="141"/>
      <c r="C28" s="155"/>
      <c r="D28" s="156"/>
      <c r="E28" s="20"/>
      <c r="F28" s="156"/>
      <c r="G28" s="157"/>
      <c r="H28" s="143" t="s">
        <v>70</v>
      </c>
      <c r="I28" s="144"/>
      <c r="J28" s="21" t="s">
        <v>71</v>
      </c>
      <c r="K28" s="144" t="s">
        <v>72</v>
      </c>
      <c r="L28" s="145"/>
      <c r="M28" s="143" t="s">
        <v>70</v>
      </c>
      <c r="N28" s="144"/>
      <c r="O28" s="21" t="s">
        <v>71</v>
      </c>
      <c r="P28" s="144" t="s">
        <v>72</v>
      </c>
      <c r="Q28" s="145"/>
      <c r="R28" s="143" t="s">
        <v>70</v>
      </c>
      <c r="S28" s="144"/>
      <c r="T28" s="21" t="s">
        <v>71</v>
      </c>
      <c r="U28" s="144" t="s">
        <v>72</v>
      </c>
      <c r="V28" s="145"/>
      <c r="W28" s="146"/>
      <c r="X28" s="147"/>
      <c r="Y28" s="22" t="s">
        <v>71</v>
      </c>
      <c r="Z28" s="147"/>
      <c r="AA28" s="148"/>
      <c r="AB28" s="134">
        <f>IF(B28="x","",AN28*2+AO28)</f>
        <v>6</v>
      </c>
      <c r="AC28" s="23" t="str">
        <f>IF(B28="x","",BU29&amp;":"&amp;BV29)</f>
        <v>9:0</v>
      </c>
      <c r="AD28" s="136">
        <v>1</v>
      </c>
      <c r="AF28" s="24">
        <f>IF(B30="x","",VALUE(H28))</f>
        <v>3</v>
      </c>
      <c r="AG28" s="25">
        <f>IF(B32="x","",VALUE(M28))</f>
        <v>3</v>
      </c>
      <c r="AH28" s="25">
        <f>IF(B34="x","",VALUE(R28))</f>
        <v>3</v>
      </c>
      <c r="AI28" s="26">
        <f>IF(B36="x","",VALUE(W28))</f>
        <v>0</v>
      </c>
      <c r="AJ28" s="24">
        <f>IF(B30="x","",VALUE(K28))</f>
        <v>0</v>
      </c>
      <c r="AK28" s="25">
        <f>IF(B32="x","",VALUE(P28))</f>
        <v>0</v>
      </c>
      <c r="AL28" s="27">
        <f>IF(B34="x","",VALUE(U28))</f>
        <v>0</v>
      </c>
      <c r="AM28" s="26">
        <f>IF(B36="x","",VALUE(Z28))</f>
        <v>0</v>
      </c>
      <c r="AN28" s="24">
        <f>COUNTIF(AF28:AI28,3)</f>
        <v>3</v>
      </c>
      <c r="AO28" s="27">
        <f>COUNTIF(AJ28:AM28,3)</f>
        <v>0</v>
      </c>
      <c r="AP28" s="28">
        <f>IF(B28="x","",VALUE(C30))</f>
        <v>0</v>
      </c>
      <c r="AQ28" s="29">
        <f>IF(B32="x","",VALUE(M30))</f>
        <v>2</v>
      </c>
      <c r="AR28" s="30">
        <f>IF(B34="x","",VALUE(R30))</f>
        <v>1</v>
      </c>
      <c r="AS28" s="31">
        <f>IF(B36="x","",VALUE(W30))</f>
        <v>0</v>
      </c>
      <c r="AT28" s="28">
        <f>IF(B28="x","",VALUE(F30))</f>
        <v>3</v>
      </c>
      <c r="AU28" s="29">
        <f>IF(B32="x","",VALUE(P30))</f>
        <v>3</v>
      </c>
      <c r="AV28" s="30">
        <f>IF(B34="x","",VALUE(U30))</f>
        <v>3</v>
      </c>
      <c r="AW28" s="31">
        <f>IF(B36="x","",VALUE(Z30))</f>
        <v>0</v>
      </c>
      <c r="AX28" s="28">
        <f>COUNTIF(AP28:AS28,3)</f>
        <v>0</v>
      </c>
      <c r="AY28" s="30">
        <f>COUNTIF(AT28:AW28,3)</f>
        <v>3</v>
      </c>
      <c r="AZ28" s="32">
        <f>IF(B28="x","",VALUE(C32))</f>
        <v>0</v>
      </c>
      <c r="BA28" s="33">
        <f>IF(B30="x","",VALUE(H32))</f>
        <v>3</v>
      </c>
      <c r="BB28" s="34">
        <f>IF(B34="x","",VALUE(R32))</f>
        <v>0</v>
      </c>
      <c r="BC28" s="35">
        <f>IF(B36="x","",VALUE(W32))</f>
        <v>0</v>
      </c>
      <c r="BD28" s="32">
        <f>IF(B28="x","",VALUE(F32))</f>
        <v>3</v>
      </c>
      <c r="BE28" s="33">
        <f>IF(B30="x","",VALUE(K32))</f>
        <v>2</v>
      </c>
      <c r="BF28" s="34">
        <f>IF(B34="x","",VALUE(U32))</f>
        <v>3</v>
      </c>
      <c r="BG28" s="35">
        <f>IF(B36="x","",VALUE(Z32))</f>
        <v>0</v>
      </c>
      <c r="BH28" s="32">
        <f>COUNTIF(AZ28:BC28,3)</f>
        <v>1</v>
      </c>
      <c r="BI28" s="35">
        <f>COUNTIF(BD28:BG28,3)</f>
        <v>2</v>
      </c>
      <c r="BJ28" s="36">
        <f>IF(B28="x","",VALUE(C34))</f>
        <v>0</v>
      </c>
      <c r="BK28" s="37">
        <f>IF(B30="x","",VALUE(H34))</f>
        <v>3</v>
      </c>
      <c r="BL28" s="38">
        <f>IF(B32="x","",VALUE(M34))</f>
        <v>3</v>
      </c>
      <c r="BM28" s="39">
        <f>IF(B36="x","",VALUE(W34))</f>
        <v>0</v>
      </c>
      <c r="BN28" s="36">
        <f>IF(B28="x","",VALUE(F34))</f>
        <v>3</v>
      </c>
      <c r="BO28" s="37">
        <f>IF(B30="x","",VALUE(K34))</f>
        <v>1</v>
      </c>
      <c r="BP28" s="38">
        <f>IF(B32="x","",VALUE(P34))</f>
        <v>0</v>
      </c>
      <c r="BQ28" s="39">
        <f>IF(B36="x","",VALUE(Z34))</f>
        <v>0</v>
      </c>
      <c r="BR28" s="36">
        <f>COUNTIF(BJ28:BM28,3)</f>
        <v>2</v>
      </c>
      <c r="BS28" s="39">
        <f>COUNTIF(BN28:BQ28,3)</f>
        <v>1</v>
      </c>
      <c r="BT28" s="40">
        <f>IF(B28="x","",VALUE(C36))</f>
        <v>0</v>
      </c>
      <c r="BU28" s="41">
        <f>IF(B30="x","",VALUE(H36))</f>
        <v>0</v>
      </c>
      <c r="BV28" s="42">
        <f>IF(B32="x","",VALUE(M36))</f>
        <v>0</v>
      </c>
      <c r="BW28" s="43">
        <f>IF(B34="x","",VALUE(R36))</f>
        <v>0</v>
      </c>
      <c r="BX28" s="40">
        <f>IF(B28="x","",VALUE(F36))</f>
        <v>0</v>
      </c>
      <c r="BY28" s="41">
        <f>IF(B30="x","",VALUE(K36))</f>
        <v>0</v>
      </c>
      <c r="BZ28" s="42">
        <f>IF(B32="x","",VALUE(P36))</f>
        <v>0</v>
      </c>
      <c r="CA28" s="43">
        <f>IF(B34="x","",VALUE(U36))</f>
        <v>0</v>
      </c>
      <c r="CB28" s="40">
        <f>COUNTIF(BT28:BW28,3)</f>
        <v>0</v>
      </c>
      <c r="CC28" s="43">
        <f>COUNTIF(BX28:CA28,3)</f>
        <v>0</v>
      </c>
      <c r="CE28" s="9">
        <f>AD28</f>
        <v>1</v>
      </c>
    </row>
    <row r="29" spans="1:83" ht="20.100000000000001" customHeight="1" thickBot="1" x14ac:dyDescent="0.25">
      <c r="A29" s="140"/>
      <c r="B29" s="142"/>
      <c r="C29" s="44"/>
      <c r="D29" s="45"/>
      <c r="E29" s="45"/>
      <c r="F29" s="45"/>
      <c r="G29" s="46"/>
      <c r="H29" s="47"/>
      <c r="I29" s="48"/>
      <c r="J29" s="48"/>
      <c r="K29" s="48"/>
      <c r="L29" s="49"/>
      <c r="M29" s="47"/>
      <c r="N29" s="48"/>
      <c r="O29" s="48"/>
      <c r="P29" s="48"/>
      <c r="Q29" s="49"/>
      <c r="R29" s="47"/>
      <c r="S29" s="48"/>
      <c r="T29" s="48"/>
      <c r="U29" s="48"/>
      <c r="V29" s="49"/>
      <c r="W29" s="50"/>
      <c r="X29" s="51"/>
      <c r="Y29" s="51"/>
      <c r="Z29" s="51"/>
      <c r="AA29" s="52"/>
      <c r="AB29" s="135"/>
      <c r="AC29" s="53" t="str">
        <f>BW29&amp;":"&amp;BX29</f>
        <v>0:0</v>
      </c>
      <c r="AD29" s="137"/>
      <c r="AF29" s="54" t="str">
        <f>IF($B30="X","",IF(H29="","",IF(H29="-0",0,IF(VALUE(H29)&lt;0,ABS(VALUE(H29)),IF(AND(VALUE(H29)&gt;=0,VALUE(H29)&lt;=9),11,VALUE(H29)+2)))))</f>
        <v/>
      </c>
      <c r="AG29" s="55" t="str">
        <f>IF($B30="X","",IF(I29="","",IF(I29="-0",0,IF(VALUE(I29)&lt;0,ABS(VALUE(I29)),IF(AND(VALUE(I29)&gt;=0,VALUE(I29)&lt;=9),11,VALUE(I29)+2)))))</f>
        <v/>
      </c>
      <c r="AH29" s="55" t="str">
        <f>IF($B30="X","",IF(J29="","",IF(J29="-0",0,IF(VALUE(J29)&lt;0,ABS(VALUE(J29)),IF(AND(VALUE(J29)&gt;=0,VALUE(J29)&lt;=9),11,VALUE(J29)+2)))))</f>
        <v/>
      </c>
      <c r="AI29" s="55" t="str">
        <f>IF($B30="X","",IF(K29="","",IF(K29="-0",0,IF(VALUE(K29)&lt;0,ABS(VALUE(K29)),IF(AND(VALUE(K29)&gt;=0,VALUE(K29)&lt;=9),11,VALUE(K29)+2)))))</f>
        <v/>
      </c>
      <c r="AJ29" s="56" t="str">
        <f>IF($B30="X","",IF(L29="","",IF(L29="-0",0,IF(VALUE(L29)&lt;0,ABS(VALUE(L29)),IF(AND(VALUE(L29)&gt;=0,VALUE(L29)&lt;=9),11,VALUE(L29)+2)))))</f>
        <v/>
      </c>
      <c r="AK29" s="54" t="str">
        <f>IF($B32="X","",IF(M29="","",IF(M29="-0",0,IF(VALUE(M29)&lt;0,ABS(VALUE(M29)),IF(AND(VALUE(M29)&gt;=0,VALUE(M29)&lt;=9),11,VALUE(M29)+2)))))</f>
        <v/>
      </c>
      <c r="AL29" s="55" t="str">
        <f>IF($B32="X","",IF(N29="","",IF(N29="-0",0,IF(VALUE(N29)&lt;0,ABS(VALUE(N29)),IF(AND(VALUE(N29)&gt;=0,VALUE(N29)&lt;=9),11,VALUE(N29)+2)))))</f>
        <v/>
      </c>
      <c r="AM29" s="55" t="str">
        <f>IF($B32="X","",IF(O29="","",IF(O29="-0",0,IF(VALUE(O29)&lt;0,ABS(VALUE(O29)),IF(AND(VALUE(O29)&gt;=0,VALUE(O29)&lt;=9),11,VALUE(O29)+2)))))</f>
        <v/>
      </c>
      <c r="AN29" s="55" t="str">
        <f>IF($B32="X","",IF(P29="","",IF(P29="-0",0,IF(VALUE(P29)&lt;0,ABS(VALUE(P29)),IF(AND(VALUE(P29)&gt;=0,VALUE(P29)&lt;=9),11,VALUE(P29)+2)))))</f>
        <v/>
      </c>
      <c r="AO29" s="56" t="str">
        <f>IF($B32="X","",IF(Q29="","",IF(Q29="-0",0,IF(VALUE(Q29)&lt;0,ABS(VALUE(Q29)),IF(AND(VALUE(Q29)&gt;=0,VALUE(Q29)&lt;=9),11,VALUE(Q29)+2)))))</f>
        <v/>
      </c>
      <c r="AP29" s="54" t="str">
        <f>IF($B34="X","",IF(R29="","",IF(R29="-0",0,IF(VALUE(R29)&lt;0,ABS(VALUE(R29)),IF(AND(VALUE(R29)&gt;=0,VALUE(R29)&lt;=9),11,VALUE(R29)+2)))))</f>
        <v/>
      </c>
      <c r="AQ29" s="55" t="str">
        <f>IF($B34="X","",IF(S29="","",IF(S29="-0",0,IF(VALUE(S29)&lt;0,ABS(VALUE(S29)),IF(AND(VALUE(S29)&gt;=0,VALUE(S29)&lt;=9),11,VALUE(S29)+2)))))</f>
        <v/>
      </c>
      <c r="AR29" s="55" t="str">
        <f>IF($B34="X","",IF(T29="","",IF(T29="-0",0,IF(VALUE(T29)&lt;0,ABS(VALUE(T29)),IF(AND(VALUE(T29)&gt;=0,VALUE(T29)&lt;=9),11,VALUE(T29)+2)))))</f>
        <v/>
      </c>
      <c r="AS29" s="55" t="str">
        <f>IF($B34="X","",IF(U29="","",IF(U29="-0",0,IF(VALUE(U29)&lt;0,ABS(VALUE(U29)),IF(AND(VALUE(U29)&gt;=0,VALUE(U29)&lt;=9),11,VALUE(U29)+2)))))</f>
        <v/>
      </c>
      <c r="AT29" s="56" t="str">
        <f>IF($B34="X","",IF(V29="","",IF(V29="-0",0,IF(VALUE(V29)&lt;0,ABS(VALUE(V29)),IF(AND(VALUE(V29)&gt;=0,VALUE(V29)&lt;=9),11,VALUE(V29)+2)))))</f>
        <v/>
      </c>
      <c r="AU29" s="54" t="str">
        <f>IF($B36="X","",IF(W29="","",IF(W29="-0",0,IF(VALUE(W29)&lt;0,ABS(VALUE(W29)),IF(AND(VALUE(W29)&gt;=0,VALUE(W29)&lt;=9),11,VALUE(W29)+2)))))</f>
        <v/>
      </c>
      <c r="AV29" s="55" t="str">
        <f>IF($B36="X","",IF(X29="","",IF(X29="-0",0,IF(VALUE(X29)&lt;0,ABS(VALUE(X29)),IF(AND(VALUE(X29)&gt;=0,VALUE(X29)&lt;=9),11,VALUE(X29)+2)))))</f>
        <v/>
      </c>
      <c r="AW29" s="55" t="str">
        <f>IF($B36="X","",IF(Y29="","",IF(Y29="-0",0,IF(VALUE(Y29)&lt;0,ABS(VALUE(Y29)),IF(AND(VALUE(Y29)&gt;=0,VALUE(Y29)&lt;=9),11,VALUE(Y29)+2)))))</f>
        <v/>
      </c>
      <c r="AX29" s="55" t="str">
        <f>IF($B36="X","",IF(Z29="","",IF(Z29="-0",0,IF(VALUE(Z29)&lt;0,ABS(VALUE(Z29)),IF(AND(VALUE(Z29)&gt;=0,VALUE(Z29)&lt;=9),11,VALUE(Z29)+2)))))</f>
        <v/>
      </c>
      <c r="AY29" s="56" t="str">
        <f>IF($B36="X","",IF(AA29="","",IF(AA29="-0",0,IF(VALUE(AA29)&lt;0,ABS(VALUE(AA29)),IF(AND(VALUE(AA29)&gt;=0,VALUE(AA29)&lt;=9),11,VALUE(AA29)+2)))))</f>
        <v/>
      </c>
      <c r="AZ29" s="57" t="str">
        <f>IF($B30="X","",IF(H29="","",IF(H29="-0",11,IF(VALUE(H29)&lt;-9,ABS(VALUE(H29))+2,IF(AND(VALUE(H29)&lt;0,VALUE(H29)&gt;=-9),11,VALUE(H29))))))</f>
        <v/>
      </c>
      <c r="BA29" s="58" t="str">
        <f>IF($B30="X","",IF(I29="","",IF(I29="-0",11,IF(VALUE(I29)&lt;-9,ABS(VALUE(I29))+2,IF(AND(VALUE(I29)&lt;0,VALUE(I29)&gt;=-9),11,VALUE(I29))))))</f>
        <v/>
      </c>
      <c r="BB29" s="58" t="str">
        <f>IF($B30="X","",IF(J29="","",IF(J29="-0",11,IF(VALUE(J29)&lt;-9,ABS(VALUE(J29))+2,IF(AND(VALUE(J29)&lt;0,VALUE(J29)&gt;=-9),11,VALUE(J29))))))</f>
        <v/>
      </c>
      <c r="BC29" s="58" t="str">
        <f>IF($B30="X","",IF(K29="","",IF(K29="-0",11,IF(VALUE(K29)&lt;-9,ABS(VALUE(K29))+2,IF(AND(VALUE(K29)&lt;0,VALUE(K29)&gt;=-9),11,VALUE(K29))))))</f>
        <v/>
      </c>
      <c r="BD29" s="59" t="str">
        <f>IF($B30="X","",IF(L29="","",IF(L29="-0",11,IF(VALUE(L29)&lt;-9,ABS(VALUE(L29))+2,IF(AND(VALUE(L29)&lt;0,VALUE(L29)&gt;=-9),11,VALUE(L29))))))</f>
        <v/>
      </c>
      <c r="BE29" s="57" t="str">
        <f>IF($B32="X","",IF(M29="","",IF(M29="-0",11,IF(VALUE(M29)&lt;-9,ABS(VALUE(M29))+2,IF(AND(VALUE(M29)&lt;0,VALUE(M29)&gt;=-9),11,VALUE(M29))))))</f>
        <v/>
      </c>
      <c r="BF29" s="58" t="str">
        <f>IF($B32="X","",IF(N29="","",IF(N29="-0",11,IF(VALUE(N29)&lt;-9,ABS(VALUE(N29))+2,IF(AND(VALUE(N29)&lt;0,VALUE(N29)&gt;=-9),11,VALUE(N29))))))</f>
        <v/>
      </c>
      <c r="BG29" s="58" t="str">
        <f>IF($B32="X","",IF(O29="","",IF(O29="-0",11,IF(VALUE(O29)&lt;-9,ABS(VALUE(O29))+2,IF(AND(VALUE(O29)&lt;0,VALUE(O29)&gt;=-9),11,VALUE(O29))))))</f>
        <v/>
      </c>
      <c r="BH29" s="58" t="str">
        <f>IF($B32="X","",IF(P29="","",IF(P29="-0",11,IF(VALUE(P29)&lt;-9,ABS(VALUE(P29))+2,IF(AND(VALUE(P29)&lt;0,VALUE(P29)&gt;=-9),11,VALUE(P29))))))</f>
        <v/>
      </c>
      <c r="BI29" s="60" t="str">
        <f>IF($B32="X","",IF(Q29="","",IF(Q29="-0",11,IF(VALUE(Q29)&lt;-9,ABS(VALUE(Q29))+2,IF(AND(VALUE(Q29)&lt;0,VALUE(Q29)&gt;=-9),11,VALUE(Q29))))))</f>
        <v/>
      </c>
      <c r="BJ29" s="61" t="str">
        <f>IF($B34="X","",IF(R29="","",IF(R29="-0",11,IF(VALUE(R29)&lt;-9,ABS(VALUE(R29))+2,IF(AND(VALUE(R29)&lt;0,VALUE(R29)&gt;=-9),11,VALUE(R29))))))</f>
        <v/>
      </c>
      <c r="BK29" s="62" t="str">
        <f>IF($B34="X","",IF(S29="","",IF(S29="-0",11,IF(VALUE(S29)&lt;-9,ABS(VALUE(S29))+2,IF(AND(VALUE(S29)&lt;0,VALUE(S29)&gt;=-9),11,VALUE(S29))))))</f>
        <v/>
      </c>
      <c r="BL29" s="62" t="str">
        <f>IF($B34="X","",IF(T29="","",IF(T29="-0",11,IF(VALUE(T29)&lt;-9,ABS(VALUE(T29))+2,IF(AND(VALUE(T29)&lt;0,VALUE(T29)&gt;=-9),11,VALUE(T29))))))</f>
        <v/>
      </c>
      <c r="BM29" s="62" t="str">
        <f>IF($B34="X","",IF(U29="","",IF(U29="-0",11,IF(VALUE(U29)&lt;-9,ABS(VALUE(U29))+2,IF(AND(VALUE(U29)&lt;0,VALUE(U29)&gt;=-9),11,VALUE(U29))))))</f>
        <v/>
      </c>
      <c r="BN29" s="60" t="str">
        <f>IF($B34="X","",IF(V29="","",IF(V29="-0",11,IF(VALUE(V29)&lt;-9,ABS(VALUE(V29))+2,IF(AND(VALUE(V29)&lt;0,VALUE(V29)&gt;=-9),11,VALUE(V29))))))</f>
        <v/>
      </c>
      <c r="BO29" s="61" t="str">
        <f>IF($B36="X","",IF(W29="","",IF(W29="-0",11,IF(VALUE(W29)&lt;-9,ABS(VALUE(W29))+2,IF(AND(VALUE(W29)&lt;0,VALUE(W29)&gt;=-9),11,VALUE(W29))))))</f>
        <v/>
      </c>
      <c r="BP29" s="62" t="str">
        <f>IF($B36="X","",IF(X29="","",IF(X29="-0",11,IF(VALUE(X29)&lt;-9,ABS(VALUE(X29))+2,IF(AND(VALUE(X29)&lt;0,VALUE(X29)&gt;=-9),11,VALUE(X29))))))</f>
        <v/>
      </c>
      <c r="BQ29" s="62" t="str">
        <f>IF($B36="X","",IF(Y29="","",IF(Y29="-0",11,IF(VALUE(Y29)&lt;-9,ABS(VALUE(Y29))+2,IF(AND(VALUE(Y29)&lt;0,VALUE(Y29)&gt;=-9),11,VALUE(Y29))))))</f>
        <v/>
      </c>
      <c r="BR29" s="62" t="str">
        <f>IF($B36="X","",IF(Z29="","",IF(Z29="-0",11,IF(VALUE(Z29)&lt;-9,ABS(VALUE(Z29))+2,IF(AND(VALUE(Z29)&lt;0,VALUE(Z29)&gt;=-9),11,VALUE(Z29))))))</f>
        <v/>
      </c>
      <c r="BS29" s="60" t="str">
        <f>IF($B36="X","",IF(AA29="","",IF(AA29="-0",11,IF(VALUE(AA29)&lt;-9,ABS(VALUE(AA29))+2,IF(AND(VALUE(AA29)&lt;0,VALUE(AA29)&gt;=-9),11,VALUE(AA29))))))</f>
        <v/>
      </c>
      <c r="BU29" s="64">
        <f>SUM(AF28:AI28)</f>
        <v>9</v>
      </c>
      <c r="BV29" s="60">
        <f>SUM(AJ28:AM28)</f>
        <v>0</v>
      </c>
      <c r="BW29" s="64">
        <f>SUM(AF29:AY29)</f>
        <v>0</v>
      </c>
      <c r="BX29" s="60">
        <f>SUM(AZ29:BS29)</f>
        <v>0</v>
      </c>
      <c r="CE29" s="9">
        <f>AD28</f>
        <v>1</v>
      </c>
    </row>
    <row r="30" spans="1:83" ht="20.100000000000001" customHeight="1" thickBot="1" x14ac:dyDescent="0.25">
      <c r="A30" s="140" t="s">
        <v>110</v>
      </c>
      <c r="B30" s="141"/>
      <c r="C30" s="173" t="str">
        <f>K28</f>
        <v>0</v>
      </c>
      <c r="D30" s="174"/>
      <c r="E30" s="65" t="s">
        <v>71</v>
      </c>
      <c r="F30" s="174" t="str">
        <f>H28</f>
        <v>3</v>
      </c>
      <c r="G30" s="175"/>
      <c r="H30" s="155"/>
      <c r="I30" s="156"/>
      <c r="J30" s="20"/>
      <c r="K30" s="156"/>
      <c r="L30" s="157"/>
      <c r="M30" s="143" t="s">
        <v>0</v>
      </c>
      <c r="N30" s="144"/>
      <c r="O30" s="21" t="s">
        <v>71</v>
      </c>
      <c r="P30" s="144" t="s">
        <v>70</v>
      </c>
      <c r="Q30" s="145"/>
      <c r="R30" s="143" t="s">
        <v>1</v>
      </c>
      <c r="S30" s="144"/>
      <c r="T30" s="21" t="s">
        <v>71</v>
      </c>
      <c r="U30" s="144" t="s">
        <v>70</v>
      </c>
      <c r="V30" s="145"/>
      <c r="W30" s="146"/>
      <c r="X30" s="147"/>
      <c r="Y30" s="22" t="s">
        <v>71</v>
      </c>
      <c r="Z30" s="147"/>
      <c r="AA30" s="148"/>
      <c r="AB30" s="134">
        <f>IF(B30="x","",AX28*2+AY28)</f>
        <v>3</v>
      </c>
      <c r="AC30" s="23" t="str">
        <f>IF(B30="x","",BU31&amp;":"&amp;BV31)</f>
        <v>3:9</v>
      </c>
      <c r="AD30" s="136">
        <v>4</v>
      </c>
      <c r="AL30" s="9"/>
      <c r="AM30" s="9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O30" s="9"/>
      <c r="BP30" s="68"/>
      <c r="BQ30" s="68"/>
      <c r="BR30" s="68"/>
      <c r="BS30" s="68"/>
      <c r="BU30" s="63"/>
      <c r="CE30" s="9">
        <f>AD30</f>
        <v>4</v>
      </c>
    </row>
    <row r="31" spans="1:83" ht="20.100000000000001" customHeight="1" thickBot="1" x14ac:dyDescent="0.25">
      <c r="A31" s="140"/>
      <c r="B31" s="142"/>
      <c r="C31" s="69" t="str">
        <f>IF(H29="","",IF(MID(H29,1,1)="-",MID(H29,2,2),"-"&amp;H29))</f>
        <v/>
      </c>
      <c r="D31" s="70" t="str">
        <f>IF(I29="","",IF(MID(I29,1,1)="-",MID(I29,2,2),"-"&amp;I29))</f>
        <v/>
      </c>
      <c r="E31" s="70" t="str">
        <f>IF(J29="","",IF(MID(J29,1,1)="-",MID(J29,2,2),"-"&amp;J29))</f>
        <v/>
      </c>
      <c r="F31" s="70" t="str">
        <f>IF(K29="","",IF(MID(K29,1,1)="-",MID(K29,2,2),"-"&amp;K29))</f>
        <v/>
      </c>
      <c r="G31" s="71" t="str">
        <f>IF(L29="","",IF(MID(L29,1,1)="-",MID(L29,2,2),"-"&amp;L29))</f>
        <v/>
      </c>
      <c r="H31" s="44"/>
      <c r="I31" s="45"/>
      <c r="J31" s="45"/>
      <c r="K31" s="45"/>
      <c r="L31" s="46"/>
      <c r="M31" s="47"/>
      <c r="N31" s="48"/>
      <c r="O31" s="48"/>
      <c r="P31" s="48"/>
      <c r="Q31" s="49"/>
      <c r="R31" s="47"/>
      <c r="S31" s="48"/>
      <c r="T31" s="48"/>
      <c r="U31" s="48"/>
      <c r="V31" s="49"/>
      <c r="W31" s="50"/>
      <c r="X31" s="51"/>
      <c r="Y31" s="51"/>
      <c r="Z31" s="51"/>
      <c r="AA31" s="52"/>
      <c r="AB31" s="135"/>
      <c r="AC31" s="53" t="str">
        <f>BW31&amp;":"&amp;BX31</f>
        <v>0:0</v>
      </c>
      <c r="AD31" s="137"/>
      <c r="AF31" s="64" t="str">
        <f>IF($B28="X","",IF(C31="","",IF(C31="-0",0,IF(VALUE(C31)&lt;0,ABS(VALUE(C31)),IF(AND(VALUE(C31)&gt;=0,VALUE(C31)&lt;=9),11,VALUE(C31)+2)))))</f>
        <v/>
      </c>
      <c r="AG31" s="72" t="str">
        <f>IF($B28="X","",IF(D31="","",IF(D31="-0",0,IF(VALUE(D31)&lt;0,ABS(VALUE(D31)),IF(AND(VALUE(D31)&gt;=0,VALUE(D31)&lt;=9),11,VALUE(D31)+2)))))</f>
        <v/>
      </c>
      <c r="AH31" s="72" t="str">
        <f>IF($B28="X","",IF(E31="","",IF(E31="-0",0,IF(VALUE(E31)&lt;0,ABS(VALUE(E31)),IF(AND(VALUE(E31)&gt;=0,VALUE(E31)&lt;=9),11,VALUE(E31)+2)))))</f>
        <v/>
      </c>
      <c r="AI31" s="72" t="str">
        <f>IF($B28="X","",IF(F31="","",IF(F31="-0",0,IF(VALUE(F31)&lt;0,ABS(VALUE(F31)),IF(AND(VALUE(F31)&gt;=0,VALUE(F31)&lt;=9),11,VALUE(F31)+2)))))</f>
        <v/>
      </c>
      <c r="AJ31" s="73" t="str">
        <f>IF($B28="X","",IF(G31="","",IF(G31="-0",0,IF(VALUE(G31)&lt;0,ABS(VALUE(G31)),IF(AND(VALUE(G31)&gt;=0,VALUE(G31)&lt;=9),11,VALUE(G31)+2)))))</f>
        <v/>
      </c>
      <c r="AK31" s="64" t="str">
        <f>IF($B32="X","",IF(M31="","",IF(M31="-0",0,IF(VALUE(M31)&lt;0,ABS(VALUE(M31)),IF(AND(VALUE(M31)&gt;=0,VALUE(M31)&lt;=9),11,VALUE(M31)+2)))))</f>
        <v/>
      </c>
      <c r="AL31" s="72" t="str">
        <f>IF($B32="X","",IF(N31="","",IF(N31="-0",0,IF(VALUE(N31)&lt;0,ABS(VALUE(N31)),IF(AND(VALUE(N31)&gt;=0,VALUE(N31)&lt;=9),11,VALUE(N31)+2)))))</f>
        <v/>
      </c>
      <c r="AM31" s="72" t="str">
        <f>IF($B32="X","",IF(O31="","",IF(O31="-0",0,IF(VALUE(O31)&lt;0,ABS(VALUE(O31)),IF(AND(VALUE(O31)&gt;=0,VALUE(O31)&lt;=9),11,VALUE(O31)+2)))))</f>
        <v/>
      </c>
      <c r="AN31" s="72" t="str">
        <f>IF($B32="X","",IF(P31="","",IF(P31="-0",0,IF(VALUE(P31)&lt;0,ABS(VALUE(P31)),IF(AND(VALUE(P31)&gt;=0,VALUE(P31)&lt;=9),11,VALUE(P31)+2)))))</f>
        <v/>
      </c>
      <c r="AO31" s="73" t="str">
        <f>IF($B32="X","",IF(Q31="","",IF(Q31="-0",0,IF(VALUE(Q31)&lt;0,ABS(VALUE(Q31)),IF(AND(VALUE(Q31)&gt;=0,VALUE(Q31)&lt;=9),11,VALUE(Q31)+2)))))</f>
        <v/>
      </c>
      <c r="AP31" s="64" t="str">
        <f>IF($B34="X","",IF(R31="","",IF(R31="-0",0,IF(VALUE(R31)&lt;0,ABS(VALUE(R31)),IF(AND(VALUE(R31)&gt;=0,VALUE(R31)&lt;=9),11,VALUE(R31)+2)))))</f>
        <v/>
      </c>
      <c r="AQ31" s="72" t="str">
        <f>IF($B34="X","",IF(S31="","",IF(S31="-0",0,IF(VALUE(S31)&lt;0,ABS(VALUE(S31)),IF(AND(VALUE(S31)&gt;=0,VALUE(S31)&lt;=9),11,VALUE(S31)+2)))))</f>
        <v/>
      </c>
      <c r="AR31" s="72" t="str">
        <f>IF($B34="X","",IF(T31="","",IF(T31="-0",0,IF(VALUE(T31)&lt;0,ABS(VALUE(T31)),IF(AND(VALUE(T31)&gt;=0,VALUE(T31)&lt;=9),11,VALUE(T31)+2)))))</f>
        <v/>
      </c>
      <c r="AS31" s="72" t="str">
        <f>IF($B34="X","",IF(U31="","",IF(U31="-0",0,IF(VALUE(U31)&lt;0,ABS(VALUE(U31)),IF(AND(VALUE(U31)&gt;=0,VALUE(U31)&lt;=9),11,VALUE(U31)+2)))))</f>
        <v/>
      </c>
      <c r="AT31" s="73" t="str">
        <f>IF($B34="X","",IF(V31="","",IF(V31="-0",0,IF(VALUE(V31)&lt;0,ABS(VALUE(V31)),IF(AND(VALUE(V31)&gt;=0,VALUE(V31)&lt;=9),11,VALUE(V31)+2)))))</f>
        <v/>
      </c>
      <c r="AU31" s="64" t="str">
        <f>IF($B36="X","",IF(W31="","",IF(W31="-0",0,IF(VALUE(W31)&lt;0,ABS(VALUE(W31)),IF(AND(VALUE(W31)&gt;=0,VALUE(W31)&lt;=9),11,VALUE(W31)+2)))))</f>
        <v/>
      </c>
      <c r="AV31" s="72" t="str">
        <f>IF($B36="X","",IF(X31="","",IF(X31="-0",0,IF(VALUE(X31)&lt;0,ABS(VALUE(X31)),IF(AND(VALUE(X31)&gt;=0,VALUE(X31)&lt;=9),11,VALUE(X31)+2)))))</f>
        <v/>
      </c>
      <c r="AW31" s="72" t="str">
        <f>IF($B36="X","",IF(Y31="","",IF(Y31="-0",0,IF(VALUE(Y31)&lt;0,ABS(VALUE(Y31)),IF(AND(VALUE(Y31)&gt;=0,VALUE(Y31)&lt;=9),11,VALUE(Y31)+2)))))</f>
        <v/>
      </c>
      <c r="AX31" s="72" t="str">
        <f>IF($B36="X","",IF(Z31="","",IF(Z31="-0",0,IF(VALUE(Z31)&lt;0,ABS(VALUE(Z31)),IF(AND(VALUE(Z31)&gt;=0,VALUE(Z31)&lt;=9),11,VALUE(Z31)+2)))))</f>
        <v/>
      </c>
      <c r="AY31" s="73" t="str">
        <f>IF($B36="X","",IF(AA31="","",IF(AA31="-0",0,IF(VALUE(AA31)&lt;0,ABS(VALUE(AA31)),IF(AND(VALUE(AA31)&gt;=0,VALUE(AA31)&lt;=9),11,VALUE(AA31)+2)))))</f>
        <v/>
      </c>
      <c r="AZ31" s="61" t="str">
        <f>IF($B28="X","",IF(C31="","",IF(C31="-0",11,IF(VALUE(C31)&lt;-9,ABS(VALUE(C31))+2,IF(AND(VALUE(C31)&lt;0,VALUE(C31)&gt;=-9),11,VALUE(C31))))))</f>
        <v/>
      </c>
      <c r="BA31" s="62" t="str">
        <f>IF($B28="X","",IF(D31="","",IF(D31="-0",11,IF(VALUE(D31)&lt;-9,ABS(VALUE(D31))+2,IF(AND(VALUE(D31)&lt;0,VALUE(D31)&gt;=-9),11,VALUE(D31))))))</f>
        <v/>
      </c>
      <c r="BB31" s="62" t="str">
        <f>IF($B28="X","",IF(E31="","",IF(E31="-0",11,IF(VALUE(E31)&lt;-9,ABS(VALUE(E31))+2,IF(AND(VALUE(E31)&lt;0,VALUE(E31)&gt;=-9),11,VALUE(E31))))))</f>
        <v/>
      </c>
      <c r="BC31" s="62" t="str">
        <f>IF($B28="X","",IF(F31="","",IF(F31="-0",11,IF(VALUE(F31)&lt;-9,ABS(VALUE(F31))+2,IF(AND(VALUE(F31)&lt;0,VALUE(F31)&gt;=-9),11,VALUE(F31))))))</f>
        <v/>
      </c>
      <c r="BD31" s="60" t="str">
        <f>IF($B28="X","",IF(G31="","",IF(G31="-0",11,IF(VALUE(G31)&lt;-9,ABS(VALUE(G31))+2,IF(AND(VALUE(G31)&lt;0,VALUE(G31)&gt;=-9),11,VALUE(G31))))))</f>
        <v/>
      </c>
      <c r="BE31" s="61" t="str">
        <f>IF($B32="X","",IF(M31="","",IF(M31="-0",11,IF(VALUE(M31)&lt;-9,ABS(VALUE(M31))+2,IF(AND(VALUE(M31)&lt;0,VALUE(M31)&gt;=-9),11,VALUE(M31))))))</f>
        <v/>
      </c>
      <c r="BF31" s="62" t="str">
        <f>IF($B32="X","",IF(N31="","",IF(N31="-0",11,IF(VALUE(N31)&lt;-9,ABS(VALUE(N31))+2,IF(AND(VALUE(N31)&lt;0,VALUE(N31)&gt;=-9),11,VALUE(N31))))))</f>
        <v/>
      </c>
      <c r="BG31" s="62" t="str">
        <f>IF($B32="X","",IF(O31="","",IF(O31="-0",11,IF(VALUE(O31)&lt;-9,ABS(VALUE(O31))+2,IF(AND(VALUE(O31)&lt;0,VALUE(O31)&gt;=-9),11,VALUE(O31))))))</f>
        <v/>
      </c>
      <c r="BH31" s="62" t="str">
        <f>IF($B32="X","",IF(P31="","",IF(P31="-0",11,IF(VALUE(P31)&lt;-9,ABS(VALUE(P31))+2,IF(AND(VALUE(P31)&lt;0,VALUE(P31)&gt;=-9),11,VALUE(P31))))))</f>
        <v/>
      </c>
      <c r="BI31" s="60" t="str">
        <f>IF($B32="X","",IF(Q31="","",IF(Q31="-0",11,IF(VALUE(Q31)&lt;-9,ABS(VALUE(Q31))+2,IF(AND(VALUE(Q31)&lt;0,VALUE(Q31)&gt;=-9),11,VALUE(Q31))))))</f>
        <v/>
      </c>
      <c r="BJ31" s="61" t="str">
        <f>IF($B34="X","",IF(R31="","",IF(R31="-0",11,IF(VALUE(R31)&lt;-9,ABS(VALUE(R31))+2,IF(AND(VALUE(R31)&lt;0,VALUE(R31)&gt;=-9),11,VALUE(R31))))))</f>
        <v/>
      </c>
      <c r="BK31" s="62" t="str">
        <f>IF($B34="X","",IF(S31="","",IF(S31="-0",11,IF(VALUE(S31)&lt;-9,ABS(VALUE(S31))+2,IF(AND(VALUE(S31)&lt;0,VALUE(S31)&gt;=-9),11,VALUE(S31))))))</f>
        <v/>
      </c>
      <c r="BL31" s="62" t="str">
        <f>IF($B34="X","",IF(T31="","",IF(T31="-0",11,IF(VALUE(T31)&lt;-9,ABS(VALUE(T31))+2,IF(AND(VALUE(T31)&lt;0,VALUE(T31)&gt;=-9),11,VALUE(T31))))))</f>
        <v/>
      </c>
      <c r="BM31" s="62" t="str">
        <f>IF($B34="X","",IF(U31="","",IF(U31="-0",11,IF(VALUE(U31)&lt;-9,ABS(VALUE(U31))+2,IF(AND(VALUE(U31)&lt;0,VALUE(U31)&gt;=-9),11,VALUE(U31))))))</f>
        <v/>
      </c>
      <c r="BN31" s="60" t="str">
        <f>IF($B34="X","",IF(V31="","",IF(V31="-0",11,IF(VALUE(V31)&lt;-9,ABS(VALUE(V31))+2,IF(AND(VALUE(V31)&lt;0,VALUE(V31)&gt;=-9),11,VALUE(V31))))))</f>
        <v/>
      </c>
      <c r="BO31" s="61" t="str">
        <f>IF($B36="X","",IF(W31="","",IF(W31="-0",11,IF(VALUE(W31)&lt;-9,ABS(VALUE(W31))+2,IF(AND(VALUE(W31)&lt;0,VALUE(W31)&gt;=-9),11,VALUE(W31))))))</f>
        <v/>
      </c>
      <c r="BP31" s="62" t="str">
        <f>IF($B36="X","",IF(X31="","",IF(X31="-0",11,IF(VALUE(X31)&lt;-9,ABS(VALUE(X31))+2,IF(AND(VALUE(X31)&lt;0,VALUE(X31)&gt;=-9),11,VALUE(X31))))))</f>
        <v/>
      </c>
      <c r="BQ31" s="62" t="str">
        <f>IF($B36="X","",IF(Y31="","",IF(Y31="-0",11,IF(VALUE(Y31)&lt;-9,ABS(VALUE(Y31))+2,IF(AND(VALUE(Y31)&lt;0,VALUE(Y31)&gt;=-9),11,VALUE(Y31))))))</f>
        <v/>
      </c>
      <c r="BR31" s="62" t="str">
        <f>IF($B36="X","",IF(Z31="","",IF(Z31="-0",11,IF(VALUE(Z31)&lt;-9,ABS(VALUE(Z31))+2,IF(AND(VALUE(Z31)&lt;0,VALUE(Z31)&gt;=-9),11,VALUE(Z31))))))</f>
        <v/>
      </c>
      <c r="BS31" s="60" t="str">
        <f>IF($B36="X","",IF(AA31="","",IF(AA31="-0",11,IF(VALUE(AA31)&lt;-9,ABS(VALUE(AA31))+2,IF(AND(VALUE(AA31)&lt;0,VALUE(AA31)&gt;=-9),11,VALUE(AA31))))))</f>
        <v/>
      </c>
      <c r="BU31" s="64">
        <f>SUM(AP28:AS28)</f>
        <v>3</v>
      </c>
      <c r="BV31" s="60">
        <f>SUM(AT28:AW28)</f>
        <v>9</v>
      </c>
      <c r="BW31" s="64">
        <f>IF(B30="x","",SUM(AF31:AY31))</f>
        <v>0</v>
      </c>
      <c r="BX31" s="60">
        <f>IF(B30="x","",SUM(AZ31:BS31))</f>
        <v>0</v>
      </c>
      <c r="CE31" s="9">
        <f>AD30</f>
        <v>4</v>
      </c>
    </row>
    <row r="32" spans="1:83" ht="20.100000000000001" customHeight="1" thickBot="1" x14ac:dyDescent="0.25">
      <c r="A32" s="140" t="s">
        <v>103</v>
      </c>
      <c r="B32" s="141"/>
      <c r="C32" s="173" t="str">
        <f>P28</f>
        <v>0</v>
      </c>
      <c r="D32" s="174"/>
      <c r="E32" s="65" t="s">
        <v>71</v>
      </c>
      <c r="F32" s="174" t="str">
        <f>M28</f>
        <v>3</v>
      </c>
      <c r="G32" s="175"/>
      <c r="H32" s="173" t="str">
        <f>P30</f>
        <v>3</v>
      </c>
      <c r="I32" s="174"/>
      <c r="J32" s="65" t="s">
        <v>71</v>
      </c>
      <c r="K32" s="174" t="str">
        <f>M30</f>
        <v>2</v>
      </c>
      <c r="L32" s="175"/>
      <c r="M32" s="155"/>
      <c r="N32" s="156"/>
      <c r="O32" s="20"/>
      <c r="P32" s="156"/>
      <c r="Q32" s="157"/>
      <c r="R32" s="143" t="s">
        <v>72</v>
      </c>
      <c r="S32" s="144"/>
      <c r="T32" s="21" t="s">
        <v>71</v>
      </c>
      <c r="U32" s="144" t="s">
        <v>70</v>
      </c>
      <c r="V32" s="145"/>
      <c r="W32" s="146"/>
      <c r="X32" s="147"/>
      <c r="Y32" s="22" t="s">
        <v>71</v>
      </c>
      <c r="Z32" s="147"/>
      <c r="AA32" s="148"/>
      <c r="AB32" s="134">
        <f>IF(B32="x","",BH28*2+BI28)</f>
        <v>4</v>
      </c>
      <c r="AC32" s="23" t="str">
        <f>IF(B32="x","",BU33&amp;":"&amp;BV33)</f>
        <v>3:8</v>
      </c>
      <c r="AD32" s="136">
        <v>3</v>
      </c>
      <c r="AL32" s="9"/>
      <c r="AM32" s="9"/>
      <c r="AZ32" s="67"/>
      <c r="BA32" s="67"/>
      <c r="BB32" s="67"/>
      <c r="BC32" s="67"/>
      <c r="BD32" s="67"/>
      <c r="BE32" s="67"/>
      <c r="BF32" s="67"/>
      <c r="BG32" s="67"/>
      <c r="BH32" s="67"/>
      <c r="BI32" s="67"/>
      <c r="BO32" s="9"/>
      <c r="BP32" s="68"/>
      <c r="BQ32" s="68"/>
      <c r="BR32" s="68"/>
      <c r="BS32" s="68"/>
      <c r="BU32" s="63"/>
      <c r="CE32" s="9">
        <f>AD32</f>
        <v>3</v>
      </c>
    </row>
    <row r="33" spans="1:83" ht="20.100000000000001" customHeight="1" thickBot="1" x14ac:dyDescent="0.25">
      <c r="A33" s="140"/>
      <c r="B33" s="142"/>
      <c r="C33" s="69" t="str">
        <f>IF(M29="","",IF(MID(M29,1,1)="-",MID(M29,2,2),"-"&amp;M29))</f>
        <v/>
      </c>
      <c r="D33" s="70" t="str">
        <f>IF(N29="","",IF(MID(N29,1,1)="-",MID(N29,2,2),"-"&amp;N29))</f>
        <v/>
      </c>
      <c r="E33" s="70" t="str">
        <f>IF(O29="","",IF(MID(O29,1,1)="-",MID(O29,2,2),"-"&amp;O29))</f>
        <v/>
      </c>
      <c r="F33" s="70" t="str">
        <f>IF(P29="","",IF(MID(P29,1,1)="-",MID(P29,2,2),"-"&amp;P29))</f>
        <v/>
      </c>
      <c r="G33" s="71" t="str">
        <f>IF(Q29="","",IF(MID(Q29,1,1)="-",MID(Q29,2,2),"-"&amp;Q29))</f>
        <v/>
      </c>
      <c r="H33" s="69" t="str">
        <f>IF(M31="","",IF(MID(M31,1,1)="-",MID(M31,2,2),"-"&amp;M31))</f>
        <v/>
      </c>
      <c r="I33" s="70" t="str">
        <f>IF(N31="","",IF(MID(N31,1,1)="-",MID(N31,2,2),"-"&amp;N31))</f>
        <v/>
      </c>
      <c r="J33" s="70" t="str">
        <f>IF(O31="","",IF(MID(O31,1,1)="-",MID(O31,2,2),"-"&amp;O31))</f>
        <v/>
      </c>
      <c r="K33" s="70" t="str">
        <f>IF(P31="","",IF(MID(P31,1,1)="-",MID(P31,2,2),"-"&amp;P31))</f>
        <v/>
      </c>
      <c r="L33" s="71" t="str">
        <f>IF(Q31="","",IF(MID(Q31,1,1)="-",MID(Q31,2,2),"-"&amp;Q31))</f>
        <v/>
      </c>
      <c r="M33" s="44"/>
      <c r="N33" s="45"/>
      <c r="O33" s="45"/>
      <c r="P33" s="45"/>
      <c r="Q33" s="46"/>
      <c r="R33" s="47"/>
      <c r="S33" s="48"/>
      <c r="T33" s="48"/>
      <c r="U33" s="48"/>
      <c r="V33" s="49"/>
      <c r="W33" s="50"/>
      <c r="X33" s="51"/>
      <c r="Y33" s="51"/>
      <c r="Z33" s="51"/>
      <c r="AA33" s="52"/>
      <c r="AB33" s="135"/>
      <c r="AC33" s="74" t="str">
        <f>BW33&amp;":"&amp;BX33</f>
        <v>0:0</v>
      </c>
      <c r="AD33" s="137"/>
      <c r="AF33" s="64" t="str">
        <f>IF($B28="X","",IF(C33="","",IF(C33="-0",0,IF(VALUE(C33)&lt;0,ABS(VALUE(C33)),IF(AND(VALUE(C33)&gt;=0,VALUE(C33)&lt;=9),11,VALUE(C33)+2)))))</f>
        <v/>
      </c>
      <c r="AG33" s="72" t="str">
        <f>IF($B28="X","",IF(D33="","",IF(D33="-0",0,IF(VALUE(D33)&lt;0,ABS(VALUE(D33)),IF(AND(VALUE(D33)&gt;=0,VALUE(D33)&lt;=9),11,VALUE(D33)+2)))))</f>
        <v/>
      </c>
      <c r="AH33" s="72" t="str">
        <f>IF($B28="X","",IF(E33="","",IF(E33="-0",0,IF(VALUE(E33)&lt;0,ABS(VALUE(E33)),IF(AND(VALUE(E33)&gt;=0,VALUE(E33)&lt;=9),11,VALUE(E33)+2)))))</f>
        <v/>
      </c>
      <c r="AI33" s="72" t="str">
        <f>IF($B28="X","",IF(F33="","",IF(F33="-0",0,IF(VALUE(F33)&lt;0,ABS(VALUE(F33)),IF(AND(VALUE(F33)&gt;=0,VALUE(F33)&lt;=9),11,VALUE(F33)+2)))))</f>
        <v/>
      </c>
      <c r="AJ33" s="73" t="str">
        <f>IF($B28="X","",IF(G33="","",IF(G33="-0",0,IF(VALUE(G33)&lt;0,ABS(VALUE(G33)),IF(AND(VALUE(G33)&gt;=0,VALUE(G33)&lt;=9),11,VALUE(G33)+2)))))</f>
        <v/>
      </c>
      <c r="AK33" s="72" t="str">
        <f>IF($B30="X","",IF(H33="","",IF(H33="-0",0,IF(VALUE(H33)&lt;0,ABS(VALUE(H33)),IF(AND(VALUE(H33)&gt;=0,VALUE(H33)&lt;=9),11,VALUE(H33)+2)))))</f>
        <v/>
      </c>
      <c r="AL33" s="72" t="str">
        <f>IF($B30="X","",IF(I33="","",IF(I33="-0",0,IF(VALUE(I33)&lt;0,ABS(VALUE(I33)),IF(AND(VALUE(I33)&gt;=0,VALUE(I33)&lt;=9),11,VALUE(I33)+2)))))</f>
        <v/>
      </c>
      <c r="AM33" s="72" t="str">
        <f>IF($B30="X","",IF(J33="","",IF(J33="-0",0,IF(VALUE(J33)&lt;0,ABS(VALUE(J33)),IF(AND(VALUE(J33)&gt;=0,VALUE(J33)&lt;=9),11,VALUE(J33)+2)))))</f>
        <v/>
      </c>
      <c r="AN33" s="72" t="str">
        <f>IF($B30="X","",IF(K33="","",IF(K33="-0",0,IF(VALUE(K33)&lt;0,ABS(VALUE(K33)),IF(AND(VALUE(K33)&gt;=0,VALUE(K33)&lt;=9),11,VALUE(K33)+2)))))</f>
        <v/>
      </c>
      <c r="AO33" s="72" t="str">
        <f>IF($B30="X","",IF(L33="","",IF(L33="-0",0,IF(VALUE(L33)&lt;0,ABS(VALUE(L33)),IF(AND(VALUE(L33)&gt;=0,VALUE(L33)&lt;=9),11,VALUE(L33)+2)))))</f>
        <v/>
      </c>
      <c r="AP33" s="64" t="str">
        <f>IF($B34="X","",IF(R33="","",IF(R33="-0",0,IF(VALUE(R33)&lt;0,ABS(VALUE(R33)),IF(AND(VALUE(R33)&gt;=0,VALUE(R33)&lt;=9),11,VALUE(R33)+2)))))</f>
        <v/>
      </c>
      <c r="AQ33" s="72" t="str">
        <f>IF($B34="X","",IF(S33="","",IF(S33="-0",0,IF(VALUE(S33)&lt;0,ABS(VALUE(S33)),IF(AND(VALUE(S33)&gt;=0,VALUE(S33)&lt;=9),11,VALUE(S33)+2)))))</f>
        <v/>
      </c>
      <c r="AR33" s="72" t="str">
        <f>IF($B34="X","",IF(T33="","",IF(T33="-0",0,IF(VALUE(T33)&lt;0,ABS(VALUE(T33)),IF(AND(VALUE(T33)&gt;=0,VALUE(T33)&lt;=9),11,VALUE(T33)+2)))))</f>
        <v/>
      </c>
      <c r="AS33" s="72" t="str">
        <f>IF($B34="X","",IF(U33="","",IF(U33="-0",0,IF(VALUE(U33)&lt;0,ABS(VALUE(U33)),IF(AND(VALUE(U33)&gt;=0,VALUE(U33)&lt;=9),11,VALUE(U33)+2)))))</f>
        <v/>
      </c>
      <c r="AT33" s="73" t="str">
        <f>IF($B34="X","",IF(V33="","",IF(V33="-0",0,IF(VALUE(V33)&lt;0,ABS(VALUE(V33)),IF(AND(VALUE(V33)&gt;=0,VALUE(V33)&lt;=9),11,VALUE(V33)+2)))))</f>
        <v/>
      </c>
      <c r="AU33" s="64" t="str">
        <f>IF($B36="X","",IF(W33="","",IF(W33="-0",0,IF(VALUE(W33)&lt;0,ABS(VALUE(W33)),IF(AND(VALUE(W33)&gt;=0,VALUE(W33)&lt;=9),11,VALUE(W33)+2)))))</f>
        <v/>
      </c>
      <c r="AV33" s="72" t="str">
        <f>IF($B36="X","",IF(X33="","",IF(X33="-0",0,IF(VALUE(X33)&lt;0,ABS(VALUE(X33)),IF(AND(VALUE(X33)&gt;=0,VALUE(X33)&lt;=9),11,VALUE(X33)+2)))))</f>
        <v/>
      </c>
      <c r="AW33" s="72" t="str">
        <f>IF($B36="X","",IF(Y33="","",IF(Y33="-0",0,IF(VALUE(Y33)&lt;0,ABS(VALUE(Y33)),IF(AND(VALUE(Y33)&gt;=0,VALUE(Y33)&lt;=9),11,VALUE(Y33)+2)))))</f>
        <v/>
      </c>
      <c r="AX33" s="72" t="str">
        <f>IF($B36="X","",IF(Z33="","",IF(Z33="-0",0,IF(VALUE(Z33)&lt;0,ABS(VALUE(Z33)),IF(AND(VALUE(Z33)&gt;=0,VALUE(Z33)&lt;=9),11,VALUE(Z33)+2)))))</f>
        <v/>
      </c>
      <c r="AY33" s="73" t="str">
        <f>IF($B36="X","",IF(AA33="","",IF(AA33="-0",0,IF(VALUE(AA33)&lt;0,ABS(VALUE(AA33)),IF(AND(VALUE(AA33)&gt;=0,VALUE(AA33)&lt;=9),11,VALUE(AA33)+2)))))</f>
        <v/>
      </c>
      <c r="AZ33" s="61" t="str">
        <f>IF($B28="X","",IF(C33="","",IF(C33="-0",11,IF(VALUE(C33)&lt;-9,ABS(VALUE(C33))+2,IF(AND(VALUE(C33)&lt;0,VALUE(C33)&gt;=-9),11,VALUE(C33))))))</f>
        <v/>
      </c>
      <c r="BA33" s="62" t="str">
        <f>IF($B28="X","",IF(D33="","",IF(D33="-0",11,IF(VALUE(D33)&lt;-9,ABS(VALUE(D33))+2,IF(AND(VALUE(D33)&lt;0,VALUE(D33)&gt;=-9),11,VALUE(D33))))))</f>
        <v/>
      </c>
      <c r="BB33" s="62" t="str">
        <f>IF($B28="X","",IF(E33="","",IF(E33="-0",11,IF(VALUE(E33)&lt;-9,ABS(VALUE(E33))+2,IF(AND(VALUE(E33)&lt;0,VALUE(E33)&gt;=-9),11,VALUE(E33))))))</f>
        <v/>
      </c>
      <c r="BC33" s="62" t="str">
        <f>IF($B28="X","",IF(F33="","",IF(F33="-0",11,IF(VALUE(F33)&lt;-9,ABS(VALUE(F33))+2,IF(AND(VALUE(F33)&lt;0,VALUE(F33)&gt;=-9),11,VALUE(F33))))))</f>
        <v/>
      </c>
      <c r="BD33" s="60" t="str">
        <f>IF($B28="X","",IF(G33="","",IF(G33="-0",11,IF(VALUE(G33)&lt;-9,ABS(VALUE(G33))+2,IF(AND(VALUE(G33)&lt;0,VALUE(G33)&gt;=-9),11,VALUE(G33))))))</f>
        <v/>
      </c>
      <c r="BE33" s="61" t="str">
        <f>IF($B30="X","",IF(H33="","",IF(H33="-0",11,IF(VALUE(H33)&lt;-9,ABS(VALUE(H33))+2,IF(AND(VALUE(H33)&lt;0,VALUE(H33)&gt;=-9),11,VALUE(H33))))))</f>
        <v/>
      </c>
      <c r="BF33" s="62" t="str">
        <f>IF($B30="X","",IF(I33="","",IF(I33="-0",11,IF(VALUE(I33)&lt;-9,ABS(VALUE(I33))+2,IF(AND(VALUE(I33)&lt;0,VALUE(I33)&gt;=-9),11,VALUE(I33))))))</f>
        <v/>
      </c>
      <c r="BG33" s="62" t="str">
        <f>IF($B30="X","",IF(J33="","",IF(J33="-0",11,IF(VALUE(J33)&lt;-9,ABS(VALUE(J33))+2,IF(AND(VALUE(J33)&lt;0,VALUE(J33)&gt;=-9),11,VALUE(J33))))))</f>
        <v/>
      </c>
      <c r="BH33" s="62" t="str">
        <f>IF($B30="X","",IF(K33="","",IF(K33="-0",11,IF(VALUE(K33)&lt;-9,ABS(VALUE(K33))+2,IF(AND(VALUE(K33)&lt;0,VALUE(K33)&gt;=-9),11,VALUE(K33))))))</f>
        <v/>
      </c>
      <c r="BI33" s="60" t="str">
        <f>IF($B30="X","",IF(L33="","",IF(L33="-0",11,IF(VALUE(L33)&lt;-9,ABS(VALUE(L33))+2,IF(AND(VALUE(L33)&lt;0,VALUE(L33)&gt;=-9),11,VALUE(L33))))))</f>
        <v/>
      </c>
      <c r="BJ33" s="61" t="str">
        <f>IF($B34="X","",IF(R33="","",IF(R33="-0",11,IF(VALUE(R33)&lt;-9,ABS(VALUE(R33))+2,IF(AND(VALUE(R33)&lt;0,VALUE(R33)&gt;=-9),11,VALUE(R33))))))</f>
        <v/>
      </c>
      <c r="BK33" s="62" t="str">
        <f>IF($B34="X","",IF(S33="","",IF(S33="-0",11,IF(VALUE(S33)&lt;-9,ABS(VALUE(S33))+2,IF(AND(VALUE(S33)&lt;0,VALUE(S33)&gt;=-9),11,VALUE(S33))))))</f>
        <v/>
      </c>
      <c r="BL33" s="62" t="str">
        <f>IF($B34="X","",IF(T33="","",IF(T33="-0",11,IF(VALUE(T33)&lt;-9,ABS(VALUE(T33))+2,IF(AND(VALUE(T33)&lt;0,VALUE(T33)&gt;=-9),11,VALUE(T33))))))</f>
        <v/>
      </c>
      <c r="BM33" s="62" t="str">
        <f>IF($B34="X","",IF(U33="","",IF(U33="-0",11,IF(VALUE(U33)&lt;-9,ABS(VALUE(U33))+2,IF(AND(VALUE(U33)&lt;0,VALUE(U33)&gt;=-9),11,VALUE(U33))))))</f>
        <v/>
      </c>
      <c r="BN33" s="60" t="str">
        <f>IF($B34="X","",IF(V33="","",IF(V33="-0",11,IF(VALUE(V33)&lt;-9,ABS(VALUE(V33))+2,IF(AND(VALUE(V33)&lt;0,VALUE(V33)&gt;=-9),11,VALUE(V33))))))</f>
        <v/>
      </c>
      <c r="BO33" s="61" t="str">
        <f>IF($B36="X","",IF(W33="","",IF(W33="-0",11,IF(VALUE(W33)&lt;-9,ABS(VALUE(W33))+2,IF(AND(VALUE(W33)&lt;0,VALUE(W33)&gt;=-9),11,VALUE(W33))))))</f>
        <v/>
      </c>
      <c r="BP33" s="62" t="str">
        <f>IF($B36="X","",IF(X33="","",IF(X33="-0",11,IF(VALUE(X33)&lt;-9,ABS(VALUE(X33))+2,IF(AND(VALUE(X33)&lt;0,VALUE(X33)&gt;=-9),11,VALUE(X33))))))</f>
        <v/>
      </c>
      <c r="BQ33" s="62" t="str">
        <f>IF($B36="X","",IF(Y33="","",IF(Y33="-0",11,IF(VALUE(Y33)&lt;-9,ABS(VALUE(Y33))+2,IF(AND(VALUE(Y33)&lt;0,VALUE(Y33)&gt;=-9),11,VALUE(Y33))))))</f>
        <v/>
      </c>
      <c r="BR33" s="62" t="str">
        <f>IF($B36="X","",IF(Z33="","",IF(Z33="-0",11,IF(VALUE(Z33)&lt;-9,ABS(VALUE(Z33))+2,IF(AND(VALUE(Z33)&lt;0,VALUE(Z33)&gt;=-9),11,VALUE(Z33))))))</f>
        <v/>
      </c>
      <c r="BS33" s="60" t="str">
        <f>IF($B36="X","",IF(AA33="","",IF(AA33="-0",11,IF(VALUE(AA33)&lt;-9,ABS(VALUE(AA33))+2,IF(AND(VALUE(AA33)&lt;0,VALUE(AA33)&gt;=-9),11,VALUE(AA33))))))</f>
        <v/>
      </c>
      <c r="BU33" s="64">
        <f>SUM(AZ28:BC28)</f>
        <v>3</v>
      </c>
      <c r="BV33" s="60">
        <f>SUM(BD28:BG28)</f>
        <v>8</v>
      </c>
      <c r="BW33" s="64">
        <f>IF(B32="x","",SUM(AF33:AY33))</f>
        <v>0</v>
      </c>
      <c r="BX33" s="60">
        <f>IF(B32="x","",SUM(AZ33:BS33))</f>
        <v>0</v>
      </c>
      <c r="CE33" s="9">
        <f>AD32</f>
        <v>3</v>
      </c>
    </row>
    <row r="34" spans="1:83" ht="20.100000000000001" customHeight="1" thickBot="1" x14ac:dyDescent="0.25">
      <c r="A34" s="140" t="s">
        <v>127</v>
      </c>
      <c r="B34" s="141"/>
      <c r="C34" s="173" t="str">
        <f>U28</f>
        <v>0</v>
      </c>
      <c r="D34" s="174"/>
      <c r="E34" s="65" t="s">
        <v>71</v>
      </c>
      <c r="F34" s="174" t="str">
        <f>R28</f>
        <v>3</v>
      </c>
      <c r="G34" s="175"/>
      <c r="H34" s="173" t="str">
        <f>U30</f>
        <v>3</v>
      </c>
      <c r="I34" s="174"/>
      <c r="J34" s="65" t="s">
        <v>71</v>
      </c>
      <c r="K34" s="174" t="str">
        <f>R30</f>
        <v>1</v>
      </c>
      <c r="L34" s="175"/>
      <c r="M34" s="173" t="str">
        <f>U32</f>
        <v>3</v>
      </c>
      <c r="N34" s="174"/>
      <c r="O34" s="65" t="s">
        <v>71</v>
      </c>
      <c r="P34" s="174" t="str">
        <f>R32</f>
        <v>0</v>
      </c>
      <c r="Q34" s="175"/>
      <c r="R34" s="75"/>
      <c r="S34" s="75"/>
      <c r="T34" s="75"/>
      <c r="U34" s="75"/>
      <c r="V34" s="75"/>
      <c r="W34" s="146"/>
      <c r="X34" s="147"/>
      <c r="Y34" s="22" t="s">
        <v>71</v>
      </c>
      <c r="Z34" s="147"/>
      <c r="AA34" s="148"/>
      <c r="AB34" s="134">
        <f>IF(B34="x","",BR28*2+BS28)</f>
        <v>5</v>
      </c>
      <c r="AC34" s="23" t="str">
        <f>IF(B34="x","",BU35&amp;":"&amp;BV35)</f>
        <v>6:4</v>
      </c>
      <c r="AD34" s="136">
        <v>2</v>
      </c>
      <c r="AL34" s="9"/>
      <c r="AM34" s="9"/>
      <c r="AZ34" s="67"/>
      <c r="BA34" s="67"/>
      <c r="BB34" s="67"/>
      <c r="BC34" s="67"/>
      <c r="BD34" s="67"/>
      <c r="BE34" s="67"/>
      <c r="BF34" s="67"/>
      <c r="BG34" s="67"/>
      <c r="BH34" s="67"/>
      <c r="BI34" s="67"/>
      <c r="BO34" s="9"/>
      <c r="BP34" s="68"/>
      <c r="BQ34" s="68"/>
      <c r="BR34" s="68"/>
      <c r="BS34" s="68"/>
      <c r="BT34" s="9"/>
      <c r="BU34" s="63"/>
      <c r="CE34" s="9">
        <f>AD34</f>
        <v>2</v>
      </c>
    </row>
    <row r="35" spans="1:83" ht="20.100000000000001" customHeight="1" thickBot="1" x14ac:dyDescent="0.25">
      <c r="A35" s="140"/>
      <c r="B35" s="142"/>
      <c r="C35" s="69" t="str">
        <f>IF(R29="","",IF(MID(R29,1,1)="-",MID(R29,2,2),"-"&amp;R29))</f>
        <v/>
      </c>
      <c r="D35" s="70" t="str">
        <f>IF(S29="","",IF(MID(S29,1,1)="-",MID(S29,2,2),"-"&amp;S29))</f>
        <v/>
      </c>
      <c r="E35" s="70" t="str">
        <f>IF(T29="","",IF(MID(T29,1,1)="-",MID(T29,2,2),"-"&amp;T29))</f>
        <v/>
      </c>
      <c r="F35" s="70" t="str">
        <f>IF(U29="","",IF(MID(U29,1,1)="-",MID(U29,2,2),"-"&amp;U29))</f>
        <v/>
      </c>
      <c r="G35" s="71" t="str">
        <f>IF(V29="","",IF(MID(V29,1,1)="-",MID(V29,2,2),"-"&amp;V29))</f>
        <v/>
      </c>
      <c r="H35" s="69" t="str">
        <f>IF(R31="","",IF(MID(R31,1,1)="-",MID(R31,2,2),"-"&amp;R31))</f>
        <v/>
      </c>
      <c r="I35" s="70" t="str">
        <f>IF(S31="","",IF(MID(S31,1,1)="-",MID(S31,2,2),"-"&amp;S31))</f>
        <v/>
      </c>
      <c r="J35" s="70" t="str">
        <f>IF(T31="","",IF(MID(T31,1,1)="-",MID(T31,2,2),"-"&amp;T31))</f>
        <v/>
      </c>
      <c r="K35" s="70" t="str">
        <f>IF(U31="","",IF(MID(U31,1,1)="-",MID(U31,2,2),"-"&amp;U31))</f>
        <v/>
      </c>
      <c r="L35" s="71" t="str">
        <f>IF(V31="","",IF(MID(V31,1,1)="-",MID(V31,2,2),"-"&amp;V31))</f>
        <v/>
      </c>
      <c r="M35" s="69" t="str">
        <f>IF(R33="","",IF(MID(R33,1,1)="-",MID(R33,2,2),"-"&amp;R33))</f>
        <v/>
      </c>
      <c r="N35" s="70" t="str">
        <f>IF(S33="","",IF(MID(S33,1,1)="-",MID(S33,2,2),"-"&amp;S33))</f>
        <v/>
      </c>
      <c r="O35" s="70" t="str">
        <f>IF(T33="","",IF(MID(T33,1,1)="-",MID(T33,2,2),"-"&amp;T33))</f>
        <v/>
      </c>
      <c r="P35" s="70" t="str">
        <f>IF(U33="","",IF(MID(U33,1,1)="-",MID(U33,2,2),"-"&amp;U33))</f>
        <v/>
      </c>
      <c r="Q35" s="71" t="str">
        <f>IF(V33="","",IF(MID(V33,1,1)="-",MID(V33,2,2),"-"&amp;V33))</f>
        <v/>
      </c>
      <c r="R35" s="76"/>
      <c r="S35" s="76"/>
      <c r="T35" s="76"/>
      <c r="U35" s="76"/>
      <c r="V35" s="76"/>
      <c r="W35" s="50"/>
      <c r="X35" s="51"/>
      <c r="Y35" s="51"/>
      <c r="Z35" s="51"/>
      <c r="AA35" s="52"/>
      <c r="AB35" s="135"/>
      <c r="AC35" s="74" t="str">
        <f>BW35&amp;":"&amp;BX35</f>
        <v>0:0</v>
      </c>
      <c r="AD35" s="137"/>
      <c r="AF35" s="64" t="str">
        <f>IF($B28="X","",IF(C35="","",IF(C35="-0",0,IF(VALUE(C35)&lt;0,ABS(VALUE(C35)),IF(AND(VALUE(C35)&gt;=0,VALUE(C35)&lt;=9),11,VALUE(C35)+2)))))</f>
        <v/>
      </c>
      <c r="AG35" s="72" t="str">
        <f>IF($B28="X","",IF(D35="","",IF(D35="-0",0,IF(VALUE(D35)&lt;0,ABS(VALUE(D35)),IF(AND(VALUE(D35)&gt;=0,VALUE(D35)&lt;=9),11,VALUE(D35)+2)))))</f>
        <v/>
      </c>
      <c r="AH35" s="72" t="str">
        <f>IF($B28="X","",IF(E35="","",IF(E35="-0",0,IF(VALUE(E35)&lt;0,ABS(VALUE(E35)),IF(AND(VALUE(E35)&gt;=0,VALUE(E35)&lt;=9),11,VALUE(E35)+2)))))</f>
        <v/>
      </c>
      <c r="AI35" s="72" t="str">
        <f>IF($B28="X","",IF(F35="","",IF(F35="-0",0,IF(VALUE(F35)&lt;0,ABS(VALUE(F35)),IF(AND(VALUE(F35)&gt;=0,VALUE(F35)&lt;=9),11,VALUE(F35)+2)))))</f>
        <v/>
      </c>
      <c r="AJ35" s="72" t="str">
        <f>IF($B28="X","",IF(G35="","",IF(G35="-0",0,IF(VALUE(G35)&lt;0,ABS(VALUE(G35)),IF(AND(VALUE(G35)&gt;=0,VALUE(G35)&lt;=9),11,VALUE(G35)+2)))))</f>
        <v/>
      </c>
      <c r="AK35" s="64" t="str">
        <f>IF($B30="X","",IF(H35="","",IF(H35="-0",0,IF(VALUE(H35)&lt;0,ABS(VALUE(H35)),IF(AND(VALUE(H35)&gt;=0,VALUE(H35)&lt;=9),11,VALUE(H35)+2)))))</f>
        <v/>
      </c>
      <c r="AL35" s="72" t="str">
        <f>IF($B30="X","",IF(I35="","",IF(I35="-0",0,IF(VALUE(I35)&lt;0,ABS(VALUE(I35)),IF(AND(VALUE(I35)&gt;=0,VALUE(I35)&lt;=9),11,VALUE(I35)+2)))))</f>
        <v/>
      </c>
      <c r="AM35" s="72" t="str">
        <f>IF($B30="X","",IF(J35="","",IF(J35="-0",0,IF(VALUE(J35)&lt;0,ABS(VALUE(J35)),IF(AND(VALUE(J35)&gt;=0,VALUE(J35)&lt;=9),11,VALUE(J35)+2)))))</f>
        <v/>
      </c>
      <c r="AN35" s="72" t="str">
        <f>IF($B30="X","",IF(K35="","",IF(K35="-0",0,IF(VALUE(K35)&lt;0,ABS(VALUE(K35)),IF(AND(VALUE(K35)&gt;=0,VALUE(K35)&lt;=9),11,VALUE(K35)+2)))))</f>
        <v/>
      </c>
      <c r="AO35" s="73" t="str">
        <f>IF($B30="X","",IF(L35="","",IF(L35="-0",0,IF(VALUE(L35)&lt;0,ABS(VALUE(L35)),IF(AND(VALUE(L35)&gt;=0,VALUE(L35)&lt;=9),11,VALUE(L35)+2)))))</f>
        <v/>
      </c>
      <c r="AP35" s="64" t="str">
        <f>IF($B32="X","",IF(M35="","",IF(M35="-0",0,IF(VALUE(M35)&lt;0,ABS(VALUE(M35)),IF(AND(VALUE(M35)&gt;=0,VALUE(M35)&lt;=9),11,VALUE(M35)+2)))))</f>
        <v/>
      </c>
      <c r="AQ35" s="72" t="str">
        <f>IF($B32="X","",IF(N35="","",IF(N35="-0",0,IF(VALUE(N35)&lt;0,ABS(VALUE(N35)),IF(AND(VALUE(N35)&gt;=0,VALUE(N35)&lt;=9),11,VALUE(N35)+2)))))</f>
        <v/>
      </c>
      <c r="AR35" s="72" t="str">
        <f>IF($B32="X","",IF(O35="","",IF(O35="-0",0,IF(VALUE(O35)&lt;0,ABS(VALUE(O35)),IF(AND(VALUE(O35)&gt;=0,VALUE(O35)&lt;=9),11,VALUE(O35)+2)))))</f>
        <v/>
      </c>
      <c r="AS35" s="72" t="str">
        <f>IF($B32="X","",IF(P35="","",IF(P35="-0",0,IF(VALUE(P35)&lt;0,ABS(VALUE(P35)),IF(AND(VALUE(P35)&gt;=0,VALUE(P35)&lt;=9),11,VALUE(P35)+2)))))</f>
        <v/>
      </c>
      <c r="AT35" s="72" t="str">
        <f>IF($B32="X","",IF(Q35="","",IF(Q35="-0",0,IF(VALUE(Q35)&lt;0,ABS(VALUE(Q35)),IF(AND(VALUE(Q35)&gt;=0,VALUE(Q35)&lt;=9),11,VALUE(Q35)+2)))))</f>
        <v/>
      </c>
      <c r="AU35" s="64" t="str">
        <f>IF($B36="X","",IF(W35="","",IF(W35="-0",0,IF(VALUE(W35)&lt;0,ABS(VALUE(W35)),IF(AND(VALUE(W35)&gt;=0,VALUE(W35)&lt;=9),11,VALUE(W35)+2)))))</f>
        <v/>
      </c>
      <c r="AV35" s="72" t="str">
        <f>IF($B36="X","",IF(X35="","",IF(X35="-0",0,IF(VALUE(X35)&lt;0,ABS(VALUE(X35)),IF(AND(VALUE(X35)&gt;=0,VALUE(X35)&lt;=9),11,VALUE(X35)+2)))))</f>
        <v/>
      </c>
      <c r="AW35" s="72" t="str">
        <f>IF($B36="X","",IF(Y35="","",IF(Y35="-0",0,IF(VALUE(Y35)&lt;0,ABS(VALUE(Y35)),IF(AND(VALUE(Y35)&gt;=0,VALUE(Y35)&lt;=9),11,VALUE(Y35)+2)))))</f>
        <v/>
      </c>
      <c r="AX35" s="72" t="str">
        <f>IF($B36="X","",IF(Z35="","",IF(Z35="-0",0,IF(VALUE(Z35)&lt;0,ABS(VALUE(Z35)),IF(AND(VALUE(Z35)&gt;=0,VALUE(Z35)&lt;=9),11,VALUE(Z35)+2)))))</f>
        <v/>
      </c>
      <c r="AY35" s="72" t="str">
        <f>IF($B36="X","",IF(AA35="","",IF(AA35="-0",0,IF(VALUE(AA35)&lt;0,ABS(VALUE(AA35)),IF(AND(VALUE(AA35)&gt;=0,VALUE(AA35)&lt;=9),11,VALUE(AA35)+2)))))</f>
        <v/>
      </c>
      <c r="AZ35" s="61" t="str">
        <f>IF($B28="X","",IF(C35="","",IF(C35="-0",11,IF(VALUE(C35)&lt;-9,ABS(VALUE(C35))+2,IF(AND(VALUE(C35)&lt;0,VALUE(C35)&gt;=-9),11,VALUE(C35))))))</f>
        <v/>
      </c>
      <c r="BA35" s="62" t="str">
        <f>IF($B28="X","",IF(D35="","",IF(D35="-0",11,IF(VALUE(D35)&lt;-9,ABS(VALUE(D35))+2,IF(AND(VALUE(D35)&lt;0,VALUE(D35)&gt;=-9),11,VALUE(D35))))))</f>
        <v/>
      </c>
      <c r="BB35" s="62" t="str">
        <f>IF($B28="X","",IF(E35="","",IF(E35="-0",11,IF(VALUE(E35)&lt;-9,ABS(VALUE(E35))+2,IF(AND(VALUE(E35)&lt;0,VALUE(E35)&gt;=-9),11,VALUE(E35))))))</f>
        <v/>
      </c>
      <c r="BC35" s="62" t="str">
        <f>IF($B28="X","",IF(F35="","",IF(F35="-0",11,IF(VALUE(F35)&lt;-9,ABS(VALUE(F35))+2,IF(AND(VALUE(F35)&lt;0,VALUE(F35)&gt;=-9),11,VALUE(F35))))))</f>
        <v/>
      </c>
      <c r="BD35" s="60" t="str">
        <f>IF($B28="X","",IF(G35="","",IF(G35="-0",11,IF(VALUE(G35)&lt;-9,ABS(VALUE(G35))+2,IF(AND(VALUE(G35)&lt;0,VALUE(G35)&gt;=-9),11,VALUE(G35))))))</f>
        <v/>
      </c>
      <c r="BE35" s="62" t="str">
        <f>IF($B30="X","",IF(H35="","",IF(H35="-0",11,IF(VALUE(H35)&lt;-9,ABS(VALUE(H35))+2,IF(AND(VALUE(H35)&lt;0,VALUE(H35)&gt;=-9),11,VALUE(H35))))))</f>
        <v/>
      </c>
      <c r="BF35" s="62" t="str">
        <f>IF($B30="X","",IF(I35="","",IF(I35="-0",11,IF(VALUE(I35)&lt;-9,ABS(VALUE(I35))+2,IF(AND(VALUE(I35)&lt;0,VALUE(I35)&gt;=-9),11,VALUE(I35))))))</f>
        <v/>
      </c>
      <c r="BG35" s="62" t="str">
        <f>IF($B30="X","",IF(J35="","",IF(J35="-0",11,IF(VALUE(J35)&lt;-9,ABS(VALUE(J35))+2,IF(AND(VALUE(J35)&lt;0,VALUE(J35)&gt;=-9),11,VALUE(J35))))))</f>
        <v/>
      </c>
      <c r="BH35" s="62" t="str">
        <f>IF($B30="X","",IF(K35="","",IF(K35="-0",11,IF(VALUE(K35)&lt;-9,ABS(VALUE(K35))+2,IF(AND(VALUE(K35)&lt;0,VALUE(K35)&gt;=-9),11,VALUE(K35))))))</f>
        <v/>
      </c>
      <c r="BI35" s="60" t="str">
        <f>IF($B30="X","",IF(L35="","",IF(L35="-0",11,IF(VALUE(L35)&lt;-9,ABS(VALUE(L35))+2,IF(AND(VALUE(L35)&lt;0,VALUE(L35)&gt;=-9),11,VALUE(L35))))))</f>
        <v/>
      </c>
      <c r="BJ35" s="61" t="str">
        <f>IF($B32="X","",IF(M35="","",IF(M35="-0",11,IF(VALUE(M35)&lt;-9,ABS(VALUE(M35))+2,IF(AND(VALUE(M35)&lt;0,VALUE(M35)&gt;=-9),11,VALUE(M35))))))</f>
        <v/>
      </c>
      <c r="BK35" s="62" t="str">
        <f>IF($B32="X","",IF(N35="","",IF(N35="-0",11,IF(VALUE(N35)&lt;-9,ABS(VALUE(N35))+2,IF(AND(VALUE(N35)&lt;0,VALUE(N35)&gt;=-9),11,VALUE(N35))))))</f>
        <v/>
      </c>
      <c r="BL35" s="62" t="str">
        <f>IF($B32="X","",IF(O35="","",IF(O35="-0",11,IF(VALUE(O35)&lt;-9,ABS(VALUE(O35))+2,IF(AND(VALUE(O35)&lt;0,VALUE(O35)&gt;=-9),11,VALUE(O35))))))</f>
        <v/>
      </c>
      <c r="BM35" s="62" t="str">
        <f>IF($B32="X","",IF(P35="","",IF(P35="-0",11,IF(VALUE(P35)&lt;-9,ABS(VALUE(P35))+2,IF(AND(VALUE(P35)&lt;0,VALUE(P35)&gt;=-9),11,VALUE(P35))))))</f>
        <v/>
      </c>
      <c r="BN35" s="60" t="str">
        <f>IF($B32="X","",IF(Q35="","",IF(Q35="-0",11,IF(VALUE(Q35)&lt;-9,ABS(VALUE(Q35))+2,IF(AND(VALUE(Q35)&lt;0,VALUE(Q35)&gt;=-9),11,VALUE(Q35))))))</f>
        <v/>
      </c>
      <c r="BO35" s="61" t="str">
        <f>IF($B36="X","",IF(W35="","",IF(W35="-0",11,IF(VALUE(W35)&lt;-9,ABS(VALUE(W35))+2,IF(AND(VALUE(W35)&lt;0,VALUE(W35)&gt;=-9),11,VALUE(W35))))))</f>
        <v/>
      </c>
      <c r="BP35" s="62" t="str">
        <f>IF($B36="X","",IF(X35="","",IF(X35="-0",11,IF(VALUE(X35)&lt;-9,ABS(VALUE(X35))+2,IF(AND(VALUE(X35)&lt;0,VALUE(X35)&gt;=-9),11,VALUE(X35))))))</f>
        <v/>
      </c>
      <c r="BQ35" s="62" t="str">
        <f>IF($B36="X","",IF(Y35="","",IF(Y35="-0",11,IF(VALUE(Y35)&lt;-9,ABS(VALUE(Y35))+2,IF(AND(VALUE(Y35)&lt;0,VALUE(Y35)&gt;=-9),11,VALUE(Y35))))))</f>
        <v/>
      </c>
      <c r="BR35" s="62" t="str">
        <f>IF($B36="X","",IF(Z35="","",IF(Z35="-0",11,IF(VALUE(Z35)&lt;-9,ABS(VALUE(Z35))+2,IF(AND(VALUE(Z35)&lt;0,VALUE(Z35)&gt;=-9),11,VALUE(Z35))))))</f>
        <v/>
      </c>
      <c r="BS35" s="60" t="str">
        <f>IF($B36="X","",IF(AA35="","",IF(AA35="-0",11,IF(VALUE(AA35)&lt;-9,ABS(VALUE(AA35))+2,IF(AND(VALUE(AA35)&lt;0,VALUE(AA35)&gt;=-9),11,VALUE(AA35))))))</f>
        <v/>
      </c>
      <c r="BT35" s="9"/>
      <c r="BU35" s="64">
        <f>SUM(BJ28:BM28)</f>
        <v>6</v>
      </c>
      <c r="BV35" s="60">
        <f>SUM(BN28:BQ28)</f>
        <v>4</v>
      </c>
      <c r="BW35" s="64">
        <f>IF(B34="x","",SUM(AF35:AY35))</f>
        <v>0</v>
      </c>
      <c r="BX35" s="60">
        <f>IF(B34="x","",SUM(AZ35:BS35))</f>
        <v>0</v>
      </c>
      <c r="CE35" s="9">
        <f>AD34</f>
        <v>2</v>
      </c>
    </row>
    <row r="36" spans="1:83" ht="12.75" hidden="1" customHeight="1" thickBot="1" x14ac:dyDescent="0.25">
      <c r="A36" s="183"/>
      <c r="B36" s="141"/>
      <c r="C36" s="176">
        <f>Z28</f>
        <v>0</v>
      </c>
      <c r="D36" s="177"/>
      <c r="E36" s="77" t="s">
        <v>71</v>
      </c>
      <c r="F36" s="177">
        <f>W28</f>
        <v>0</v>
      </c>
      <c r="G36" s="178"/>
      <c r="H36" s="176">
        <f>Z30</f>
        <v>0</v>
      </c>
      <c r="I36" s="177"/>
      <c r="J36" s="77" t="s">
        <v>71</v>
      </c>
      <c r="K36" s="177">
        <f>W30</f>
        <v>0</v>
      </c>
      <c r="L36" s="178"/>
      <c r="M36" s="176">
        <f>Z32</f>
        <v>0</v>
      </c>
      <c r="N36" s="177"/>
      <c r="O36" s="77" t="s">
        <v>71</v>
      </c>
      <c r="P36" s="177">
        <f>W32</f>
        <v>0</v>
      </c>
      <c r="Q36" s="178"/>
      <c r="R36" s="176">
        <f>Z34</f>
        <v>0</v>
      </c>
      <c r="S36" s="177"/>
      <c r="T36" s="77" t="s">
        <v>71</v>
      </c>
      <c r="U36" s="177">
        <f>W34</f>
        <v>0</v>
      </c>
      <c r="V36" s="178"/>
      <c r="W36" s="78"/>
      <c r="X36" s="78"/>
      <c r="Y36" s="78"/>
      <c r="Z36" s="78"/>
      <c r="AA36" s="78"/>
      <c r="AB36" s="179">
        <f>IF(B36="x","",CB28*2+CC28)</f>
        <v>0</v>
      </c>
      <c r="AC36" s="79" t="str">
        <f>IF(B36="x","",BU37&amp;":"&amp;BV37)</f>
        <v>0:0</v>
      </c>
      <c r="AD36" s="181"/>
      <c r="AL36" s="9"/>
      <c r="AM36" s="9"/>
      <c r="AZ36" s="67"/>
      <c r="BA36" s="67"/>
      <c r="BB36" s="67"/>
      <c r="BC36" s="67"/>
      <c r="BD36" s="67"/>
      <c r="BE36" s="67"/>
      <c r="BF36" s="67"/>
      <c r="BG36" s="67"/>
      <c r="BH36" s="67"/>
      <c r="BI36" s="67"/>
      <c r="BO36" s="9"/>
      <c r="BP36" s="68"/>
      <c r="BQ36" s="68"/>
      <c r="BR36" s="68"/>
      <c r="BS36" s="68"/>
      <c r="BT36" s="9"/>
      <c r="BU36" s="63"/>
    </row>
    <row r="37" spans="1:83" ht="13.7" hidden="1" customHeight="1" thickBot="1" x14ac:dyDescent="0.25">
      <c r="A37" s="184"/>
      <c r="B37" s="142"/>
      <c r="C37" s="80" t="str">
        <f>IF(W29="","",IF(MID(W29,1,1)="-",MID(W29,2,2),"-"&amp;W29))</f>
        <v/>
      </c>
      <c r="D37" s="81" t="str">
        <f>IF(X29="","",IF(MID(X29,1,1)="-",MID(X29,2,2),"-"&amp;X29))</f>
        <v/>
      </c>
      <c r="E37" s="81" t="str">
        <f>IF(Y29="","",IF(MID(Y29,1,1)="-",MID(Y29,2,2),"-"&amp;Y29))</f>
        <v/>
      </c>
      <c r="F37" s="81" t="str">
        <f>IF(Z29="","",IF(MID(Z29,1,1)="-",MID(Z29,2,2),"-"&amp;Z29))</f>
        <v/>
      </c>
      <c r="G37" s="82" t="str">
        <f>IF(AA29="","",IF(MID(AA29,1,1)="-",MID(AA29,2,2),"-"&amp;AA29))</f>
        <v/>
      </c>
      <c r="H37" s="80" t="str">
        <f>IF(W31="","",IF(MID(W31,1,1)="-",MID(W31,2,2),"-"&amp;W31))</f>
        <v/>
      </c>
      <c r="I37" s="81" t="str">
        <f>IF(X31="","",IF(MID(X31,1,1)="-",MID(X31,2,2),"-"&amp;X31))</f>
        <v/>
      </c>
      <c r="J37" s="81" t="str">
        <f>IF(Y31="","",IF(MID(Y31,1,1)="-",MID(Y31,2,2),"-"&amp;Y31))</f>
        <v/>
      </c>
      <c r="K37" s="81" t="str">
        <f>IF(Z31="","",IF(MID(Z31,1,1)="-",MID(Z31,2,2),"-"&amp;Z31))</f>
        <v/>
      </c>
      <c r="L37" s="82" t="str">
        <f>IF(AA31="","",IF(MID(AA31,1,1)="-",MID(AA31,2,2),"-"&amp;AA31))</f>
        <v/>
      </c>
      <c r="M37" s="80" t="str">
        <f>IF(W33="","",IF(MID(W33,1,1)="-",MID(W33,2,2),"-"&amp;W33))</f>
        <v/>
      </c>
      <c r="N37" s="81" t="str">
        <f>IF(X33="","",IF(MID(X33,1,1)="-",MID(X33,2,2),"-"&amp;X33))</f>
        <v/>
      </c>
      <c r="O37" s="81" t="str">
        <f>IF(Y33="","",IF(MID(Y33,1,1)="-",MID(Y33,2,2),"-"&amp;Y33))</f>
        <v/>
      </c>
      <c r="P37" s="81" t="str">
        <f>IF(Z33="","",IF(MID(Z33,1,1)="-",MID(Z33,2,2),"-"&amp;Z33))</f>
        <v/>
      </c>
      <c r="Q37" s="82" t="str">
        <f>IF(AA33="","",IF(MID(AA33,1,1)="-",MID(AA33,2,2),"-"&amp;AA33))</f>
        <v/>
      </c>
      <c r="R37" s="80" t="str">
        <f>IF(W35="","",IF(MID(W35,1,1)="-",MID(W35,2,2),"-"&amp;W35))</f>
        <v/>
      </c>
      <c r="S37" s="81" t="str">
        <f>IF(X35="","",IF(MID(X35,1,1)="-",MID(X35,2,2),"-"&amp;X35))</f>
        <v/>
      </c>
      <c r="T37" s="81" t="str">
        <f>IF(Y35="","",IF(MID(Y35,1,1)="-",MID(Y35,2,2),"-"&amp;Y35))</f>
        <v/>
      </c>
      <c r="U37" s="81" t="str">
        <f>IF(Z35="","",IF(MID(Z35,1,1)="-",MID(Z35,2,2),"-"&amp;Z35))</f>
        <v/>
      </c>
      <c r="V37" s="82" t="str">
        <f>IF(AA35="","",IF(MID(AA35,1,1)="-",MID(AA35,2,2),"-"&amp;AA35))</f>
        <v/>
      </c>
      <c r="W37" s="83"/>
      <c r="X37" s="83"/>
      <c r="Y37" s="83"/>
      <c r="Z37" s="83"/>
      <c r="AA37" s="83"/>
      <c r="AB37" s="180"/>
      <c r="AC37" s="84" t="str">
        <f>BW37&amp;":"&amp;BX37</f>
        <v>0:0</v>
      </c>
      <c r="AD37" s="182"/>
      <c r="AF37" s="64" t="str">
        <f>IF($B28="X","",IF(C37="","",IF(C37="-0",0,IF(VALUE(C37)&lt;0,ABS(VALUE(C37)),IF(AND(VALUE(C37)&gt;=0,VALUE(C37)&lt;=9),11,VALUE(C37)+2)))))</f>
        <v/>
      </c>
      <c r="AG37" s="72" t="str">
        <f>IF($B28="X","",IF(D37="","",IF(D37="-0",0,IF(VALUE(D37)&lt;0,ABS(VALUE(D37)),IF(AND(VALUE(D37)&gt;=0,VALUE(D37)&lt;=9),11,VALUE(D37)+2)))))</f>
        <v/>
      </c>
      <c r="AH37" s="72" t="str">
        <f>IF($B28="X","",IF(E37="","",IF(E37="-0",0,IF(VALUE(E37)&lt;0,ABS(VALUE(E37)),IF(AND(VALUE(E37)&gt;=0,VALUE(E37)&lt;=9),11,VALUE(E37)+2)))))</f>
        <v/>
      </c>
      <c r="AI37" s="72" t="str">
        <f>IF($B28="X","",IF(F37="","",IF(F37="-0",0,IF(VALUE(F37)&lt;0,ABS(VALUE(F37)),IF(AND(VALUE(F37)&gt;=0,VALUE(F37)&lt;=9),11,VALUE(F37)+2)))))</f>
        <v/>
      </c>
      <c r="AJ37" s="72" t="str">
        <f>IF($B28="X","",IF(G37="","",IF(G37="-0",0,IF(VALUE(G37)&lt;0,ABS(VALUE(G37)),IF(AND(VALUE(G37)&gt;=0,VALUE(G37)&lt;=9),11,VALUE(G37)+2)))))</f>
        <v/>
      </c>
      <c r="AK37" s="64" t="str">
        <f>IF($B30="X","",IF(H37="","",IF(H37="-0",0,IF(VALUE(H37)&lt;0,ABS(VALUE(H37)),IF(AND(VALUE(H37)&gt;=0,VALUE(H37)&lt;=9),11,VALUE(H37)+2)))))</f>
        <v/>
      </c>
      <c r="AL37" s="72" t="str">
        <f>IF($B30="X","",IF(I37="","",IF(I37="-0",0,IF(VALUE(I37)&lt;0,ABS(VALUE(I37)),IF(AND(VALUE(I37)&gt;=0,VALUE(I37)&lt;=9),11,VALUE(I37)+2)))))</f>
        <v/>
      </c>
      <c r="AM37" s="72" t="str">
        <f>IF($B30="X","",IF(J37="","",IF(J37="-0",0,IF(VALUE(J37)&lt;0,ABS(VALUE(J37)),IF(AND(VALUE(J37)&gt;=0,VALUE(J37)&lt;=9),11,VALUE(J37)+2)))))</f>
        <v/>
      </c>
      <c r="AN37" s="72" t="str">
        <f>IF($B30="X","",IF(K37="","",IF(K37="-0",0,IF(VALUE(K37)&lt;0,ABS(VALUE(K37)),IF(AND(VALUE(K37)&gt;=0,VALUE(K37)&lt;=9),11,VALUE(K37)+2)))))</f>
        <v/>
      </c>
      <c r="AO37" s="73" t="str">
        <f>IF($B30="X","",IF(L37="","",IF(L37="-0",0,IF(VALUE(L37)&lt;0,ABS(VALUE(L37)),IF(AND(VALUE(L37)&gt;=0,VALUE(L37)&lt;=9),11,VALUE(L37)+2)))))</f>
        <v/>
      </c>
      <c r="AP37" s="64" t="str">
        <f>IF($B32="X","",IF(M37="","",IF(M37="-0",0,IF(VALUE(M37)&lt;0,ABS(VALUE(M37)),IF(AND(VALUE(M37)&gt;=0,VALUE(M37)&lt;=9),11,VALUE(M37)+2)))))</f>
        <v/>
      </c>
      <c r="AQ37" s="72" t="str">
        <f>IF($B32="X","",IF(N37="","",IF(N37="-0",0,IF(VALUE(N37)&lt;0,ABS(VALUE(N37)),IF(AND(VALUE(N37)&gt;=0,VALUE(N37)&lt;=9),11,VALUE(N37)+2)))))</f>
        <v/>
      </c>
      <c r="AR37" s="72" t="str">
        <f>IF($B32="X","",IF(O37="","",IF(O37="-0",0,IF(VALUE(O37)&lt;0,ABS(VALUE(O37)),IF(AND(VALUE(O37)&gt;=0,VALUE(O37)&lt;=9),11,VALUE(O37)+2)))))</f>
        <v/>
      </c>
      <c r="AS37" s="72" t="str">
        <f>IF($B32="X","",IF(P37="","",IF(P37="-0",0,IF(VALUE(P37)&lt;0,ABS(VALUE(P37)),IF(AND(VALUE(P37)&gt;=0,VALUE(P37)&lt;=9),11,VALUE(P37)+2)))))</f>
        <v/>
      </c>
      <c r="AT37" s="72" t="str">
        <f>IF($B32="X","",IF(Q37="","",IF(Q37="-0",0,IF(VALUE(Q37)&lt;0,ABS(VALUE(Q37)),IF(AND(VALUE(Q37)&gt;=0,VALUE(Q37)&lt;=9),11,VALUE(Q37)+2)))))</f>
        <v/>
      </c>
      <c r="AU37" s="64" t="str">
        <f>IF($B34="X","",IF(R37="","",IF(R37="-0",0,IF(VALUE(R37)&lt;0,ABS(VALUE(R37)),IF(AND(VALUE(R37)&gt;=0,VALUE(R37)&lt;=9),11,VALUE(R37)+2)))))</f>
        <v/>
      </c>
      <c r="AV37" s="72" t="str">
        <f>IF($B34="X","",IF(S37="","",IF(S37="-0",0,IF(VALUE(S37)&lt;0,ABS(VALUE(S37)),IF(AND(VALUE(S37)&gt;=0,VALUE(S37)&lt;=9),11,VALUE(S37)+2)))))</f>
        <v/>
      </c>
      <c r="AW37" s="72" t="str">
        <f>IF($B34="X","",IF(T37="","",IF(T37="-0",0,IF(VALUE(T37)&lt;0,ABS(VALUE(T37)),IF(AND(VALUE(T37)&gt;=0,VALUE(T37)&lt;=9),11,VALUE(T37)+2)))))</f>
        <v/>
      </c>
      <c r="AX37" s="72" t="str">
        <f>IF($B34="X","",IF(U37="","",IF(U37="-0",0,IF(VALUE(U37)&lt;0,ABS(VALUE(U37)),IF(AND(VALUE(U37)&gt;=0,VALUE(U37)&lt;=9),11,VALUE(U37)+2)))))</f>
        <v/>
      </c>
      <c r="AY37" s="72" t="str">
        <f>IF($B34="X","",IF(V37="","",IF(V37="-0",0,IF(VALUE(V37)&lt;0,ABS(VALUE(V37)),IF(AND(VALUE(V37)&gt;=0,VALUE(V37)&lt;=9),11,VALUE(V37)+2)))))</f>
        <v/>
      </c>
      <c r="AZ37" s="61" t="str">
        <f>IF($B28="X","",IF(C37="","",IF(C37="-0",11,IF(VALUE(C37)&lt;-9,ABS(VALUE(C37))+2,IF(AND(VALUE(C37)&lt;0,VALUE(C37)&gt;=-9),11,VALUE(C37))))))</f>
        <v/>
      </c>
      <c r="BA37" s="62" t="str">
        <f>IF($B28="X","",IF(D37="","",IF(D37="-0",11,IF(VALUE(D37)&lt;-9,ABS(VALUE(D37))+2,IF(AND(VALUE(D37)&lt;0,VALUE(D37)&gt;=-9),11,VALUE(D37))))))</f>
        <v/>
      </c>
      <c r="BB37" s="62" t="str">
        <f>IF($B28="X","",IF(E37="","",IF(E37="-0",11,IF(VALUE(E37)&lt;-9,ABS(VALUE(E37))+2,IF(AND(VALUE(E37)&lt;0,VALUE(E37)&gt;=-9),11,VALUE(E37))))))</f>
        <v/>
      </c>
      <c r="BC37" s="62" t="str">
        <f>IF($B28="X","",IF(F37="","",IF(F37="-0",11,IF(VALUE(F37)&lt;-9,ABS(VALUE(F37))+2,IF(AND(VALUE(F37)&lt;0,VALUE(F37)&gt;=-9),11,VALUE(F37))))))</f>
        <v/>
      </c>
      <c r="BD37" s="60" t="str">
        <f>IF($B28="X","",IF(G37="","",IF(G37="-0",11,IF(VALUE(G37)&lt;-9,ABS(VALUE(G37))+2,IF(AND(VALUE(G37)&lt;0,VALUE(G37)&gt;=-9),11,VALUE(G37))))))</f>
        <v/>
      </c>
      <c r="BE37" s="62" t="str">
        <f>IF($B30="X","",IF(H37="","",IF(H37="-0",11,IF(VALUE(H37)&lt;-9,ABS(VALUE(H37))+2,IF(AND(VALUE(H37)&lt;0,VALUE(H37)&gt;=-9),11,VALUE(H37))))))</f>
        <v/>
      </c>
      <c r="BF37" s="62" t="str">
        <f>IF($B30="X","",IF(I37="","",IF(I37="-0",11,IF(VALUE(I37)&lt;-9,ABS(VALUE(I37))+2,IF(AND(VALUE(I37)&lt;0,VALUE(I37)&gt;=-9),11,VALUE(I37))))))</f>
        <v/>
      </c>
      <c r="BG37" s="62" t="str">
        <f>IF($B30="X","",IF(J37="","",IF(J37="-0",11,IF(VALUE(J37)&lt;-9,ABS(VALUE(J37))+2,IF(AND(VALUE(J37)&lt;0,VALUE(J37)&gt;=-9),11,VALUE(J37))))))</f>
        <v/>
      </c>
      <c r="BH37" s="62" t="str">
        <f>IF($B30="X","",IF(K37="","",IF(K37="-0",11,IF(VALUE(K37)&lt;-9,ABS(VALUE(K37))+2,IF(AND(VALUE(K37)&lt;0,VALUE(K37)&gt;=-9),11,VALUE(K37))))))</f>
        <v/>
      </c>
      <c r="BI37" s="60" t="str">
        <f>IF($B30="X","",IF(L37="","",IF(L37="-0",11,IF(VALUE(L37)&lt;-9,ABS(VALUE(L37))+2,IF(AND(VALUE(L37)&lt;0,VALUE(L37)&gt;=-9),11,VALUE(L37))))))</f>
        <v/>
      </c>
      <c r="BJ37" s="61" t="str">
        <f>IF($B32="X","",IF(M37="","",IF(M37="-0",11,IF(VALUE(M37)&lt;-9,ABS(VALUE(M37))+2,IF(AND(VALUE(M37)&lt;0,VALUE(M37)&gt;=-9),11,VALUE(M37))))))</f>
        <v/>
      </c>
      <c r="BK37" s="62" t="str">
        <f>IF($B32="X","",IF(N37="","",IF(N37="-0",11,IF(VALUE(N37)&lt;-9,ABS(VALUE(N37))+2,IF(AND(VALUE(N37)&lt;0,VALUE(N37)&gt;=-9),11,VALUE(N37))))))</f>
        <v/>
      </c>
      <c r="BL37" s="62" t="str">
        <f>IF($B32="X","",IF(O37="","",IF(O37="-0",11,IF(VALUE(O37)&lt;-9,ABS(VALUE(O37))+2,IF(AND(VALUE(O37)&lt;0,VALUE(O37)&gt;=-9),11,VALUE(O37))))))</f>
        <v/>
      </c>
      <c r="BM37" s="62" t="str">
        <f>IF($B32="X","",IF(P37="","",IF(P37="-0",11,IF(VALUE(P37)&lt;-9,ABS(VALUE(P37))+2,IF(AND(VALUE(P37)&lt;0,VALUE(P37)&gt;=-9),11,VALUE(P37))))))</f>
        <v/>
      </c>
      <c r="BN37" s="60" t="str">
        <f>IF($B32="X","",IF(Q37="","",IF(Q37="-0",11,IF(VALUE(Q37)&lt;-9,ABS(VALUE(Q37))+2,IF(AND(VALUE(Q37)&lt;0,VALUE(Q37)&gt;=-9),11,VALUE(Q37))))))</f>
        <v/>
      </c>
      <c r="BO37" s="61" t="str">
        <f>IF($B34="X","",IF(R37="","",IF(R37="-0",11,IF(VALUE(R37)&lt;-9,ABS(VALUE(R37))+2,IF(AND(VALUE(R37)&lt;0,VALUE(R37)&gt;=-9),11,VALUE(R37))))))</f>
        <v/>
      </c>
      <c r="BP37" s="62" t="str">
        <f>IF($B34="X","",IF(S37="","",IF(S37="-0",11,IF(VALUE(S37)&lt;-9,ABS(VALUE(S37))+2,IF(AND(VALUE(S37)&lt;0,VALUE(S37)&gt;=-9),11,VALUE(S37))))))</f>
        <v/>
      </c>
      <c r="BQ37" s="62" t="str">
        <f>IF($B34="X","",IF(T37="","",IF(T37="-0",11,IF(VALUE(T37)&lt;-9,ABS(VALUE(T37))+2,IF(AND(VALUE(T37)&lt;0,VALUE(T37)&gt;=-9),11,VALUE(T37))))))</f>
        <v/>
      </c>
      <c r="BR37" s="62" t="str">
        <f>IF($B34="X","",IF(U37="","",IF(U37="-0",11,IF(VALUE(U37)&lt;-9,ABS(VALUE(U37))+2,IF(AND(VALUE(U37)&lt;0,VALUE(U37)&gt;=-9),11,VALUE(U37))))))</f>
        <v/>
      </c>
      <c r="BS37" s="60" t="str">
        <f>IF($B34="X","",IF(V37="","",IF(V37="-0",11,IF(VALUE(V37)&lt;-9,ABS(VALUE(V37))+2,IF(AND(VALUE(V37)&lt;0,VALUE(V37)&gt;=-9),11,VALUE(V37))))))</f>
        <v/>
      </c>
      <c r="BT37" s="9"/>
      <c r="BU37" s="64">
        <f>SUM(BT28:BW28)</f>
        <v>0</v>
      </c>
      <c r="BV37" s="60">
        <f>SUM(BX28:CA28)</f>
        <v>0</v>
      </c>
      <c r="BW37" s="64">
        <f>IF(B36="x","",SUM(AF37:AY37))</f>
        <v>0</v>
      </c>
      <c r="BX37" s="60">
        <f>IF(B36="x","",SUM(AZ37:BS37))</f>
        <v>0</v>
      </c>
    </row>
    <row r="39" spans="1:83" ht="12.75" hidden="1" customHeight="1" thickBot="1" x14ac:dyDescent="0.25">
      <c r="A39" s="183"/>
      <c r="B39" s="138"/>
      <c r="C39" s="185" t="e">
        <f>#REF!</f>
        <v>#REF!</v>
      </c>
      <c r="D39" s="186"/>
      <c r="E39" s="77" t="s">
        <v>71</v>
      </c>
      <c r="F39" s="187" t="e">
        <f>#REF!</f>
        <v>#REF!</v>
      </c>
      <c r="G39" s="188"/>
      <c r="H39" s="185" t="e">
        <f>#REF!</f>
        <v>#REF!</v>
      </c>
      <c r="I39" s="186"/>
      <c r="J39" s="77" t="s">
        <v>71</v>
      </c>
      <c r="K39" s="187" t="e">
        <f>#REF!</f>
        <v>#REF!</v>
      </c>
      <c r="L39" s="188"/>
      <c r="M39" s="185" t="e">
        <f>#REF!</f>
        <v>#REF!</v>
      </c>
      <c r="N39" s="186"/>
      <c r="O39" s="77" t="s">
        <v>71</v>
      </c>
      <c r="P39" s="187" t="e">
        <f>#REF!</f>
        <v>#REF!</v>
      </c>
      <c r="Q39" s="188"/>
      <c r="R39" s="185" t="e">
        <f>#REF!</f>
        <v>#REF!</v>
      </c>
      <c r="S39" s="186"/>
      <c r="T39" s="77" t="s">
        <v>71</v>
      </c>
      <c r="U39" s="187" t="e">
        <f>#REF!</f>
        <v>#REF!</v>
      </c>
      <c r="V39" s="188"/>
      <c r="W39" s="78"/>
      <c r="X39" s="78"/>
      <c r="Y39" s="78"/>
      <c r="Z39" s="78"/>
      <c r="AA39" s="78"/>
      <c r="AB39" s="189" t="e">
        <f>IF(B39="x","",#REF!*2+#REF!)</f>
        <v>#REF!</v>
      </c>
      <c r="AC39" s="79" t="e">
        <f>IF(B39="x","",BU40&amp;":"&amp;BV40)</f>
        <v>#REF!</v>
      </c>
      <c r="AD39" s="136"/>
      <c r="AL39" s="9"/>
      <c r="AM39" s="9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O39" s="9"/>
      <c r="BP39" s="68"/>
      <c r="BQ39" s="68"/>
      <c r="BR39" s="68"/>
      <c r="BS39" s="68"/>
      <c r="BT39" s="9"/>
      <c r="BU39" s="63"/>
    </row>
    <row r="40" spans="1:83" ht="13.7" hidden="1" customHeight="1" thickBot="1" x14ac:dyDescent="0.25">
      <c r="A40" s="191"/>
      <c r="B40" s="139"/>
      <c r="C40" s="80" t="e">
        <f>IF(#REF!="","",IF(MID(#REF!,1,1)="-",MID(#REF!,2,2),"-"&amp;#REF!))</f>
        <v>#REF!</v>
      </c>
      <c r="D40" s="81" t="e">
        <f>IF(#REF!="","",IF(MID(#REF!,1,1)="-",MID(#REF!,2,2),"-"&amp;#REF!))</f>
        <v>#REF!</v>
      </c>
      <c r="E40" s="81" t="e">
        <f>IF(#REF!="","",IF(MID(#REF!,1,1)="-",MID(#REF!,2,2),"-"&amp;#REF!))</f>
        <v>#REF!</v>
      </c>
      <c r="F40" s="81" t="e">
        <f>IF(#REF!="","",IF(MID(#REF!,1,1)="-",MID(#REF!,2,2),"-"&amp;#REF!))</f>
        <v>#REF!</v>
      </c>
      <c r="G40" s="82" t="e">
        <f>IF(#REF!="","",IF(MID(#REF!,1,1)="-",MID(#REF!,2,2),"-"&amp;#REF!))</f>
        <v>#REF!</v>
      </c>
      <c r="H40" s="80" t="e">
        <f>IF(#REF!="","",IF(MID(#REF!,1,1)="-",MID(#REF!,2,2),"-"&amp;#REF!))</f>
        <v>#REF!</v>
      </c>
      <c r="I40" s="81" t="e">
        <f>IF(#REF!="","",IF(MID(#REF!,1,1)="-",MID(#REF!,2,2),"-"&amp;#REF!))</f>
        <v>#REF!</v>
      </c>
      <c r="J40" s="81" t="e">
        <f>IF(#REF!="","",IF(MID(#REF!,1,1)="-",MID(#REF!,2,2),"-"&amp;#REF!))</f>
        <v>#REF!</v>
      </c>
      <c r="K40" s="81" t="e">
        <f>IF(#REF!="","",IF(MID(#REF!,1,1)="-",MID(#REF!,2,2),"-"&amp;#REF!))</f>
        <v>#REF!</v>
      </c>
      <c r="L40" s="82" t="e">
        <f>IF(#REF!="","",IF(MID(#REF!,1,1)="-",MID(#REF!,2,2),"-"&amp;#REF!))</f>
        <v>#REF!</v>
      </c>
      <c r="M40" s="80" t="e">
        <f>IF(#REF!="","",IF(MID(#REF!,1,1)="-",MID(#REF!,2,2),"-"&amp;#REF!))</f>
        <v>#REF!</v>
      </c>
      <c r="N40" s="81" t="e">
        <f>IF(#REF!="","",IF(MID(#REF!,1,1)="-",MID(#REF!,2,2),"-"&amp;#REF!))</f>
        <v>#REF!</v>
      </c>
      <c r="O40" s="81" t="e">
        <f>IF(#REF!="","",IF(MID(#REF!,1,1)="-",MID(#REF!,2,2),"-"&amp;#REF!))</f>
        <v>#REF!</v>
      </c>
      <c r="P40" s="81" t="e">
        <f>IF(#REF!="","",IF(MID(#REF!,1,1)="-",MID(#REF!,2,2),"-"&amp;#REF!))</f>
        <v>#REF!</v>
      </c>
      <c r="Q40" s="82" t="e">
        <f>IF(#REF!="","",IF(MID(#REF!,1,1)="-",MID(#REF!,2,2),"-"&amp;#REF!))</f>
        <v>#REF!</v>
      </c>
      <c r="R40" s="80" t="e">
        <f>IF(#REF!="","",IF(MID(#REF!,1,1)="-",MID(#REF!,2,2),"-"&amp;#REF!))</f>
        <v>#REF!</v>
      </c>
      <c r="S40" s="81" t="e">
        <f>IF(#REF!="","",IF(MID(#REF!,1,1)="-",MID(#REF!,2,2),"-"&amp;#REF!))</f>
        <v>#REF!</v>
      </c>
      <c r="T40" s="81" t="e">
        <f>IF(#REF!="","",IF(MID(#REF!,1,1)="-",MID(#REF!,2,2),"-"&amp;#REF!))</f>
        <v>#REF!</v>
      </c>
      <c r="U40" s="81" t="e">
        <f>IF(#REF!="","",IF(MID(#REF!,1,1)="-",MID(#REF!,2,2),"-"&amp;#REF!))</f>
        <v>#REF!</v>
      </c>
      <c r="V40" s="82" t="e">
        <f>IF(#REF!="","",IF(MID(#REF!,1,1)="-",MID(#REF!,2,2),"-"&amp;#REF!))</f>
        <v>#REF!</v>
      </c>
      <c r="W40" s="83"/>
      <c r="X40" s="83"/>
      <c r="Y40" s="83"/>
      <c r="Z40" s="83"/>
      <c r="AA40" s="83"/>
      <c r="AB40" s="190"/>
      <c r="AC40" s="84" t="e">
        <f>BW40&amp;":"&amp;BX40</f>
        <v>#REF!</v>
      </c>
      <c r="AD40" s="137"/>
      <c r="AF40" s="64" t="e">
        <f>IF(#REF!="X","",IF(C40="","",IF(C40="-0",0,IF(VALUE(C40)&lt;0,ABS(VALUE(C40)),IF(AND(VALUE(C40)&gt;=0,VALUE(C40)&lt;=9),11,VALUE(C40)+2)))))</f>
        <v>#REF!</v>
      </c>
      <c r="AG40" s="72" t="e">
        <f>IF(#REF!="X","",IF(D40="","",IF(D40="-0",0,IF(VALUE(D40)&lt;0,ABS(VALUE(D40)),IF(AND(VALUE(D40)&gt;=0,VALUE(D40)&lt;=9),11,VALUE(D40)+2)))))</f>
        <v>#REF!</v>
      </c>
      <c r="AH40" s="72" t="e">
        <f>IF(#REF!="X","",IF(E40="","",IF(E40="-0",0,IF(VALUE(E40)&lt;0,ABS(VALUE(E40)),IF(AND(VALUE(E40)&gt;=0,VALUE(E40)&lt;=9),11,VALUE(E40)+2)))))</f>
        <v>#REF!</v>
      </c>
      <c r="AI40" s="72" t="e">
        <f>IF(#REF!="X","",IF(F40="","",IF(F40="-0",0,IF(VALUE(F40)&lt;0,ABS(VALUE(F40)),IF(AND(VALUE(F40)&gt;=0,VALUE(F40)&lt;=9),11,VALUE(F40)+2)))))</f>
        <v>#REF!</v>
      </c>
      <c r="AJ40" s="72" t="e">
        <f>IF(#REF!="X","",IF(G40="","",IF(G40="-0",0,IF(VALUE(G40)&lt;0,ABS(VALUE(G40)),IF(AND(VALUE(G40)&gt;=0,VALUE(G40)&lt;=9),11,VALUE(G40)+2)))))</f>
        <v>#REF!</v>
      </c>
      <c r="AK40" s="64" t="e">
        <f>IF(#REF!="X","",IF(H40="","",IF(H40="-0",0,IF(VALUE(H40)&lt;0,ABS(VALUE(H40)),IF(AND(VALUE(H40)&gt;=0,VALUE(H40)&lt;=9),11,VALUE(H40)+2)))))</f>
        <v>#REF!</v>
      </c>
      <c r="AL40" s="72" t="e">
        <f>IF(#REF!="X","",IF(I40="","",IF(I40="-0",0,IF(VALUE(I40)&lt;0,ABS(VALUE(I40)),IF(AND(VALUE(I40)&gt;=0,VALUE(I40)&lt;=9),11,VALUE(I40)+2)))))</f>
        <v>#REF!</v>
      </c>
      <c r="AM40" s="72" t="e">
        <f>IF(#REF!="X","",IF(J40="","",IF(J40="-0",0,IF(VALUE(J40)&lt;0,ABS(VALUE(J40)),IF(AND(VALUE(J40)&gt;=0,VALUE(J40)&lt;=9),11,VALUE(J40)+2)))))</f>
        <v>#REF!</v>
      </c>
      <c r="AN40" s="72" t="e">
        <f>IF(#REF!="X","",IF(K40="","",IF(K40="-0",0,IF(VALUE(K40)&lt;0,ABS(VALUE(K40)),IF(AND(VALUE(K40)&gt;=0,VALUE(K40)&lt;=9),11,VALUE(K40)+2)))))</f>
        <v>#REF!</v>
      </c>
      <c r="AO40" s="73" t="e">
        <f>IF(#REF!="X","",IF(L40="","",IF(L40="-0",0,IF(VALUE(L40)&lt;0,ABS(VALUE(L40)),IF(AND(VALUE(L40)&gt;=0,VALUE(L40)&lt;=9),11,VALUE(L40)+2)))))</f>
        <v>#REF!</v>
      </c>
      <c r="AP40" s="64" t="e">
        <f>IF(#REF!="X","",IF(M40="","",IF(M40="-0",0,IF(VALUE(M40)&lt;0,ABS(VALUE(M40)),IF(AND(VALUE(M40)&gt;=0,VALUE(M40)&lt;=9),11,VALUE(M40)+2)))))</f>
        <v>#REF!</v>
      </c>
      <c r="AQ40" s="72" t="e">
        <f>IF(#REF!="X","",IF(N40="","",IF(N40="-0",0,IF(VALUE(N40)&lt;0,ABS(VALUE(N40)),IF(AND(VALUE(N40)&gt;=0,VALUE(N40)&lt;=9),11,VALUE(N40)+2)))))</f>
        <v>#REF!</v>
      </c>
      <c r="AR40" s="72" t="e">
        <f>IF(#REF!="X","",IF(O40="","",IF(O40="-0",0,IF(VALUE(O40)&lt;0,ABS(VALUE(O40)),IF(AND(VALUE(O40)&gt;=0,VALUE(O40)&lt;=9),11,VALUE(O40)+2)))))</f>
        <v>#REF!</v>
      </c>
      <c r="AS40" s="72" t="e">
        <f>IF(#REF!="X","",IF(P40="","",IF(P40="-0",0,IF(VALUE(P40)&lt;0,ABS(VALUE(P40)),IF(AND(VALUE(P40)&gt;=0,VALUE(P40)&lt;=9),11,VALUE(P40)+2)))))</f>
        <v>#REF!</v>
      </c>
      <c r="AT40" s="72" t="e">
        <f>IF(#REF!="X","",IF(Q40="","",IF(Q40="-0",0,IF(VALUE(Q40)&lt;0,ABS(VALUE(Q40)),IF(AND(VALUE(Q40)&gt;=0,VALUE(Q40)&lt;=9),11,VALUE(Q40)+2)))))</f>
        <v>#REF!</v>
      </c>
      <c r="AU40" s="64" t="e">
        <f>IF(#REF!="X","",IF(R40="","",IF(R40="-0",0,IF(VALUE(R40)&lt;0,ABS(VALUE(R40)),IF(AND(VALUE(R40)&gt;=0,VALUE(R40)&lt;=9),11,VALUE(R40)+2)))))</f>
        <v>#REF!</v>
      </c>
      <c r="AV40" s="72" t="e">
        <f>IF(#REF!="X","",IF(S40="","",IF(S40="-0",0,IF(VALUE(S40)&lt;0,ABS(VALUE(S40)),IF(AND(VALUE(S40)&gt;=0,VALUE(S40)&lt;=9),11,VALUE(S40)+2)))))</f>
        <v>#REF!</v>
      </c>
      <c r="AW40" s="72" t="e">
        <f>IF(#REF!="X","",IF(T40="","",IF(T40="-0",0,IF(VALUE(T40)&lt;0,ABS(VALUE(T40)),IF(AND(VALUE(T40)&gt;=0,VALUE(T40)&lt;=9),11,VALUE(T40)+2)))))</f>
        <v>#REF!</v>
      </c>
      <c r="AX40" s="72" t="e">
        <f>IF(#REF!="X","",IF(U40="","",IF(U40="-0",0,IF(VALUE(U40)&lt;0,ABS(VALUE(U40)),IF(AND(VALUE(U40)&gt;=0,VALUE(U40)&lt;=9),11,VALUE(U40)+2)))))</f>
        <v>#REF!</v>
      </c>
      <c r="AY40" s="72" t="e">
        <f>IF(#REF!="X","",IF(V40="","",IF(V40="-0",0,IF(VALUE(V40)&lt;0,ABS(VALUE(V40)),IF(AND(VALUE(V40)&gt;=0,VALUE(V40)&lt;=9),11,VALUE(V40)+2)))))</f>
        <v>#REF!</v>
      </c>
      <c r="AZ40" s="61" t="e">
        <f>IF(#REF!="X","",IF(C40="","",IF(C40="-0",11,IF(VALUE(C40)&lt;-9,ABS(VALUE(C40))+2,IF(AND(VALUE(C40)&lt;0,VALUE(C40)&gt;=-9),11,VALUE(C40))))))</f>
        <v>#REF!</v>
      </c>
      <c r="BA40" s="62" t="e">
        <f>IF(#REF!="X","",IF(D40="","",IF(D40="-0",11,IF(VALUE(D40)&lt;-9,ABS(VALUE(D40))+2,IF(AND(VALUE(D40)&lt;0,VALUE(D40)&gt;=-9),11,VALUE(D40))))))</f>
        <v>#REF!</v>
      </c>
      <c r="BB40" s="62" t="e">
        <f>IF(#REF!="X","",IF(E40="","",IF(E40="-0",11,IF(VALUE(E40)&lt;-9,ABS(VALUE(E40))+2,IF(AND(VALUE(E40)&lt;0,VALUE(E40)&gt;=-9),11,VALUE(E40))))))</f>
        <v>#REF!</v>
      </c>
      <c r="BC40" s="62" t="e">
        <f>IF(#REF!="X","",IF(F40="","",IF(F40="-0",11,IF(VALUE(F40)&lt;-9,ABS(VALUE(F40))+2,IF(AND(VALUE(F40)&lt;0,VALUE(F40)&gt;=-9),11,VALUE(F40))))))</f>
        <v>#REF!</v>
      </c>
      <c r="BD40" s="60" t="e">
        <f>IF(#REF!="X","",IF(G40="","",IF(G40="-0",11,IF(VALUE(G40)&lt;-9,ABS(VALUE(G40))+2,IF(AND(VALUE(G40)&lt;0,VALUE(G40)&gt;=-9),11,VALUE(G40))))))</f>
        <v>#REF!</v>
      </c>
      <c r="BE40" s="62" t="e">
        <f>IF(#REF!="X","",IF(H40="","",IF(H40="-0",11,IF(VALUE(H40)&lt;-9,ABS(VALUE(H40))+2,IF(AND(VALUE(H40)&lt;0,VALUE(H40)&gt;=-9),11,VALUE(H40))))))</f>
        <v>#REF!</v>
      </c>
      <c r="BF40" s="62" t="e">
        <f>IF(#REF!="X","",IF(I40="","",IF(I40="-0",11,IF(VALUE(I40)&lt;-9,ABS(VALUE(I40))+2,IF(AND(VALUE(I40)&lt;0,VALUE(I40)&gt;=-9),11,VALUE(I40))))))</f>
        <v>#REF!</v>
      </c>
      <c r="BG40" s="62" t="e">
        <f>IF(#REF!="X","",IF(J40="","",IF(J40="-0",11,IF(VALUE(J40)&lt;-9,ABS(VALUE(J40))+2,IF(AND(VALUE(J40)&lt;0,VALUE(J40)&gt;=-9),11,VALUE(J40))))))</f>
        <v>#REF!</v>
      </c>
      <c r="BH40" s="62" t="e">
        <f>IF(#REF!="X","",IF(K40="","",IF(K40="-0",11,IF(VALUE(K40)&lt;-9,ABS(VALUE(K40))+2,IF(AND(VALUE(K40)&lt;0,VALUE(K40)&gt;=-9),11,VALUE(K40))))))</f>
        <v>#REF!</v>
      </c>
      <c r="BI40" s="60" t="e">
        <f>IF(#REF!="X","",IF(L40="","",IF(L40="-0",11,IF(VALUE(L40)&lt;-9,ABS(VALUE(L40))+2,IF(AND(VALUE(L40)&lt;0,VALUE(L40)&gt;=-9),11,VALUE(L40))))))</f>
        <v>#REF!</v>
      </c>
      <c r="BJ40" s="61" t="e">
        <f>IF(#REF!="X","",IF(M40="","",IF(M40="-0",11,IF(VALUE(M40)&lt;-9,ABS(VALUE(M40))+2,IF(AND(VALUE(M40)&lt;0,VALUE(M40)&gt;=-9),11,VALUE(M40))))))</f>
        <v>#REF!</v>
      </c>
      <c r="BK40" s="62" t="e">
        <f>IF(#REF!="X","",IF(N40="","",IF(N40="-0",11,IF(VALUE(N40)&lt;-9,ABS(VALUE(N40))+2,IF(AND(VALUE(N40)&lt;0,VALUE(N40)&gt;=-9),11,VALUE(N40))))))</f>
        <v>#REF!</v>
      </c>
      <c r="BL40" s="62" t="e">
        <f>IF(#REF!="X","",IF(O40="","",IF(O40="-0",11,IF(VALUE(O40)&lt;-9,ABS(VALUE(O40))+2,IF(AND(VALUE(O40)&lt;0,VALUE(O40)&gt;=-9),11,VALUE(O40))))))</f>
        <v>#REF!</v>
      </c>
      <c r="BM40" s="62" t="e">
        <f>IF(#REF!="X","",IF(P40="","",IF(P40="-0",11,IF(VALUE(P40)&lt;-9,ABS(VALUE(P40))+2,IF(AND(VALUE(P40)&lt;0,VALUE(P40)&gt;=-9),11,VALUE(P40))))))</f>
        <v>#REF!</v>
      </c>
      <c r="BN40" s="60" t="e">
        <f>IF(#REF!="X","",IF(Q40="","",IF(Q40="-0",11,IF(VALUE(Q40)&lt;-9,ABS(VALUE(Q40))+2,IF(AND(VALUE(Q40)&lt;0,VALUE(Q40)&gt;=-9),11,VALUE(Q40))))))</f>
        <v>#REF!</v>
      </c>
      <c r="BO40" s="61" t="e">
        <f>IF(#REF!="X","",IF(R40="","",IF(R40="-0",11,IF(VALUE(R40)&lt;-9,ABS(VALUE(R40))+2,IF(AND(VALUE(R40)&lt;0,VALUE(R40)&gt;=-9),11,VALUE(R40))))))</f>
        <v>#REF!</v>
      </c>
      <c r="BP40" s="62" t="e">
        <f>IF(#REF!="X","",IF(S40="","",IF(S40="-0",11,IF(VALUE(S40)&lt;-9,ABS(VALUE(S40))+2,IF(AND(VALUE(S40)&lt;0,VALUE(S40)&gt;=-9),11,VALUE(S40))))))</f>
        <v>#REF!</v>
      </c>
      <c r="BQ40" s="62" t="e">
        <f>IF(#REF!="X","",IF(T40="","",IF(T40="-0",11,IF(VALUE(T40)&lt;-9,ABS(VALUE(T40))+2,IF(AND(VALUE(T40)&lt;0,VALUE(T40)&gt;=-9),11,VALUE(T40))))))</f>
        <v>#REF!</v>
      </c>
      <c r="BR40" s="62" t="e">
        <f>IF(#REF!="X","",IF(U40="","",IF(U40="-0",11,IF(VALUE(U40)&lt;-9,ABS(VALUE(U40))+2,IF(AND(VALUE(U40)&lt;0,VALUE(U40)&gt;=-9),11,VALUE(U40))))))</f>
        <v>#REF!</v>
      </c>
      <c r="BS40" s="60" t="e">
        <f>IF(#REF!="X","",IF(V40="","",IF(V40="-0",11,IF(VALUE(V40)&lt;-9,ABS(VALUE(V40))+2,IF(AND(VALUE(V40)&lt;0,VALUE(V40)&gt;=-9),11,VALUE(V40))))))</f>
        <v>#REF!</v>
      </c>
      <c r="BT40" s="9"/>
      <c r="BU40" s="64" t="e">
        <f>SUM(#REF!)</f>
        <v>#REF!</v>
      </c>
      <c r="BV40" s="60" t="e">
        <f>SUM(#REF!)</f>
        <v>#REF!</v>
      </c>
      <c r="BW40" s="64" t="e">
        <f>IF(B39="x","",SUM(AF40:AY40))</f>
        <v>#REF!</v>
      </c>
      <c r="BX40" s="60" t="e">
        <f>IF(B39="x","",SUM(AZ40:BS40))</f>
        <v>#REF!</v>
      </c>
    </row>
    <row r="41" spans="1:83" ht="13.5" thickBot="1" x14ac:dyDescent="0.25"/>
    <row r="42" spans="1:83" ht="29.25" customHeight="1" thickBot="1" x14ac:dyDescent="0.25">
      <c r="A42" s="167" t="s">
        <v>75</v>
      </c>
      <c r="B42" s="168"/>
      <c r="C42" s="169"/>
      <c r="D42" s="170"/>
      <c r="E42" s="170"/>
      <c r="F42" s="170"/>
      <c r="G42" s="171"/>
      <c r="H42" s="172"/>
      <c r="I42" s="170"/>
      <c r="J42" s="170"/>
      <c r="K42" s="170"/>
      <c r="L42" s="171"/>
      <c r="M42" s="172"/>
      <c r="N42" s="170"/>
      <c r="O42" s="170"/>
      <c r="P42" s="170"/>
      <c r="Q42" s="171"/>
      <c r="R42" s="172"/>
      <c r="S42" s="170"/>
      <c r="T42" s="170"/>
      <c r="U42" s="170"/>
      <c r="V42" s="171"/>
      <c r="W42" s="172"/>
      <c r="X42" s="170"/>
      <c r="Y42" s="170"/>
      <c r="Z42" s="170"/>
      <c r="AA42" s="171"/>
      <c r="AB42" s="6" t="s">
        <v>2</v>
      </c>
      <c r="AC42" s="7" t="s">
        <v>57</v>
      </c>
      <c r="AD42" s="8" t="s">
        <v>3</v>
      </c>
      <c r="AF42" s="158" t="s">
        <v>58</v>
      </c>
      <c r="AG42" s="159"/>
      <c r="AH42" s="159"/>
      <c r="AI42" s="160"/>
      <c r="AJ42" s="158" t="s">
        <v>59</v>
      </c>
      <c r="AK42" s="159"/>
      <c r="AL42" s="159"/>
      <c r="AM42" s="160"/>
      <c r="AN42" s="10" t="s">
        <v>60</v>
      </c>
      <c r="AO42" s="11" t="s">
        <v>61</v>
      </c>
      <c r="AP42" s="161" t="s">
        <v>62</v>
      </c>
      <c r="AQ42" s="162"/>
      <c r="AR42" s="162"/>
      <c r="AS42" s="163"/>
      <c r="AT42" s="161" t="s">
        <v>63</v>
      </c>
      <c r="AU42" s="162"/>
      <c r="AV42" s="162"/>
      <c r="AW42" s="163"/>
      <c r="AX42" s="12" t="s">
        <v>60</v>
      </c>
      <c r="AY42" s="13" t="s">
        <v>61</v>
      </c>
      <c r="AZ42" s="164" t="s">
        <v>64</v>
      </c>
      <c r="BA42" s="165"/>
      <c r="BB42" s="165"/>
      <c r="BC42" s="166"/>
      <c r="BD42" s="164" t="s">
        <v>65</v>
      </c>
      <c r="BE42" s="165"/>
      <c r="BF42" s="165"/>
      <c r="BG42" s="166"/>
      <c r="BH42" s="14" t="s">
        <v>60</v>
      </c>
      <c r="BI42" s="15" t="s">
        <v>61</v>
      </c>
      <c r="BJ42" s="149" t="s">
        <v>66</v>
      </c>
      <c r="BK42" s="150"/>
      <c r="BL42" s="150"/>
      <c r="BM42" s="151"/>
      <c r="BN42" s="149" t="s">
        <v>67</v>
      </c>
      <c r="BO42" s="150"/>
      <c r="BP42" s="150"/>
      <c r="BQ42" s="151"/>
      <c r="BR42" s="16" t="s">
        <v>60</v>
      </c>
      <c r="BS42" s="17" t="s">
        <v>61</v>
      </c>
      <c r="BT42" s="152" t="s">
        <v>68</v>
      </c>
      <c r="BU42" s="153"/>
      <c r="BV42" s="153"/>
      <c r="BW42" s="154"/>
      <c r="BX42" s="152" t="s">
        <v>69</v>
      </c>
      <c r="BY42" s="153"/>
      <c r="BZ42" s="153"/>
      <c r="CA42" s="154"/>
      <c r="CB42" s="18" t="s">
        <v>60</v>
      </c>
      <c r="CC42" s="19" t="s">
        <v>61</v>
      </c>
    </row>
    <row r="43" spans="1:83" ht="20.100000000000001" customHeight="1" thickBot="1" x14ac:dyDescent="0.25">
      <c r="A43" s="140" t="s">
        <v>7</v>
      </c>
      <c r="B43" s="141"/>
      <c r="C43" s="155"/>
      <c r="D43" s="156"/>
      <c r="E43" s="20"/>
      <c r="F43" s="156"/>
      <c r="G43" s="157"/>
      <c r="H43" s="143" t="s">
        <v>70</v>
      </c>
      <c r="I43" s="144"/>
      <c r="J43" s="21" t="s">
        <v>71</v>
      </c>
      <c r="K43" s="144" t="s">
        <v>72</v>
      </c>
      <c r="L43" s="145"/>
      <c r="M43" s="143" t="s">
        <v>70</v>
      </c>
      <c r="N43" s="144"/>
      <c r="O43" s="21" t="s">
        <v>71</v>
      </c>
      <c r="P43" s="144" t="s">
        <v>72</v>
      </c>
      <c r="Q43" s="145"/>
      <c r="R43" s="143" t="s">
        <v>70</v>
      </c>
      <c r="S43" s="144"/>
      <c r="T43" s="21" t="s">
        <v>71</v>
      </c>
      <c r="U43" s="144" t="s">
        <v>72</v>
      </c>
      <c r="V43" s="145"/>
      <c r="W43" s="192" t="s">
        <v>70</v>
      </c>
      <c r="X43" s="193"/>
      <c r="Y43" s="125" t="s">
        <v>71</v>
      </c>
      <c r="Z43" s="193" t="s">
        <v>72</v>
      </c>
      <c r="AA43" s="194"/>
      <c r="AB43" s="134">
        <f>IF(B43="x","",AN43*2+AO43)</f>
        <v>8</v>
      </c>
      <c r="AC43" s="23" t="str">
        <f>IF(B43="x","",BU44&amp;":"&amp;BV44)</f>
        <v>12:0</v>
      </c>
      <c r="AD43" s="136">
        <v>1</v>
      </c>
      <c r="AF43" s="24">
        <f>IF(B45="x","",VALUE(H43))</f>
        <v>3</v>
      </c>
      <c r="AG43" s="25">
        <f>IF(B47="x","",VALUE(M43))</f>
        <v>3</v>
      </c>
      <c r="AH43" s="25">
        <f>IF(B49="x","",VALUE(R43))</f>
        <v>3</v>
      </c>
      <c r="AI43" s="26">
        <f>IF(B51="x","",VALUE(W43))</f>
        <v>3</v>
      </c>
      <c r="AJ43" s="24">
        <f>IF(B45="x","",VALUE(K43))</f>
        <v>0</v>
      </c>
      <c r="AK43" s="25">
        <f>IF(B47="x","",VALUE(P43))</f>
        <v>0</v>
      </c>
      <c r="AL43" s="27">
        <f>IF(B49="x","",VALUE(U43))</f>
        <v>0</v>
      </c>
      <c r="AM43" s="26">
        <f>IF(B51="x","",VALUE(Z43))</f>
        <v>0</v>
      </c>
      <c r="AN43" s="24">
        <f>COUNTIF(AF43:AI43,3)</f>
        <v>4</v>
      </c>
      <c r="AO43" s="27">
        <f>COUNTIF(AJ43:AM43,3)</f>
        <v>0</v>
      </c>
      <c r="AP43" s="28">
        <f>IF(B43="x","",VALUE(C45))</f>
        <v>0</v>
      </c>
      <c r="AQ43" s="29">
        <f>IF(B47="x","",VALUE(M45))</f>
        <v>0</v>
      </c>
      <c r="AR43" s="30">
        <f>IF(B49="x","",VALUE(R45))</f>
        <v>0</v>
      </c>
      <c r="AS43" s="31">
        <f>IF(B51="x","",VALUE(W45))</f>
        <v>3</v>
      </c>
      <c r="AT43" s="28">
        <f>IF(B43="x","",VALUE(F45))</f>
        <v>3</v>
      </c>
      <c r="AU43" s="29">
        <f>IF(B47="x","",VALUE(P45))</f>
        <v>3</v>
      </c>
      <c r="AV43" s="30">
        <f>IF(B49="x","",VALUE(U45))</f>
        <v>3</v>
      </c>
      <c r="AW43" s="31">
        <f>IF(B51="x","",VALUE(Z45))</f>
        <v>0</v>
      </c>
      <c r="AX43" s="28">
        <f>COUNTIF(AP43:AS43,3)</f>
        <v>1</v>
      </c>
      <c r="AY43" s="30">
        <f>COUNTIF(AT43:AW43,3)</f>
        <v>3</v>
      </c>
      <c r="AZ43" s="32">
        <f>IF(B43="x","",VALUE(C47))</f>
        <v>0</v>
      </c>
      <c r="BA43" s="33">
        <f>IF(B45="x","",VALUE(H47))</f>
        <v>3</v>
      </c>
      <c r="BB43" s="34">
        <f>IF(B49="x","",VALUE(R47))</f>
        <v>3</v>
      </c>
      <c r="BC43" s="35">
        <f>IF(B51="x","",VALUE(W47))</f>
        <v>3</v>
      </c>
      <c r="BD43" s="32">
        <f>IF(B43="x","",VALUE(F47))</f>
        <v>3</v>
      </c>
      <c r="BE43" s="33">
        <f>IF(B45="x","",VALUE(K47))</f>
        <v>0</v>
      </c>
      <c r="BF43" s="34">
        <f>IF(B49="x","",VALUE(U47))</f>
        <v>0</v>
      </c>
      <c r="BG43" s="35">
        <f>IF(B51="x","",VALUE(Z47))</f>
        <v>0</v>
      </c>
      <c r="BH43" s="32">
        <f>COUNTIF(AZ43:BC43,3)</f>
        <v>3</v>
      </c>
      <c r="BI43" s="35">
        <f>COUNTIF(BD43:BG43,3)</f>
        <v>1</v>
      </c>
      <c r="BJ43" s="36">
        <f>IF(B43="x","",VALUE(C49))</f>
        <v>0</v>
      </c>
      <c r="BK43" s="37">
        <f>IF(B45="x","",VALUE(H49))</f>
        <v>3</v>
      </c>
      <c r="BL43" s="38">
        <f>IF(B47="x","",VALUE(M49))</f>
        <v>0</v>
      </c>
      <c r="BM43" s="39">
        <f>IF(B51="x","",VALUE(W49))</f>
        <v>3</v>
      </c>
      <c r="BN43" s="36">
        <f>IF(B43="x","",VALUE(F49))</f>
        <v>3</v>
      </c>
      <c r="BO43" s="37">
        <f>IF(B45="x","",VALUE(K49))</f>
        <v>0</v>
      </c>
      <c r="BP43" s="38">
        <f>IF(B47="x","",VALUE(P49))</f>
        <v>3</v>
      </c>
      <c r="BQ43" s="39">
        <f>IF(B51="x","",VALUE(Z49))</f>
        <v>0</v>
      </c>
      <c r="BR43" s="36">
        <f>COUNTIF(BJ43:BM43,3)</f>
        <v>2</v>
      </c>
      <c r="BS43" s="39">
        <f>COUNTIF(BN43:BQ43,3)</f>
        <v>2</v>
      </c>
      <c r="BT43" s="40">
        <f>IF(B43="x","",VALUE(C51))</f>
        <v>0</v>
      </c>
      <c r="BU43" s="41">
        <f>IF(B45="x","",VALUE(H51))</f>
        <v>0</v>
      </c>
      <c r="BV43" s="42">
        <f>IF(B47="x","",VALUE(M51))</f>
        <v>0</v>
      </c>
      <c r="BW43" s="43">
        <f>IF(B49="x","",VALUE(R51))</f>
        <v>0</v>
      </c>
      <c r="BX43" s="40">
        <f>IF(B43="x","",VALUE(F51))</f>
        <v>3</v>
      </c>
      <c r="BY43" s="41">
        <f>IF(B45="x","",VALUE(K51))</f>
        <v>3</v>
      </c>
      <c r="BZ43" s="42">
        <f>IF(B47="x","",VALUE(P51))</f>
        <v>3</v>
      </c>
      <c r="CA43" s="43">
        <f>IF(B49="x","",VALUE(U51))</f>
        <v>3</v>
      </c>
      <c r="CB43" s="40">
        <f>COUNTIF(BT43:BW43,3)</f>
        <v>0</v>
      </c>
      <c r="CC43" s="43">
        <f>COUNTIF(BX43:CA43,3)</f>
        <v>4</v>
      </c>
      <c r="CE43" s="9">
        <f>AD43</f>
        <v>1</v>
      </c>
    </row>
    <row r="44" spans="1:83" ht="20.100000000000001" customHeight="1" thickBot="1" x14ac:dyDescent="0.25">
      <c r="A44" s="140"/>
      <c r="B44" s="142"/>
      <c r="C44" s="44"/>
      <c r="D44" s="45"/>
      <c r="E44" s="45"/>
      <c r="F44" s="45"/>
      <c r="G44" s="46"/>
      <c r="H44" s="47"/>
      <c r="I44" s="48"/>
      <c r="J44" s="48"/>
      <c r="K44" s="48"/>
      <c r="L44" s="49"/>
      <c r="M44" s="47"/>
      <c r="N44" s="48"/>
      <c r="O44" s="48"/>
      <c r="P44" s="48"/>
      <c r="Q44" s="49"/>
      <c r="R44" s="47"/>
      <c r="S44" s="48"/>
      <c r="T44" s="48"/>
      <c r="U44" s="48"/>
      <c r="V44" s="49"/>
      <c r="W44" s="126"/>
      <c r="X44" s="127"/>
      <c r="Y44" s="127"/>
      <c r="Z44" s="127"/>
      <c r="AA44" s="128"/>
      <c r="AB44" s="135"/>
      <c r="AC44" s="53" t="str">
        <f>BW44&amp;":"&amp;BX44</f>
        <v>0:0</v>
      </c>
      <c r="AD44" s="137"/>
      <c r="AF44" s="54" t="str">
        <f>IF($B45="X","",IF(H44="","",IF(H44="-0",0,IF(VALUE(H44)&lt;0,ABS(VALUE(H44)),IF(AND(VALUE(H44)&gt;=0,VALUE(H44)&lt;=9),11,VALUE(H44)+2)))))</f>
        <v/>
      </c>
      <c r="AG44" s="55" t="str">
        <f>IF($B45="X","",IF(I44="","",IF(I44="-0",0,IF(VALUE(I44)&lt;0,ABS(VALUE(I44)),IF(AND(VALUE(I44)&gt;=0,VALUE(I44)&lt;=9),11,VALUE(I44)+2)))))</f>
        <v/>
      </c>
      <c r="AH44" s="55" t="str">
        <f>IF($B45="X","",IF(J44="","",IF(J44="-0",0,IF(VALUE(J44)&lt;0,ABS(VALUE(J44)),IF(AND(VALUE(J44)&gt;=0,VALUE(J44)&lt;=9),11,VALUE(J44)+2)))))</f>
        <v/>
      </c>
      <c r="AI44" s="55" t="str">
        <f>IF($B45="X","",IF(K44="","",IF(K44="-0",0,IF(VALUE(K44)&lt;0,ABS(VALUE(K44)),IF(AND(VALUE(K44)&gt;=0,VALUE(K44)&lt;=9),11,VALUE(K44)+2)))))</f>
        <v/>
      </c>
      <c r="AJ44" s="56" t="str">
        <f>IF($B45="X","",IF(L44="","",IF(L44="-0",0,IF(VALUE(L44)&lt;0,ABS(VALUE(L44)),IF(AND(VALUE(L44)&gt;=0,VALUE(L44)&lt;=9),11,VALUE(L44)+2)))))</f>
        <v/>
      </c>
      <c r="AK44" s="54" t="str">
        <f>IF($B47="X","",IF(M44="","",IF(M44="-0",0,IF(VALUE(M44)&lt;0,ABS(VALUE(M44)),IF(AND(VALUE(M44)&gt;=0,VALUE(M44)&lt;=9),11,VALUE(M44)+2)))))</f>
        <v/>
      </c>
      <c r="AL44" s="55" t="str">
        <f>IF($B47="X","",IF(N44="","",IF(N44="-0",0,IF(VALUE(N44)&lt;0,ABS(VALUE(N44)),IF(AND(VALUE(N44)&gt;=0,VALUE(N44)&lt;=9),11,VALUE(N44)+2)))))</f>
        <v/>
      </c>
      <c r="AM44" s="55" t="str">
        <f>IF($B47="X","",IF(O44="","",IF(O44="-0",0,IF(VALUE(O44)&lt;0,ABS(VALUE(O44)),IF(AND(VALUE(O44)&gt;=0,VALUE(O44)&lt;=9),11,VALUE(O44)+2)))))</f>
        <v/>
      </c>
      <c r="AN44" s="55" t="str">
        <f>IF($B47="X","",IF(P44="","",IF(P44="-0",0,IF(VALUE(P44)&lt;0,ABS(VALUE(P44)),IF(AND(VALUE(P44)&gt;=0,VALUE(P44)&lt;=9),11,VALUE(P44)+2)))))</f>
        <v/>
      </c>
      <c r="AO44" s="56" t="str">
        <f>IF($B47="X","",IF(Q44="","",IF(Q44="-0",0,IF(VALUE(Q44)&lt;0,ABS(VALUE(Q44)),IF(AND(VALUE(Q44)&gt;=0,VALUE(Q44)&lt;=9),11,VALUE(Q44)+2)))))</f>
        <v/>
      </c>
      <c r="AP44" s="54" t="str">
        <f>IF($B49="X","",IF(R44="","",IF(R44="-0",0,IF(VALUE(R44)&lt;0,ABS(VALUE(R44)),IF(AND(VALUE(R44)&gt;=0,VALUE(R44)&lt;=9),11,VALUE(R44)+2)))))</f>
        <v/>
      </c>
      <c r="AQ44" s="55" t="str">
        <f>IF($B49="X","",IF(S44="","",IF(S44="-0",0,IF(VALUE(S44)&lt;0,ABS(VALUE(S44)),IF(AND(VALUE(S44)&gt;=0,VALUE(S44)&lt;=9),11,VALUE(S44)+2)))))</f>
        <v/>
      </c>
      <c r="AR44" s="55" t="str">
        <f>IF($B49="X","",IF(T44="","",IF(T44="-0",0,IF(VALUE(T44)&lt;0,ABS(VALUE(T44)),IF(AND(VALUE(T44)&gt;=0,VALUE(T44)&lt;=9),11,VALUE(T44)+2)))))</f>
        <v/>
      </c>
      <c r="AS44" s="55" t="str">
        <f>IF($B49="X","",IF(U44="","",IF(U44="-0",0,IF(VALUE(U44)&lt;0,ABS(VALUE(U44)),IF(AND(VALUE(U44)&gt;=0,VALUE(U44)&lt;=9),11,VALUE(U44)+2)))))</f>
        <v/>
      </c>
      <c r="AT44" s="56" t="str">
        <f>IF($B49="X","",IF(V44="","",IF(V44="-0",0,IF(VALUE(V44)&lt;0,ABS(VALUE(V44)),IF(AND(VALUE(V44)&gt;=0,VALUE(V44)&lt;=9),11,VALUE(V44)+2)))))</f>
        <v/>
      </c>
      <c r="AU44" s="54" t="str">
        <f>IF($B51="X","",IF(W44="","",IF(W44="-0",0,IF(VALUE(W44)&lt;0,ABS(VALUE(W44)),IF(AND(VALUE(W44)&gt;=0,VALUE(W44)&lt;=9),11,VALUE(W44)+2)))))</f>
        <v/>
      </c>
      <c r="AV44" s="55" t="str">
        <f>IF($B51="X","",IF(X44="","",IF(X44="-0",0,IF(VALUE(X44)&lt;0,ABS(VALUE(X44)),IF(AND(VALUE(X44)&gt;=0,VALUE(X44)&lt;=9),11,VALUE(X44)+2)))))</f>
        <v/>
      </c>
      <c r="AW44" s="55" t="str">
        <f>IF($B51="X","",IF(Y44="","",IF(Y44="-0",0,IF(VALUE(Y44)&lt;0,ABS(VALUE(Y44)),IF(AND(VALUE(Y44)&gt;=0,VALUE(Y44)&lt;=9),11,VALUE(Y44)+2)))))</f>
        <v/>
      </c>
      <c r="AX44" s="55" t="str">
        <f>IF($B51="X","",IF(Z44="","",IF(Z44="-0",0,IF(VALUE(Z44)&lt;0,ABS(VALUE(Z44)),IF(AND(VALUE(Z44)&gt;=0,VALUE(Z44)&lt;=9),11,VALUE(Z44)+2)))))</f>
        <v/>
      </c>
      <c r="AY44" s="56" t="str">
        <f>IF($B51="X","",IF(AA44="","",IF(AA44="-0",0,IF(VALUE(AA44)&lt;0,ABS(VALUE(AA44)),IF(AND(VALUE(AA44)&gt;=0,VALUE(AA44)&lt;=9),11,VALUE(AA44)+2)))))</f>
        <v/>
      </c>
      <c r="AZ44" s="57" t="str">
        <f>IF($B45="X","",IF(H44="","",IF(H44="-0",11,IF(VALUE(H44)&lt;-9,ABS(VALUE(H44))+2,IF(AND(VALUE(H44)&lt;0,VALUE(H44)&gt;=-9),11,VALUE(H44))))))</f>
        <v/>
      </c>
      <c r="BA44" s="58" t="str">
        <f>IF($B45="X","",IF(I44="","",IF(I44="-0",11,IF(VALUE(I44)&lt;-9,ABS(VALUE(I44))+2,IF(AND(VALUE(I44)&lt;0,VALUE(I44)&gt;=-9),11,VALUE(I44))))))</f>
        <v/>
      </c>
      <c r="BB44" s="58" t="str">
        <f>IF($B45="X","",IF(J44="","",IF(J44="-0",11,IF(VALUE(J44)&lt;-9,ABS(VALUE(J44))+2,IF(AND(VALUE(J44)&lt;0,VALUE(J44)&gt;=-9),11,VALUE(J44))))))</f>
        <v/>
      </c>
      <c r="BC44" s="58" t="str">
        <f>IF($B45="X","",IF(K44="","",IF(K44="-0",11,IF(VALUE(K44)&lt;-9,ABS(VALUE(K44))+2,IF(AND(VALUE(K44)&lt;0,VALUE(K44)&gt;=-9),11,VALUE(K44))))))</f>
        <v/>
      </c>
      <c r="BD44" s="59" t="str">
        <f>IF($B45="X","",IF(L44="","",IF(L44="-0",11,IF(VALUE(L44)&lt;-9,ABS(VALUE(L44))+2,IF(AND(VALUE(L44)&lt;0,VALUE(L44)&gt;=-9),11,VALUE(L44))))))</f>
        <v/>
      </c>
      <c r="BE44" s="57" t="str">
        <f>IF($B47="X","",IF(M44="","",IF(M44="-0",11,IF(VALUE(M44)&lt;-9,ABS(VALUE(M44))+2,IF(AND(VALUE(M44)&lt;0,VALUE(M44)&gt;=-9),11,VALUE(M44))))))</f>
        <v/>
      </c>
      <c r="BF44" s="58" t="str">
        <f>IF($B47="X","",IF(N44="","",IF(N44="-0",11,IF(VALUE(N44)&lt;-9,ABS(VALUE(N44))+2,IF(AND(VALUE(N44)&lt;0,VALUE(N44)&gt;=-9),11,VALUE(N44))))))</f>
        <v/>
      </c>
      <c r="BG44" s="58" t="str">
        <f>IF($B47="X","",IF(O44="","",IF(O44="-0",11,IF(VALUE(O44)&lt;-9,ABS(VALUE(O44))+2,IF(AND(VALUE(O44)&lt;0,VALUE(O44)&gt;=-9),11,VALUE(O44))))))</f>
        <v/>
      </c>
      <c r="BH44" s="58" t="str">
        <f>IF($B47="X","",IF(P44="","",IF(P44="-0",11,IF(VALUE(P44)&lt;-9,ABS(VALUE(P44))+2,IF(AND(VALUE(P44)&lt;0,VALUE(P44)&gt;=-9),11,VALUE(P44))))))</f>
        <v/>
      </c>
      <c r="BI44" s="60" t="str">
        <f>IF($B47="X","",IF(Q44="","",IF(Q44="-0",11,IF(VALUE(Q44)&lt;-9,ABS(VALUE(Q44))+2,IF(AND(VALUE(Q44)&lt;0,VALUE(Q44)&gt;=-9),11,VALUE(Q44))))))</f>
        <v/>
      </c>
      <c r="BJ44" s="61" t="str">
        <f>IF($B49="X","",IF(R44="","",IF(R44="-0",11,IF(VALUE(R44)&lt;-9,ABS(VALUE(R44))+2,IF(AND(VALUE(R44)&lt;0,VALUE(R44)&gt;=-9),11,VALUE(R44))))))</f>
        <v/>
      </c>
      <c r="BK44" s="62" t="str">
        <f>IF($B49="X","",IF(S44="","",IF(S44="-0",11,IF(VALUE(S44)&lt;-9,ABS(VALUE(S44))+2,IF(AND(VALUE(S44)&lt;0,VALUE(S44)&gt;=-9),11,VALUE(S44))))))</f>
        <v/>
      </c>
      <c r="BL44" s="62" t="str">
        <f>IF($B49="X","",IF(T44="","",IF(T44="-0",11,IF(VALUE(T44)&lt;-9,ABS(VALUE(T44))+2,IF(AND(VALUE(T44)&lt;0,VALUE(T44)&gt;=-9),11,VALUE(T44))))))</f>
        <v/>
      </c>
      <c r="BM44" s="62" t="str">
        <f>IF($B49="X","",IF(U44="","",IF(U44="-0",11,IF(VALUE(U44)&lt;-9,ABS(VALUE(U44))+2,IF(AND(VALUE(U44)&lt;0,VALUE(U44)&gt;=-9),11,VALUE(U44))))))</f>
        <v/>
      </c>
      <c r="BN44" s="60" t="str">
        <f>IF($B49="X","",IF(V44="","",IF(V44="-0",11,IF(VALUE(V44)&lt;-9,ABS(VALUE(V44))+2,IF(AND(VALUE(V44)&lt;0,VALUE(V44)&gt;=-9),11,VALUE(V44))))))</f>
        <v/>
      </c>
      <c r="BO44" s="61" t="str">
        <f>IF($B51="X","",IF(W44="","",IF(W44="-0",11,IF(VALUE(W44)&lt;-9,ABS(VALUE(W44))+2,IF(AND(VALUE(W44)&lt;0,VALUE(W44)&gt;=-9),11,VALUE(W44))))))</f>
        <v/>
      </c>
      <c r="BP44" s="62" t="str">
        <f>IF($B51="X","",IF(X44="","",IF(X44="-0",11,IF(VALUE(X44)&lt;-9,ABS(VALUE(X44))+2,IF(AND(VALUE(X44)&lt;0,VALUE(X44)&gt;=-9),11,VALUE(X44))))))</f>
        <v/>
      </c>
      <c r="BQ44" s="62" t="str">
        <f>IF($B51="X","",IF(Y44="","",IF(Y44="-0",11,IF(VALUE(Y44)&lt;-9,ABS(VALUE(Y44))+2,IF(AND(VALUE(Y44)&lt;0,VALUE(Y44)&gt;=-9),11,VALUE(Y44))))))</f>
        <v/>
      </c>
      <c r="BR44" s="62" t="str">
        <f>IF($B51="X","",IF(Z44="","",IF(Z44="-0",11,IF(VALUE(Z44)&lt;-9,ABS(VALUE(Z44))+2,IF(AND(VALUE(Z44)&lt;0,VALUE(Z44)&gt;=-9),11,VALUE(Z44))))))</f>
        <v/>
      </c>
      <c r="BS44" s="60" t="str">
        <f>IF($B51="X","",IF(AA44="","",IF(AA44="-0",11,IF(VALUE(AA44)&lt;-9,ABS(VALUE(AA44))+2,IF(AND(VALUE(AA44)&lt;0,VALUE(AA44)&gt;=-9),11,VALUE(AA44))))))</f>
        <v/>
      </c>
      <c r="BU44" s="64">
        <f>SUM(AF43:AI43)</f>
        <v>12</v>
      </c>
      <c r="BV44" s="60">
        <f>SUM(AJ43:AM43)</f>
        <v>0</v>
      </c>
      <c r="BW44" s="64">
        <f>SUM(AF44:AY44)</f>
        <v>0</v>
      </c>
      <c r="BX44" s="60">
        <f>SUM(AZ44:BS44)</f>
        <v>0</v>
      </c>
      <c r="CE44" s="9">
        <f>AD43</f>
        <v>1</v>
      </c>
    </row>
    <row r="45" spans="1:83" ht="20.100000000000001" customHeight="1" thickBot="1" x14ac:dyDescent="0.25">
      <c r="A45" s="140" t="s">
        <v>161</v>
      </c>
      <c r="B45" s="141"/>
      <c r="C45" s="173" t="str">
        <f>K43</f>
        <v>0</v>
      </c>
      <c r="D45" s="174"/>
      <c r="E45" s="65" t="s">
        <v>71</v>
      </c>
      <c r="F45" s="174" t="str">
        <f>H43</f>
        <v>3</v>
      </c>
      <c r="G45" s="175"/>
      <c r="H45" s="155"/>
      <c r="I45" s="156"/>
      <c r="J45" s="20"/>
      <c r="K45" s="156"/>
      <c r="L45" s="157"/>
      <c r="M45" s="143" t="s">
        <v>72</v>
      </c>
      <c r="N45" s="144"/>
      <c r="O45" s="21" t="s">
        <v>71</v>
      </c>
      <c r="P45" s="144" t="s">
        <v>70</v>
      </c>
      <c r="Q45" s="145"/>
      <c r="R45" s="143" t="s">
        <v>72</v>
      </c>
      <c r="S45" s="144"/>
      <c r="T45" s="21" t="s">
        <v>71</v>
      </c>
      <c r="U45" s="144" t="s">
        <v>70</v>
      </c>
      <c r="V45" s="145"/>
      <c r="W45" s="192" t="s">
        <v>70</v>
      </c>
      <c r="X45" s="193"/>
      <c r="Y45" s="125" t="s">
        <v>71</v>
      </c>
      <c r="Z45" s="193" t="s">
        <v>72</v>
      </c>
      <c r="AA45" s="194"/>
      <c r="AB45" s="134">
        <f>IF(B45="x","",AX43*2+AY43)</f>
        <v>5</v>
      </c>
      <c r="AC45" s="23" t="str">
        <f>IF(B45="x","",BU46&amp;":"&amp;BV46)</f>
        <v>3:9</v>
      </c>
      <c r="AD45" s="136">
        <v>4</v>
      </c>
      <c r="AL45" s="9"/>
      <c r="AM45" s="9"/>
      <c r="AZ45" s="67"/>
      <c r="BA45" s="67"/>
      <c r="BB45" s="67"/>
      <c r="BC45" s="67"/>
      <c r="BD45" s="67"/>
      <c r="BE45" s="67"/>
      <c r="BF45" s="67"/>
      <c r="BG45" s="67"/>
      <c r="BH45" s="67"/>
      <c r="BI45" s="67"/>
      <c r="BO45" s="9"/>
      <c r="BP45" s="68"/>
      <c r="BQ45" s="68"/>
      <c r="BR45" s="68"/>
      <c r="BS45" s="68"/>
      <c r="BU45" s="63"/>
      <c r="CE45" s="9">
        <f>AD45</f>
        <v>4</v>
      </c>
    </row>
    <row r="46" spans="1:83" ht="20.100000000000001" customHeight="1" thickBot="1" x14ac:dyDescent="0.25">
      <c r="A46" s="140"/>
      <c r="B46" s="142"/>
      <c r="C46" s="69" t="str">
        <f>IF(H44="","",IF(MID(H44,1,1)="-",MID(H44,2,2),"-"&amp;H44))</f>
        <v/>
      </c>
      <c r="D46" s="70" t="str">
        <f>IF(I44="","",IF(MID(I44,1,1)="-",MID(I44,2,2),"-"&amp;I44))</f>
        <v/>
      </c>
      <c r="E46" s="70" t="str">
        <f>IF(J44="","",IF(MID(J44,1,1)="-",MID(J44,2,2),"-"&amp;J44))</f>
        <v/>
      </c>
      <c r="F46" s="70" t="str">
        <f>IF(K44="","",IF(MID(K44,1,1)="-",MID(K44,2,2),"-"&amp;K44))</f>
        <v/>
      </c>
      <c r="G46" s="71" t="str">
        <f>IF(L44="","",IF(MID(L44,1,1)="-",MID(L44,2,2),"-"&amp;L44))</f>
        <v/>
      </c>
      <c r="H46" s="44"/>
      <c r="I46" s="45"/>
      <c r="J46" s="45"/>
      <c r="K46" s="45"/>
      <c r="L46" s="46"/>
      <c r="M46" s="47"/>
      <c r="N46" s="48"/>
      <c r="O46" s="48"/>
      <c r="P46" s="48"/>
      <c r="Q46" s="49"/>
      <c r="R46" s="47"/>
      <c r="S46" s="48"/>
      <c r="T46" s="48"/>
      <c r="U46" s="48"/>
      <c r="V46" s="49"/>
      <c r="W46" s="126"/>
      <c r="X46" s="127"/>
      <c r="Y46" s="127"/>
      <c r="Z46" s="127"/>
      <c r="AA46" s="128"/>
      <c r="AB46" s="135"/>
      <c r="AC46" s="53" t="str">
        <f>BW46&amp;":"&amp;BX46</f>
        <v>0:0</v>
      </c>
      <c r="AD46" s="137"/>
      <c r="AF46" s="64" t="str">
        <f>IF($B43="X","",IF(C46="","",IF(C46="-0",0,IF(VALUE(C46)&lt;0,ABS(VALUE(C46)),IF(AND(VALUE(C46)&gt;=0,VALUE(C46)&lt;=9),11,VALUE(C46)+2)))))</f>
        <v/>
      </c>
      <c r="AG46" s="72" t="str">
        <f>IF($B43="X","",IF(D46="","",IF(D46="-0",0,IF(VALUE(D46)&lt;0,ABS(VALUE(D46)),IF(AND(VALUE(D46)&gt;=0,VALUE(D46)&lt;=9),11,VALUE(D46)+2)))))</f>
        <v/>
      </c>
      <c r="AH46" s="72" t="str">
        <f>IF($B43="X","",IF(E46="","",IF(E46="-0",0,IF(VALUE(E46)&lt;0,ABS(VALUE(E46)),IF(AND(VALUE(E46)&gt;=0,VALUE(E46)&lt;=9),11,VALUE(E46)+2)))))</f>
        <v/>
      </c>
      <c r="AI46" s="72" t="str">
        <f>IF($B43="X","",IF(F46="","",IF(F46="-0",0,IF(VALUE(F46)&lt;0,ABS(VALUE(F46)),IF(AND(VALUE(F46)&gt;=0,VALUE(F46)&lt;=9),11,VALUE(F46)+2)))))</f>
        <v/>
      </c>
      <c r="AJ46" s="73" t="str">
        <f>IF($B43="X","",IF(G46="","",IF(G46="-0",0,IF(VALUE(G46)&lt;0,ABS(VALUE(G46)),IF(AND(VALUE(G46)&gt;=0,VALUE(G46)&lt;=9),11,VALUE(G46)+2)))))</f>
        <v/>
      </c>
      <c r="AK46" s="64" t="str">
        <f>IF($B47="X","",IF(M46="","",IF(M46="-0",0,IF(VALUE(M46)&lt;0,ABS(VALUE(M46)),IF(AND(VALUE(M46)&gt;=0,VALUE(M46)&lt;=9),11,VALUE(M46)+2)))))</f>
        <v/>
      </c>
      <c r="AL46" s="72" t="str">
        <f>IF($B47="X","",IF(N46="","",IF(N46="-0",0,IF(VALUE(N46)&lt;0,ABS(VALUE(N46)),IF(AND(VALUE(N46)&gt;=0,VALUE(N46)&lt;=9),11,VALUE(N46)+2)))))</f>
        <v/>
      </c>
      <c r="AM46" s="72" t="str">
        <f>IF($B47="X","",IF(O46="","",IF(O46="-0",0,IF(VALUE(O46)&lt;0,ABS(VALUE(O46)),IF(AND(VALUE(O46)&gt;=0,VALUE(O46)&lt;=9),11,VALUE(O46)+2)))))</f>
        <v/>
      </c>
      <c r="AN46" s="72" t="str">
        <f>IF($B47="X","",IF(P46="","",IF(P46="-0",0,IF(VALUE(P46)&lt;0,ABS(VALUE(P46)),IF(AND(VALUE(P46)&gt;=0,VALUE(P46)&lt;=9),11,VALUE(P46)+2)))))</f>
        <v/>
      </c>
      <c r="AO46" s="73" t="str">
        <f>IF($B47="X","",IF(Q46="","",IF(Q46="-0",0,IF(VALUE(Q46)&lt;0,ABS(VALUE(Q46)),IF(AND(VALUE(Q46)&gt;=0,VALUE(Q46)&lt;=9),11,VALUE(Q46)+2)))))</f>
        <v/>
      </c>
      <c r="AP46" s="64" t="str">
        <f>IF($B49="X","",IF(R46="","",IF(R46="-0",0,IF(VALUE(R46)&lt;0,ABS(VALUE(R46)),IF(AND(VALUE(R46)&gt;=0,VALUE(R46)&lt;=9),11,VALUE(R46)+2)))))</f>
        <v/>
      </c>
      <c r="AQ46" s="72" t="str">
        <f>IF($B49="X","",IF(S46="","",IF(S46="-0",0,IF(VALUE(S46)&lt;0,ABS(VALUE(S46)),IF(AND(VALUE(S46)&gt;=0,VALUE(S46)&lt;=9),11,VALUE(S46)+2)))))</f>
        <v/>
      </c>
      <c r="AR46" s="72" t="str">
        <f>IF($B49="X","",IF(T46="","",IF(T46="-0",0,IF(VALUE(T46)&lt;0,ABS(VALUE(T46)),IF(AND(VALUE(T46)&gt;=0,VALUE(T46)&lt;=9),11,VALUE(T46)+2)))))</f>
        <v/>
      </c>
      <c r="AS46" s="72" t="str">
        <f>IF($B49="X","",IF(U46="","",IF(U46="-0",0,IF(VALUE(U46)&lt;0,ABS(VALUE(U46)),IF(AND(VALUE(U46)&gt;=0,VALUE(U46)&lt;=9),11,VALUE(U46)+2)))))</f>
        <v/>
      </c>
      <c r="AT46" s="73" t="str">
        <f>IF($B49="X","",IF(V46="","",IF(V46="-0",0,IF(VALUE(V46)&lt;0,ABS(VALUE(V46)),IF(AND(VALUE(V46)&gt;=0,VALUE(V46)&lt;=9),11,VALUE(V46)+2)))))</f>
        <v/>
      </c>
      <c r="AU46" s="64" t="str">
        <f>IF($B51="X","",IF(W46="","",IF(W46="-0",0,IF(VALUE(W46)&lt;0,ABS(VALUE(W46)),IF(AND(VALUE(W46)&gt;=0,VALUE(W46)&lt;=9),11,VALUE(W46)+2)))))</f>
        <v/>
      </c>
      <c r="AV46" s="72" t="str">
        <f>IF($B51="X","",IF(X46="","",IF(X46="-0",0,IF(VALUE(X46)&lt;0,ABS(VALUE(X46)),IF(AND(VALUE(X46)&gt;=0,VALUE(X46)&lt;=9),11,VALUE(X46)+2)))))</f>
        <v/>
      </c>
      <c r="AW46" s="72" t="str">
        <f>IF($B51="X","",IF(Y46="","",IF(Y46="-0",0,IF(VALUE(Y46)&lt;0,ABS(VALUE(Y46)),IF(AND(VALUE(Y46)&gt;=0,VALUE(Y46)&lt;=9),11,VALUE(Y46)+2)))))</f>
        <v/>
      </c>
      <c r="AX46" s="72" t="str">
        <f>IF($B51="X","",IF(Z46="","",IF(Z46="-0",0,IF(VALUE(Z46)&lt;0,ABS(VALUE(Z46)),IF(AND(VALUE(Z46)&gt;=0,VALUE(Z46)&lt;=9),11,VALUE(Z46)+2)))))</f>
        <v/>
      </c>
      <c r="AY46" s="73" t="str">
        <f>IF($B51="X","",IF(AA46="","",IF(AA46="-0",0,IF(VALUE(AA46)&lt;0,ABS(VALUE(AA46)),IF(AND(VALUE(AA46)&gt;=0,VALUE(AA46)&lt;=9),11,VALUE(AA46)+2)))))</f>
        <v/>
      </c>
      <c r="AZ46" s="61" t="str">
        <f>IF($B43="X","",IF(C46="","",IF(C46="-0",11,IF(VALUE(C46)&lt;-9,ABS(VALUE(C46))+2,IF(AND(VALUE(C46)&lt;0,VALUE(C46)&gt;=-9),11,VALUE(C46))))))</f>
        <v/>
      </c>
      <c r="BA46" s="62" t="str">
        <f>IF($B43="X","",IF(D46="","",IF(D46="-0",11,IF(VALUE(D46)&lt;-9,ABS(VALUE(D46))+2,IF(AND(VALUE(D46)&lt;0,VALUE(D46)&gt;=-9),11,VALUE(D46))))))</f>
        <v/>
      </c>
      <c r="BB46" s="62" t="str">
        <f>IF($B43="X","",IF(E46="","",IF(E46="-0",11,IF(VALUE(E46)&lt;-9,ABS(VALUE(E46))+2,IF(AND(VALUE(E46)&lt;0,VALUE(E46)&gt;=-9),11,VALUE(E46))))))</f>
        <v/>
      </c>
      <c r="BC46" s="62" t="str">
        <f>IF($B43="X","",IF(F46="","",IF(F46="-0",11,IF(VALUE(F46)&lt;-9,ABS(VALUE(F46))+2,IF(AND(VALUE(F46)&lt;0,VALUE(F46)&gt;=-9),11,VALUE(F46))))))</f>
        <v/>
      </c>
      <c r="BD46" s="60" t="str">
        <f>IF($B43="X","",IF(G46="","",IF(G46="-0",11,IF(VALUE(G46)&lt;-9,ABS(VALUE(G46))+2,IF(AND(VALUE(G46)&lt;0,VALUE(G46)&gt;=-9),11,VALUE(G46))))))</f>
        <v/>
      </c>
      <c r="BE46" s="61" t="str">
        <f>IF($B47="X","",IF(M46="","",IF(M46="-0",11,IF(VALUE(M46)&lt;-9,ABS(VALUE(M46))+2,IF(AND(VALUE(M46)&lt;0,VALUE(M46)&gt;=-9),11,VALUE(M46))))))</f>
        <v/>
      </c>
      <c r="BF46" s="62" t="str">
        <f>IF($B47="X","",IF(N46="","",IF(N46="-0",11,IF(VALUE(N46)&lt;-9,ABS(VALUE(N46))+2,IF(AND(VALUE(N46)&lt;0,VALUE(N46)&gt;=-9),11,VALUE(N46))))))</f>
        <v/>
      </c>
      <c r="BG46" s="62" t="str">
        <f>IF($B47="X","",IF(O46="","",IF(O46="-0",11,IF(VALUE(O46)&lt;-9,ABS(VALUE(O46))+2,IF(AND(VALUE(O46)&lt;0,VALUE(O46)&gt;=-9),11,VALUE(O46))))))</f>
        <v/>
      </c>
      <c r="BH46" s="62" t="str">
        <f>IF($B47="X","",IF(P46="","",IF(P46="-0",11,IF(VALUE(P46)&lt;-9,ABS(VALUE(P46))+2,IF(AND(VALUE(P46)&lt;0,VALUE(P46)&gt;=-9),11,VALUE(P46))))))</f>
        <v/>
      </c>
      <c r="BI46" s="60" t="str">
        <f>IF($B47="X","",IF(Q46="","",IF(Q46="-0",11,IF(VALUE(Q46)&lt;-9,ABS(VALUE(Q46))+2,IF(AND(VALUE(Q46)&lt;0,VALUE(Q46)&gt;=-9),11,VALUE(Q46))))))</f>
        <v/>
      </c>
      <c r="BJ46" s="61" t="str">
        <f>IF($B49="X","",IF(R46="","",IF(R46="-0",11,IF(VALUE(R46)&lt;-9,ABS(VALUE(R46))+2,IF(AND(VALUE(R46)&lt;0,VALUE(R46)&gt;=-9),11,VALUE(R46))))))</f>
        <v/>
      </c>
      <c r="BK46" s="62" t="str">
        <f>IF($B49="X","",IF(S46="","",IF(S46="-0",11,IF(VALUE(S46)&lt;-9,ABS(VALUE(S46))+2,IF(AND(VALUE(S46)&lt;0,VALUE(S46)&gt;=-9),11,VALUE(S46))))))</f>
        <v/>
      </c>
      <c r="BL46" s="62" t="str">
        <f>IF($B49="X","",IF(T46="","",IF(T46="-0",11,IF(VALUE(T46)&lt;-9,ABS(VALUE(T46))+2,IF(AND(VALUE(T46)&lt;0,VALUE(T46)&gt;=-9),11,VALUE(T46))))))</f>
        <v/>
      </c>
      <c r="BM46" s="62" t="str">
        <f>IF($B49="X","",IF(U46="","",IF(U46="-0",11,IF(VALUE(U46)&lt;-9,ABS(VALUE(U46))+2,IF(AND(VALUE(U46)&lt;0,VALUE(U46)&gt;=-9),11,VALUE(U46))))))</f>
        <v/>
      </c>
      <c r="BN46" s="60" t="str">
        <f>IF($B49="X","",IF(V46="","",IF(V46="-0",11,IF(VALUE(V46)&lt;-9,ABS(VALUE(V46))+2,IF(AND(VALUE(V46)&lt;0,VALUE(V46)&gt;=-9),11,VALUE(V46))))))</f>
        <v/>
      </c>
      <c r="BO46" s="61" t="str">
        <f>IF($B51="X","",IF(W46="","",IF(W46="-0",11,IF(VALUE(W46)&lt;-9,ABS(VALUE(W46))+2,IF(AND(VALUE(W46)&lt;0,VALUE(W46)&gt;=-9),11,VALUE(W46))))))</f>
        <v/>
      </c>
      <c r="BP46" s="62" t="str">
        <f>IF($B51="X","",IF(X46="","",IF(X46="-0",11,IF(VALUE(X46)&lt;-9,ABS(VALUE(X46))+2,IF(AND(VALUE(X46)&lt;0,VALUE(X46)&gt;=-9),11,VALUE(X46))))))</f>
        <v/>
      </c>
      <c r="BQ46" s="62" t="str">
        <f>IF($B51="X","",IF(Y46="","",IF(Y46="-0",11,IF(VALUE(Y46)&lt;-9,ABS(VALUE(Y46))+2,IF(AND(VALUE(Y46)&lt;0,VALUE(Y46)&gt;=-9),11,VALUE(Y46))))))</f>
        <v/>
      </c>
      <c r="BR46" s="62" t="str">
        <f>IF($B51="X","",IF(Z46="","",IF(Z46="-0",11,IF(VALUE(Z46)&lt;-9,ABS(VALUE(Z46))+2,IF(AND(VALUE(Z46)&lt;0,VALUE(Z46)&gt;=-9),11,VALUE(Z46))))))</f>
        <v/>
      </c>
      <c r="BS46" s="60" t="str">
        <f>IF($B51="X","",IF(AA46="","",IF(AA46="-0",11,IF(VALUE(AA46)&lt;-9,ABS(VALUE(AA46))+2,IF(AND(VALUE(AA46)&lt;0,VALUE(AA46)&gt;=-9),11,VALUE(AA46))))))</f>
        <v/>
      </c>
      <c r="BU46" s="64">
        <f>SUM(AP43:AS43)</f>
        <v>3</v>
      </c>
      <c r="BV46" s="60">
        <f>SUM(AT43:AW43)</f>
        <v>9</v>
      </c>
      <c r="BW46" s="64">
        <f>IF(B45="x","",SUM(AF46:AY46))</f>
        <v>0</v>
      </c>
      <c r="BX46" s="60">
        <f>IF(B45="x","",SUM(AZ46:BS46))</f>
        <v>0</v>
      </c>
      <c r="CE46" s="9">
        <f>AD45</f>
        <v>4</v>
      </c>
    </row>
    <row r="47" spans="1:83" ht="20.100000000000001" customHeight="1" thickBot="1" x14ac:dyDescent="0.25">
      <c r="A47" s="140" t="s">
        <v>33</v>
      </c>
      <c r="B47" s="141"/>
      <c r="C47" s="173" t="str">
        <f>P43</f>
        <v>0</v>
      </c>
      <c r="D47" s="174"/>
      <c r="E47" s="65" t="s">
        <v>71</v>
      </c>
      <c r="F47" s="174" t="str">
        <f>M43</f>
        <v>3</v>
      </c>
      <c r="G47" s="175"/>
      <c r="H47" s="173" t="str">
        <f>P45</f>
        <v>3</v>
      </c>
      <c r="I47" s="174"/>
      <c r="J47" s="65" t="s">
        <v>71</v>
      </c>
      <c r="K47" s="174" t="str">
        <f>M45</f>
        <v>0</v>
      </c>
      <c r="L47" s="175"/>
      <c r="M47" s="155"/>
      <c r="N47" s="156"/>
      <c r="O47" s="20"/>
      <c r="P47" s="156"/>
      <c r="Q47" s="157"/>
      <c r="R47" s="143" t="s">
        <v>70</v>
      </c>
      <c r="S47" s="144"/>
      <c r="T47" s="21" t="s">
        <v>71</v>
      </c>
      <c r="U47" s="144" t="s">
        <v>72</v>
      </c>
      <c r="V47" s="145"/>
      <c r="W47" s="192" t="s">
        <v>70</v>
      </c>
      <c r="X47" s="193"/>
      <c r="Y47" s="125" t="s">
        <v>71</v>
      </c>
      <c r="Z47" s="193" t="s">
        <v>72</v>
      </c>
      <c r="AA47" s="194"/>
      <c r="AB47" s="134">
        <f>IF(B47="x","",BH43*2+BI43)</f>
        <v>7</v>
      </c>
      <c r="AC47" s="23" t="str">
        <f>IF(B47="x","",BU48&amp;":"&amp;BV48)</f>
        <v>9:3</v>
      </c>
      <c r="AD47" s="136">
        <v>2</v>
      </c>
      <c r="AL47" s="9"/>
      <c r="AM47" s="9"/>
      <c r="AZ47" s="67"/>
      <c r="BA47" s="67"/>
      <c r="BB47" s="67"/>
      <c r="BC47" s="67"/>
      <c r="BD47" s="67"/>
      <c r="BE47" s="67"/>
      <c r="BF47" s="67"/>
      <c r="BG47" s="67"/>
      <c r="BH47" s="67"/>
      <c r="BI47" s="67"/>
      <c r="BO47" s="9"/>
      <c r="BP47" s="68"/>
      <c r="BQ47" s="68"/>
      <c r="BR47" s="68"/>
      <c r="BS47" s="68"/>
      <c r="BU47" s="63"/>
      <c r="CE47" s="9">
        <f>AD47</f>
        <v>2</v>
      </c>
    </row>
    <row r="48" spans="1:83" ht="20.100000000000001" customHeight="1" thickBot="1" x14ac:dyDescent="0.25">
      <c r="A48" s="140"/>
      <c r="B48" s="142"/>
      <c r="C48" s="69" t="str">
        <f>IF(M44="","",IF(MID(M44,1,1)="-",MID(M44,2,2),"-"&amp;M44))</f>
        <v/>
      </c>
      <c r="D48" s="70" t="str">
        <f>IF(N44="","",IF(MID(N44,1,1)="-",MID(N44,2,2),"-"&amp;N44))</f>
        <v/>
      </c>
      <c r="E48" s="70" t="str">
        <f>IF(O44="","",IF(MID(O44,1,1)="-",MID(O44,2,2),"-"&amp;O44))</f>
        <v/>
      </c>
      <c r="F48" s="70" t="str">
        <f>IF(P44="","",IF(MID(P44,1,1)="-",MID(P44,2,2),"-"&amp;P44))</f>
        <v/>
      </c>
      <c r="G48" s="71" t="str">
        <f>IF(Q44="","",IF(MID(Q44,1,1)="-",MID(Q44,2,2),"-"&amp;Q44))</f>
        <v/>
      </c>
      <c r="H48" s="69" t="str">
        <f>IF(M46="","",IF(MID(M46,1,1)="-",MID(M46,2,2),"-"&amp;M46))</f>
        <v/>
      </c>
      <c r="I48" s="70" t="str">
        <f>IF(N46="","",IF(MID(N46,1,1)="-",MID(N46,2,2),"-"&amp;N46))</f>
        <v/>
      </c>
      <c r="J48" s="70" t="str">
        <f>IF(O46="","",IF(MID(O46,1,1)="-",MID(O46,2,2),"-"&amp;O46))</f>
        <v/>
      </c>
      <c r="K48" s="70" t="str">
        <f>IF(P46="","",IF(MID(P46,1,1)="-",MID(P46,2,2),"-"&amp;P46))</f>
        <v/>
      </c>
      <c r="L48" s="71" t="str">
        <f>IF(Q46="","",IF(MID(Q46,1,1)="-",MID(Q46,2,2),"-"&amp;Q46))</f>
        <v/>
      </c>
      <c r="M48" s="44"/>
      <c r="N48" s="45"/>
      <c r="O48" s="45"/>
      <c r="P48" s="45"/>
      <c r="Q48" s="46"/>
      <c r="R48" s="47"/>
      <c r="S48" s="48"/>
      <c r="T48" s="48"/>
      <c r="U48" s="48"/>
      <c r="V48" s="49"/>
      <c r="W48" s="126"/>
      <c r="X48" s="127"/>
      <c r="Y48" s="127"/>
      <c r="Z48" s="127"/>
      <c r="AA48" s="128"/>
      <c r="AB48" s="135"/>
      <c r="AC48" s="74" t="str">
        <f>BW48&amp;":"&amp;BX48</f>
        <v>0:0</v>
      </c>
      <c r="AD48" s="137"/>
      <c r="AF48" s="64" t="str">
        <f>IF($B43="X","",IF(C48="","",IF(C48="-0",0,IF(VALUE(C48)&lt;0,ABS(VALUE(C48)),IF(AND(VALUE(C48)&gt;=0,VALUE(C48)&lt;=9),11,VALUE(C48)+2)))))</f>
        <v/>
      </c>
      <c r="AG48" s="72" t="str">
        <f>IF($B43="X","",IF(D48="","",IF(D48="-0",0,IF(VALUE(D48)&lt;0,ABS(VALUE(D48)),IF(AND(VALUE(D48)&gt;=0,VALUE(D48)&lt;=9),11,VALUE(D48)+2)))))</f>
        <v/>
      </c>
      <c r="AH48" s="72" t="str">
        <f>IF($B43="X","",IF(E48="","",IF(E48="-0",0,IF(VALUE(E48)&lt;0,ABS(VALUE(E48)),IF(AND(VALUE(E48)&gt;=0,VALUE(E48)&lt;=9),11,VALUE(E48)+2)))))</f>
        <v/>
      </c>
      <c r="AI48" s="72" t="str">
        <f>IF($B43="X","",IF(F48="","",IF(F48="-0",0,IF(VALUE(F48)&lt;0,ABS(VALUE(F48)),IF(AND(VALUE(F48)&gt;=0,VALUE(F48)&lt;=9),11,VALUE(F48)+2)))))</f>
        <v/>
      </c>
      <c r="AJ48" s="73" t="str">
        <f>IF($B43="X","",IF(G48="","",IF(G48="-0",0,IF(VALUE(G48)&lt;0,ABS(VALUE(G48)),IF(AND(VALUE(G48)&gt;=0,VALUE(G48)&lt;=9),11,VALUE(G48)+2)))))</f>
        <v/>
      </c>
      <c r="AK48" s="72" t="str">
        <f>IF($B45="X","",IF(H48="","",IF(H48="-0",0,IF(VALUE(H48)&lt;0,ABS(VALUE(H48)),IF(AND(VALUE(H48)&gt;=0,VALUE(H48)&lt;=9),11,VALUE(H48)+2)))))</f>
        <v/>
      </c>
      <c r="AL48" s="72" t="str">
        <f>IF($B45="X","",IF(I48="","",IF(I48="-0",0,IF(VALUE(I48)&lt;0,ABS(VALUE(I48)),IF(AND(VALUE(I48)&gt;=0,VALUE(I48)&lt;=9),11,VALUE(I48)+2)))))</f>
        <v/>
      </c>
      <c r="AM48" s="72" t="str">
        <f>IF($B45="X","",IF(J48="","",IF(J48="-0",0,IF(VALUE(J48)&lt;0,ABS(VALUE(J48)),IF(AND(VALUE(J48)&gt;=0,VALUE(J48)&lt;=9),11,VALUE(J48)+2)))))</f>
        <v/>
      </c>
      <c r="AN48" s="72" t="str">
        <f>IF($B45="X","",IF(K48="","",IF(K48="-0",0,IF(VALUE(K48)&lt;0,ABS(VALUE(K48)),IF(AND(VALUE(K48)&gt;=0,VALUE(K48)&lt;=9),11,VALUE(K48)+2)))))</f>
        <v/>
      </c>
      <c r="AO48" s="72" t="str">
        <f>IF($B45="X","",IF(L48="","",IF(L48="-0",0,IF(VALUE(L48)&lt;0,ABS(VALUE(L48)),IF(AND(VALUE(L48)&gt;=0,VALUE(L48)&lt;=9),11,VALUE(L48)+2)))))</f>
        <v/>
      </c>
      <c r="AP48" s="64" t="str">
        <f>IF($B49="X","",IF(R48="","",IF(R48="-0",0,IF(VALUE(R48)&lt;0,ABS(VALUE(R48)),IF(AND(VALUE(R48)&gt;=0,VALUE(R48)&lt;=9),11,VALUE(R48)+2)))))</f>
        <v/>
      </c>
      <c r="AQ48" s="72" t="str">
        <f>IF($B49="X","",IF(S48="","",IF(S48="-0",0,IF(VALUE(S48)&lt;0,ABS(VALUE(S48)),IF(AND(VALUE(S48)&gt;=0,VALUE(S48)&lt;=9),11,VALUE(S48)+2)))))</f>
        <v/>
      </c>
      <c r="AR48" s="72" t="str">
        <f>IF($B49="X","",IF(T48="","",IF(T48="-0",0,IF(VALUE(T48)&lt;0,ABS(VALUE(T48)),IF(AND(VALUE(T48)&gt;=0,VALUE(T48)&lt;=9),11,VALUE(T48)+2)))))</f>
        <v/>
      </c>
      <c r="AS48" s="72" t="str">
        <f>IF($B49="X","",IF(U48="","",IF(U48="-0",0,IF(VALUE(U48)&lt;0,ABS(VALUE(U48)),IF(AND(VALUE(U48)&gt;=0,VALUE(U48)&lt;=9),11,VALUE(U48)+2)))))</f>
        <v/>
      </c>
      <c r="AT48" s="73" t="str">
        <f>IF($B49="X","",IF(V48="","",IF(V48="-0",0,IF(VALUE(V48)&lt;0,ABS(VALUE(V48)),IF(AND(VALUE(V48)&gt;=0,VALUE(V48)&lt;=9),11,VALUE(V48)+2)))))</f>
        <v/>
      </c>
      <c r="AU48" s="64" t="str">
        <f>IF($B51="X","",IF(W48="","",IF(W48="-0",0,IF(VALUE(W48)&lt;0,ABS(VALUE(W48)),IF(AND(VALUE(W48)&gt;=0,VALUE(W48)&lt;=9),11,VALUE(W48)+2)))))</f>
        <v/>
      </c>
      <c r="AV48" s="72" t="str">
        <f>IF($B51="X","",IF(X48="","",IF(X48="-0",0,IF(VALUE(X48)&lt;0,ABS(VALUE(X48)),IF(AND(VALUE(X48)&gt;=0,VALUE(X48)&lt;=9),11,VALUE(X48)+2)))))</f>
        <v/>
      </c>
      <c r="AW48" s="72" t="str">
        <f>IF($B51="X","",IF(Y48="","",IF(Y48="-0",0,IF(VALUE(Y48)&lt;0,ABS(VALUE(Y48)),IF(AND(VALUE(Y48)&gt;=0,VALUE(Y48)&lt;=9),11,VALUE(Y48)+2)))))</f>
        <v/>
      </c>
      <c r="AX48" s="72" t="str">
        <f>IF($B51="X","",IF(Z48="","",IF(Z48="-0",0,IF(VALUE(Z48)&lt;0,ABS(VALUE(Z48)),IF(AND(VALUE(Z48)&gt;=0,VALUE(Z48)&lt;=9),11,VALUE(Z48)+2)))))</f>
        <v/>
      </c>
      <c r="AY48" s="73" t="str">
        <f>IF($B51="X","",IF(AA48="","",IF(AA48="-0",0,IF(VALUE(AA48)&lt;0,ABS(VALUE(AA48)),IF(AND(VALUE(AA48)&gt;=0,VALUE(AA48)&lt;=9),11,VALUE(AA48)+2)))))</f>
        <v/>
      </c>
      <c r="AZ48" s="61" t="str">
        <f>IF($B43="X","",IF(C48="","",IF(C48="-0",11,IF(VALUE(C48)&lt;-9,ABS(VALUE(C48))+2,IF(AND(VALUE(C48)&lt;0,VALUE(C48)&gt;=-9),11,VALUE(C48))))))</f>
        <v/>
      </c>
      <c r="BA48" s="62" t="str">
        <f>IF($B43="X","",IF(D48="","",IF(D48="-0",11,IF(VALUE(D48)&lt;-9,ABS(VALUE(D48))+2,IF(AND(VALUE(D48)&lt;0,VALUE(D48)&gt;=-9),11,VALUE(D48))))))</f>
        <v/>
      </c>
      <c r="BB48" s="62" t="str">
        <f>IF($B43="X","",IF(E48="","",IF(E48="-0",11,IF(VALUE(E48)&lt;-9,ABS(VALUE(E48))+2,IF(AND(VALUE(E48)&lt;0,VALUE(E48)&gt;=-9),11,VALUE(E48))))))</f>
        <v/>
      </c>
      <c r="BC48" s="62" t="str">
        <f>IF($B43="X","",IF(F48="","",IF(F48="-0",11,IF(VALUE(F48)&lt;-9,ABS(VALUE(F48))+2,IF(AND(VALUE(F48)&lt;0,VALUE(F48)&gt;=-9),11,VALUE(F48))))))</f>
        <v/>
      </c>
      <c r="BD48" s="60" t="str">
        <f>IF($B43="X","",IF(G48="","",IF(G48="-0",11,IF(VALUE(G48)&lt;-9,ABS(VALUE(G48))+2,IF(AND(VALUE(G48)&lt;0,VALUE(G48)&gt;=-9),11,VALUE(G48))))))</f>
        <v/>
      </c>
      <c r="BE48" s="61" t="str">
        <f>IF($B45="X","",IF(H48="","",IF(H48="-0",11,IF(VALUE(H48)&lt;-9,ABS(VALUE(H48))+2,IF(AND(VALUE(H48)&lt;0,VALUE(H48)&gt;=-9),11,VALUE(H48))))))</f>
        <v/>
      </c>
      <c r="BF48" s="62" t="str">
        <f>IF($B45="X","",IF(I48="","",IF(I48="-0",11,IF(VALUE(I48)&lt;-9,ABS(VALUE(I48))+2,IF(AND(VALUE(I48)&lt;0,VALUE(I48)&gt;=-9),11,VALUE(I48))))))</f>
        <v/>
      </c>
      <c r="BG48" s="62" t="str">
        <f>IF($B45="X","",IF(J48="","",IF(J48="-0",11,IF(VALUE(J48)&lt;-9,ABS(VALUE(J48))+2,IF(AND(VALUE(J48)&lt;0,VALUE(J48)&gt;=-9),11,VALUE(J48))))))</f>
        <v/>
      </c>
      <c r="BH48" s="62" t="str">
        <f>IF($B45="X","",IF(K48="","",IF(K48="-0",11,IF(VALUE(K48)&lt;-9,ABS(VALUE(K48))+2,IF(AND(VALUE(K48)&lt;0,VALUE(K48)&gt;=-9),11,VALUE(K48))))))</f>
        <v/>
      </c>
      <c r="BI48" s="60" t="str">
        <f>IF($B45="X","",IF(L48="","",IF(L48="-0",11,IF(VALUE(L48)&lt;-9,ABS(VALUE(L48))+2,IF(AND(VALUE(L48)&lt;0,VALUE(L48)&gt;=-9),11,VALUE(L48))))))</f>
        <v/>
      </c>
      <c r="BJ48" s="61" t="str">
        <f>IF($B49="X","",IF(R48="","",IF(R48="-0",11,IF(VALUE(R48)&lt;-9,ABS(VALUE(R48))+2,IF(AND(VALUE(R48)&lt;0,VALUE(R48)&gt;=-9),11,VALUE(R48))))))</f>
        <v/>
      </c>
      <c r="BK48" s="62" t="str">
        <f>IF($B49="X","",IF(S48="","",IF(S48="-0",11,IF(VALUE(S48)&lt;-9,ABS(VALUE(S48))+2,IF(AND(VALUE(S48)&lt;0,VALUE(S48)&gt;=-9),11,VALUE(S48))))))</f>
        <v/>
      </c>
      <c r="BL48" s="62" t="str">
        <f>IF($B49="X","",IF(T48="","",IF(T48="-0",11,IF(VALUE(T48)&lt;-9,ABS(VALUE(T48))+2,IF(AND(VALUE(T48)&lt;0,VALUE(T48)&gt;=-9),11,VALUE(T48))))))</f>
        <v/>
      </c>
      <c r="BM48" s="62" t="str">
        <f>IF($B49="X","",IF(U48="","",IF(U48="-0",11,IF(VALUE(U48)&lt;-9,ABS(VALUE(U48))+2,IF(AND(VALUE(U48)&lt;0,VALUE(U48)&gt;=-9),11,VALUE(U48))))))</f>
        <v/>
      </c>
      <c r="BN48" s="60" t="str">
        <f>IF($B49="X","",IF(V48="","",IF(V48="-0",11,IF(VALUE(V48)&lt;-9,ABS(VALUE(V48))+2,IF(AND(VALUE(V48)&lt;0,VALUE(V48)&gt;=-9),11,VALUE(V48))))))</f>
        <v/>
      </c>
      <c r="BO48" s="61" t="str">
        <f>IF($B51="X","",IF(W48="","",IF(W48="-0",11,IF(VALUE(W48)&lt;-9,ABS(VALUE(W48))+2,IF(AND(VALUE(W48)&lt;0,VALUE(W48)&gt;=-9),11,VALUE(W48))))))</f>
        <v/>
      </c>
      <c r="BP48" s="62" t="str">
        <f>IF($B51="X","",IF(X48="","",IF(X48="-0",11,IF(VALUE(X48)&lt;-9,ABS(VALUE(X48))+2,IF(AND(VALUE(X48)&lt;0,VALUE(X48)&gt;=-9),11,VALUE(X48))))))</f>
        <v/>
      </c>
      <c r="BQ48" s="62" t="str">
        <f>IF($B51="X","",IF(Y48="","",IF(Y48="-0",11,IF(VALUE(Y48)&lt;-9,ABS(VALUE(Y48))+2,IF(AND(VALUE(Y48)&lt;0,VALUE(Y48)&gt;=-9),11,VALUE(Y48))))))</f>
        <v/>
      </c>
      <c r="BR48" s="62" t="str">
        <f>IF($B51="X","",IF(Z48="","",IF(Z48="-0",11,IF(VALUE(Z48)&lt;-9,ABS(VALUE(Z48))+2,IF(AND(VALUE(Z48)&lt;0,VALUE(Z48)&gt;=-9),11,VALUE(Z48))))))</f>
        <v/>
      </c>
      <c r="BS48" s="60" t="str">
        <f>IF($B51="X","",IF(AA48="","",IF(AA48="-0",11,IF(VALUE(AA48)&lt;-9,ABS(VALUE(AA48))+2,IF(AND(VALUE(AA48)&lt;0,VALUE(AA48)&gt;=-9),11,VALUE(AA48))))))</f>
        <v/>
      </c>
      <c r="BU48" s="64">
        <f>SUM(AZ43:BC43)</f>
        <v>9</v>
      </c>
      <c r="BV48" s="60">
        <f>SUM(BD43:BG43)</f>
        <v>3</v>
      </c>
      <c r="BW48" s="64">
        <f>IF(B47="x","",SUM(AF48:AY48))</f>
        <v>0</v>
      </c>
      <c r="BX48" s="60">
        <f>IF(B47="x","",SUM(AZ48:BS48))</f>
        <v>0</v>
      </c>
      <c r="CE48" s="9">
        <f>AD47</f>
        <v>2</v>
      </c>
    </row>
    <row r="49" spans="1:83" ht="19.5" customHeight="1" thickBot="1" x14ac:dyDescent="0.25">
      <c r="A49" s="140" t="s">
        <v>166</v>
      </c>
      <c r="B49" s="141"/>
      <c r="C49" s="173" t="str">
        <f>U43</f>
        <v>0</v>
      </c>
      <c r="D49" s="174"/>
      <c r="E49" s="65" t="s">
        <v>71</v>
      </c>
      <c r="F49" s="174" t="str">
        <f>R43</f>
        <v>3</v>
      </c>
      <c r="G49" s="175"/>
      <c r="H49" s="173" t="str">
        <f>U45</f>
        <v>3</v>
      </c>
      <c r="I49" s="174"/>
      <c r="J49" s="65" t="s">
        <v>71</v>
      </c>
      <c r="K49" s="174" t="str">
        <f>R45</f>
        <v>0</v>
      </c>
      <c r="L49" s="175"/>
      <c r="M49" s="173" t="str">
        <f>U47</f>
        <v>0</v>
      </c>
      <c r="N49" s="174"/>
      <c r="O49" s="65" t="s">
        <v>71</v>
      </c>
      <c r="P49" s="174" t="str">
        <f>R47</f>
        <v>3</v>
      </c>
      <c r="Q49" s="175"/>
      <c r="R49" s="75"/>
      <c r="S49" s="75"/>
      <c r="T49" s="75"/>
      <c r="U49" s="75"/>
      <c r="V49" s="75"/>
      <c r="W49" s="192" t="s">
        <v>70</v>
      </c>
      <c r="X49" s="193"/>
      <c r="Y49" s="125" t="s">
        <v>71</v>
      </c>
      <c r="Z49" s="193" t="s">
        <v>72</v>
      </c>
      <c r="AA49" s="194"/>
      <c r="AB49" s="134">
        <f>IF(B49="x","",BR43*2+BS43)</f>
        <v>6</v>
      </c>
      <c r="AC49" s="23" t="str">
        <f>IF(B49="x","",BU50&amp;":"&amp;BV50)</f>
        <v>6:6</v>
      </c>
      <c r="AD49" s="136">
        <v>3</v>
      </c>
      <c r="AL49" s="9"/>
      <c r="AM49" s="9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O49" s="9"/>
      <c r="BP49" s="68"/>
      <c r="BQ49" s="68"/>
      <c r="BR49" s="68"/>
      <c r="BS49" s="68"/>
      <c r="BT49" s="9"/>
      <c r="BU49" s="63"/>
      <c r="CE49" s="9">
        <f>AD49</f>
        <v>3</v>
      </c>
    </row>
    <row r="50" spans="1:83" ht="20.100000000000001" customHeight="1" thickBot="1" x14ac:dyDescent="0.25">
      <c r="A50" s="140"/>
      <c r="B50" s="142"/>
      <c r="C50" s="69" t="str">
        <f>IF(R44="","",IF(MID(R44,1,1)="-",MID(R44,2,2),"-"&amp;R44))</f>
        <v/>
      </c>
      <c r="D50" s="70" t="str">
        <f>IF(S44="","",IF(MID(S44,1,1)="-",MID(S44,2,2),"-"&amp;S44))</f>
        <v/>
      </c>
      <c r="E50" s="70" t="str">
        <f>IF(T44="","",IF(MID(T44,1,1)="-",MID(T44,2,2),"-"&amp;T44))</f>
        <v/>
      </c>
      <c r="F50" s="70" t="str">
        <f>IF(U44="","",IF(MID(U44,1,1)="-",MID(U44,2,2),"-"&amp;U44))</f>
        <v/>
      </c>
      <c r="G50" s="71" t="str">
        <f>IF(V44="","",IF(MID(V44,1,1)="-",MID(V44,2,2),"-"&amp;V44))</f>
        <v/>
      </c>
      <c r="H50" s="69" t="str">
        <f>IF(R46="","",IF(MID(R46,1,1)="-",MID(R46,2,2),"-"&amp;R46))</f>
        <v/>
      </c>
      <c r="I50" s="70" t="str">
        <f>IF(S46="","",IF(MID(S46,1,1)="-",MID(S46,2,2),"-"&amp;S46))</f>
        <v/>
      </c>
      <c r="J50" s="70" t="str">
        <f>IF(T46="","",IF(MID(T46,1,1)="-",MID(T46,2,2),"-"&amp;T46))</f>
        <v/>
      </c>
      <c r="K50" s="70" t="str">
        <f>IF(U46="","",IF(MID(U46,1,1)="-",MID(U46,2,2),"-"&amp;U46))</f>
        <v/>
      </c>
      <c r="L50" s="71" t="str">
        <f>IF(V46="","",IF(MID(V46,1,1)="-",MID(V46,2,2),"-"&amp;V46))</f>
        <v/>
      </c>
      <c r="M50" s="69" t="str">
        <f>IF(R48="","",IF(MID(R48,1,1)="-",MID(R48,2,2),"-"&amp;R48))</f>
        <v/>
      </c>
      <c r="N50" s="70" t="str">
        <f>IF(S48="","",IF(MID(S48,1,1)="-",MID(S48,2,2),"-"&amp;S48))</f>
        <v/>
      </c>
      <c r="O50" s="70" t="str">
        <f>IF(T48="","",IF(MID(T48,1,1)="-",MID(T48,2,2),"-"&amp;T48))</f>
        <v/>
      </c>
      <c r="P50" s="70" t="str">
        <f>IF(U48="","",IF(MID(U48,1,1)="-",MID(U48,2,2),"-"&amp;U48))</f>
        <v/>
      </c>
      <c r="Q50" s="71" t="str">
        <f>IF(V48="","",IF(MID(V48,1,1)="-",MID(V48,2,2),"-"&amp;V48))</f>
        <v/>
      </c>
      <c r="R50" s="76"/>
      <c r="S50" s="76"/>
      <c r="T50" s="76"/>
      <c r="U50" s="76"/>
      <c r="V50" s="76"/>
      <c r="W50" s="119"/>
      <c r="X50" s="120"/>
      <c r="Y50" s="120"/>
      <c r="Z50" s="120"/>
      <c r="AA50" s="121"/>
      <c r="AB50" s="135"/>
      <c r="AC50" s="74" t="str">
        <f>BW50&amp;":"&amp;BX50</f>
        <v>0:0</v>
      </c>
      <c r="AD50" s="137"/>
      <c r="AF50" s="64" t="str">
        <f>IF($B43="X","",IF(C50="","",IF(C50="-0",0,IF(VALUE(C50)&lt;0,ABS(VALUE(C50)),IF(AND(VALUE(C50)&gt;=0,VALUE(C50)&lt;=9),11,VALUE(C50)+2)))))</f>
        <v/>
      </c>
      <c r="AG50" s="72" t="str">
        <f>IF($B43="X","",IF(D50="","",IF(D50="-0",0,IF(VALUE(D50)&lt;0,ABS(VALUE(D50)),IF(AND(VALUE(D50)&gt;=0,VALUE(D50)&lt;=9),11,VALUE(D50)+2)))))</f>
        <v/>
      </c>
      <c r="AH50" s="72" t="str">
        <f>IF($B43="X","",IF(E50="","",IF(E50="-0",0,IF(VALUE(E50)&lt;0,ABS(VALUE(E50)),IF(AND(VALUE(E50)&gt;=0,VALUE(E50)&lt;=9),11,VALUE(E50)+2)))))</f>
        <v/>
      </c>
      <c r="AI50" s="72" t="str">
        <f>IF($B43="X","",IF(F50="","",IF(F50="-0",0,IF(VALUE(F50)&lt;0,ABS(VALUE(F50)),IF(AND(VALUE(F50)&gt;=0,VALUE(F50)&lt;=9),11,VALUE(F50)+2)))))</f>
        <v/>
      </c>
      <c r="AJ50" s="72" t="str">
        <f>IF($B43="X","",IF(G50="","",IF(G50="-0",0,IF(VALUE(G50)&lt;0,ABS(VALUE(G50)),IF(AND(VALUE(G50)&gt;=0,VALUE(G50)&lt;=9),11,VALUE(G50)+2)))))</f>
        <v/>
      </c>
      <c r="AK50" s="64" t="str">
        <f>IF($B45="X","",IF(H50="","",IF(H50="-0",0,IF(VALUE(H50)&lt;0,ABS(VALUE(H50)),IF(AND(VALUE(H50)&gt;=0,VALUE(H50)&lt;=9),11,VALUE(H50)+2)))))</f>
        <v/>
      </c>
      <c r="AL50" s="72" t="str">
        <f>IF($B45="X","",IF(I50="","",IF(I50="-0",0,IF(VALUE(I50)&lt;0,ABS(VALUE(I50)),IF(AND(VALUE(I50)&gt;=0,VALUE(I50)&lt;=9),11,VALUE(I50)+2)))))</f>
        <v/>
      </c>
      <c r="AM50" s="72" t="str">
        <f>IF($B45="X","",IF(J50="","",IF(J50="-0",0,IF(VALUE(J50)&lt;0,ABS(VALUE(J50)),IF(AND(VALUE(J50)&gt;=0,VALUE(J50)&lt;=9),11,VALUE(J50)+2)))))</f>
        <v/>
      </c>
      <c r="AN50" s="72" t="str">
        <f>IF($B45="X","",IF(K50="","",IF(K50="-0",0,IF(VALUE(K50)&lt;0,ABS(VALUE(K50)),IF(AND(VALUE(K50)&gt;=0,VALUE(K50)&lt;=9),11,VALUE(K50)+2)))))</f>
        <v/>
      </c>
      <c r="AO50" s="73" t="str">
        <f>IF($B45="X","",IF(L50="","",IF(L50="-0",0,IF(VALUE(L50)&lt;0,ABS(VALUE(L50)),IF(AND(VALUE(L50)&gt;=0,VALUE(L50)&lt;=9),11,VALUE(L50)+2)))))</f>
        <v/>
      </c>
      <c r="AP50" s="64" t="str">
        <f>IF($B47="X","",IF(M50="","",IF(M50="-0",0,IF(VALUE(M50)&lt;0,ABS(VALUE(M50)),IF(AND(VALUE(M50)&gt;=0,VALUE(M50)&lt;=9),11,VALUE(M50)+2)))))</f>
        <v/>
      </c>
      <c r="AQ50" s="72" t="str">
        <f>IF($B47="X","",IF(N50="","",IF(N50="-0",0,IF(VALUE(N50)&lt;0,ABS(VALUE(N50)),IF(AND(VALUE(N50)&gt;=0,VALUE(N50)&lt;=9),11,VALUE(N50)+2)))))</f>
        <v/>
      </c>
      <c r="AR50" s="72" t="str">
        <f>IF($B47="X","",IF(O50="","",IF(O50="-0",0,IF(VALUE(O50)&lt;0,ABS(VALUE(O50)),IF(AND(VALUE(O50)&gt;=0,VALUE(O50)&lt;=9),11,VALUE(O50)+2)))))</f>
        <v/>
      </c>
      <c r="AS50" s="72" t="str">
        <f>IF($B47="X","",IF(P50="","",IF(P50="-0",0,IF(VALUE(P50)&lt;0,ABS(VALUE(P50)),IF(AND(VALUE(P50)&gt;=0,VALUE(P50)&lt;=9),11,VALUE(P50)+2)))))</f>
        <v/>
      </c>
      <c r="AT50" s="72" t="str">
        <f>IF($B47="X","",IF(Q50="","",IF(Q50="-0",0,IF(VALUE(Q50)&lt;0,ABS(VALUE(Q50)),IF(AND(VALUE(Q50)&gt;=0,VALUE(Q50)&lt;=9),11,VALUE(Q50)+2)))))</f>
        <v/>
      </c>
      <c r="AU50" s="64" t="str">
        <f>IF($B51="X","",IF(W50="","",IF(W50="-0",0,IF(VALUE(W50)&lt;0,ABS(VALUE(W50)),IF(AND(VALUE(W50)&gt;=0,VALUE(W50)&lt;=9),11,VALUE(W50)+2)))))</f>
        <v/>
      </c>
      <c r="AV50" s="72" t="str">
        <f>IF($B51="X","",IF(X50="","",IF(X50="-0",0,IF(VALUE(X50)&lt;0,ABS(VALUE(X50)),IF(AND(VALUE(X50)&gt;=0,VALUE(X50)&lt;=9),11,VALUE(X50)+2)))))</f>
        <v/>
      </c>
      <c r="AW50" s="72" t="str">
        <f>IF($B51="X","",IF(Y50="","",IF(Y50="-0",0,IF(VALUE(Y50)&lt;0,ABS(VALUE(Y50)),IF(AND(VALUE(Y50)&gt;=0,VALUE(Y50)&lt;=9),11,VALUE(Y50)+2)))))</f>
        <v/>
      </c>
      <c r="AX50" s="72" t="str">
        <f>IF($B51="X","",IF(Z50="","",IF(Z50="-0",0,IF(VALUE(Z50)&lt;0,ABS(VALUE(Z50)),IF(AND(VALUE(Z50)&gt;=0,VALUE(Z50)&lt;=9),11,VALUE(Z50)+2)))))</f>
        <v/>
      </c>
      <c r="AY50" s="72" t="str">
        <f>IF($B51="X","",IF(AA50="","",IF(AA50="-0",0,IF(VALUE(AA50)&lt;0,ABS(VALUE(AA50)),IF(AND(VALUE(AA50)&gt;=0,VALUE(AA50)&lt;=9),11,VALUE(AA50)+2)))))</f>
        <v/>
      </c>
      <c r="AZ50" s="61" t="str">
        <f>IF($B43="X","",IF(C50="","",IF(C50="-0",11,IF(VALUE(C50)&lt;-9,ABS(VALUE(C50))+2,IF(AND(VALUE(C50)&lt;0,VALUE(C50)&gt;=-9),11,VALUE(C50))))))</f>
        <v/>
      </c>
      <c r="BA50" s="62" t="str">
        <f>IF($B43="X","",IF(D50="","",IF(D50="-0",11,IF(VALUE(D50)&lt;-9,ABS(VALUE(D50))+2,IF(AND(VALUE(D50)&lt;0,VALUE(D50)&gt;=-9),11,VALUE(D50))))))</f>
        <v/>
      </c>
      <c r="BB50" s="62" t="str">
        <f>IF($B43="X","",IF(E50="","",IF(E50="-0",11,IF(VALUE(E50)&lt;-9,ABS(VALUE(E50))+2,IF(AND(VALUE(E50)&lt;0,VALUE(E50)&gt;=-9),11,VALUE(E50))))))</f>
        <v/>
      </c>
      <c r="BC50" s="62" t="str">
        <f>IF($B43="X","",IF(F50="","",IF(F50="-0",11,IF(VALUE(F50)&lt;-9,ABS(VALUE(F50))+2,IF(AND(VALUE(F50)&lt;0,VALUE(F50)&gt;=-9),11,VALUE(F50))))))</f>
        <v/>
      </c>
      <c r="BD50" s="60" t="str">
        <f>IF($B43="X","",IF(G50="","",IF(G50="-0",11,IF(VALUE(G50)&lt;-9,ABS(VALUE(G50))+2,IF(AND(VALUE(G50)&lt;0,VALUE(G50)&gt;=-9),11,VALUE(G50))))))</f>
        <v/>
      </c>
      <c r="BE50" s="62" t="str">
        <f>IF($B45="X","",IF(H50="","",IF(H50="-0",11,IF(VALUE(H50)&lt;-9,ABS(VALUE(H50))+2,IF(AND(VALUE(H50)&lt;0,VALUE(H50)&gt;=-9),11,VALUE(H50))))))</f>
        <v/>
      </c>
      <c r="BF50" s="62" t="str">
        <f>IF($B45="X","",IF(I50="","",IF(I50="-0",11,IF(VALUE(I50)&lt;-9,ABS(VALUE(I50))+2,IF(AND(VALUE(I50)&lt;0,VALUE(I50)&gt;=-9),11,VALUE(I50))))))</f>
        <v/>
      </c>
      <c r="BG50" s="62" t="str">
        <f>IF($B45="X","",IF(J50="","",IF(J50="-0",11,IF(VALUE(J50)&lt;-9,ABS(VALUE(J50))+2,IF(AND(VALUE(J50)&lt;0,VALUE(J50)&gt;=-9),11,VALUE(J50))))))</f>
        <v/>
      </c>
      <c r="BH50" s="62" t="str">
        <f>IF($B45="X","",IF(K50="","",IF(K50="-0",11,IF(VALUE(K50)&lt;-9,ABS(VALUE(K50))+2,IF(AND(VALUE(K50)&lt;0,VALUE(K50)&gt;=-9),11,VALUE(K50))))))</f>
        <v/>
      </c>
      <c r="BI50" s="60" t="str">
        <f>IF($B45="X","",IF(L50="","",IF(L50="-0",11,IF(VALUE(L50)&lt;-9,ABS(VALUE(L50))+2,IF(AND(VALUE(L50)&lt;0,VALUE(L50)&gt;=-9),11,VALUE(L50))))))</f>
        <v/>
      </c>
      <c r="BJ50" s="61" t="str">
        <f>IF($B47="X","",IF(M50="","",IF(M50="-0",11,IF(VALUE(M50)&lt;-9,ABS(VALUE(M50))+2,IF(AND(VALUE(M50)&lt;0,VALUE(M50)&gt;=-9),11,VALUE(M50))))))</f>
        <v/>
      </c>
      <c r="BK50" s="62" t="str">
        <f>IF($B47="X","",IF(N50="","",IF(N50="-0",11,IF(VALUE(N50)&lt;-9,ABS(VALUE(N50))+2,IF(AND(VALUE(N50)&lt;0,VALUE(N50)&gt;=-9),11,VALUE(N50))))))</f>
        <v/>
      </c>
      <c r="BL50" s="62" t="str">
        <f>IF($B47="X","",IF(O50="","",IF(O50="-0",11,IF(VALUE(O50)&lt;-9,ABS(VALUE(O50))+2,IF(AND(VALUE(O50)&lt;0,VALUE(O50)&gt;=-9),11,VALUE(O50))))))</f>
        <v/>
      </c>
      <c r="BM50" s="62" t="str">
        <f>IF($B47="X","",IF(P50="","",IF(P50="-0",11,IF(VALUE(P50)&lt;-9,ABS(VALUE(P50))+2,IF(AND(VALUE(P50)&lt;0,VALUE(P50)&gt;=-9),11,VALUE(P50))))))</f>
        <v/>
      </c>
      <c r="BN50" s="60" t="str">
        <f>IF($B47="X","",IF(Q50="","",IF(Q50="-0",11,IF(VALUE(Q50)&lt;-9,ABS(VALUE(Q50))+2,IF(AND(VALUE(Q50)&lt;0,VALUE(Q50)&gt;=-9),11,VALUE(Q50))))))</f>
        <v/>
      </c>
      <c r="BO50" s="61" t="str">
        <f>IF($B51="X","",IF(W50="","",IF(W50="-0",11,IF(VALUE(W50)&lt;-9,ABS(VALUE(W50))+2,IF(AND(VALUE(W50)&lt;0,VALUE(W50)&gt;=-9),11,VALUE(W50))))))</f>
        <v/>
      </c>
      <c r="BP50" s="62" t="str">
        <f>IF($B51="X","",IF(X50="","",IF(X50="-0",11,IF(VALUE(X50)&lt;-9,ABS(VALUE(X50))+2,IF(AND(VALUE(X50)&lt;0,VALUE(X50)&gt;=-9),11,VALUE(X50))))))</f>
        <v/>
      </c>
      <c r="BQ50" s="62" t="str">
        <f>IF($B51="X","",IF(Y50="","",IF(Y50="-0",11,IF(VALUE(Y50)&lt;-9,ABS(VALUE(Y50))+2,IF(AND(VALUE(Y50)&lt;0,VALUE(Y50)&gt;=-9),11,VALUE(Y50))))))</f>
        <v/>
      </c>
      <c r="BR50" s="62" t="str">
        <f>IF($B51="X","",IF(Z50="","",IF(Z50="-0",11,IF(VALUE(Z50)&lt;-9,ABS(VALUE(Z50))+2,IF(AND(VALUE(Z50)&lt;0,VALUE(Z50)&gt;=-9),11,VALUE(Z50))))))</f>
        <v/>
      </c>
      <c r="BS50" s="60" t="str">
        <f>IF($B51="X","",IF(AA50="","",IF(AA50="-0",11,IF(VALUE(AA50)&lt;-9,ABS(VALUE(AA50))+2,IF(AND(VALUE(AA50)&lt;0,VALUE(AA50)&gt;=-9),11,VALUE(AA50))))))</f>
        <v/>
      </c>
      <c r="BT50" s="9"/>
      <c r="BU50" s="64">
        <f>SUM(BJ43:BM43)</f>
        <v>6</v>
      </c>
      <c r="BV50" s="60">
        <f>SUM(BN43:BQ43)</f>
        <v>6</v>
      </c>
      <c r="BW50" s="64">
        <f>IF(B49="x","",SUM(AF50:AY50))</f>
        <v>0</v>
      </c>
      <c r="BX50" s="60">
        <f>IF(B49="x","",SUM(AZ50:BS50))</f>
        <v>0</v>
      </c>
      <c r="CE50" s="9">
        <f>AD49</f>
        <v>3</v>
      </c>
    </row>
    <row r="51" spans="1:83" ht="12.75" hidden="1" customHeight="1" thickBot="1" x14ac:dyDescent="0.25">
      <c r="A51" s="183"/>
      <c r="B51" s="141"/>
      <c r="C51" s="176" t="str">
        <f>Z43</f>
        <v>0</v>
      </c>
      <c r="D51" s="177"/>
      <c r="E51" s="77" t="s">
        <v>71</v>
      </c>
      <c r="F51" s="177" t="str">
        <f>W43</f>
        <v>3</v>
      </c>
      <c r="G51" s="178"/>
      <c r="H51" s="176" t="str">
        <f>Z45</f>
        <v>0</v>
      </c>
      <c r="I51" s="177"/>
      <c r="J51" s="77" t="s">
        <v>71</v>
      </c>
      <c r="K51" s="177" t="str">
        <f>W45</f>
        <v>3</v>
      </c>
      <c r="L51" s="178"/>
      <c r="M51" s="176" t="str">
        <f>Z47</f>
        <v>0</v>
      </c>
      <c r="N51" s="177"/>
      <c r="O51" s="77" t="s">
        <v>71</v>
      </c>
      <c r="P51" s="177" t="str">
        <f>W47</f>
        <v>3</v>
      </c>
      <c r="Q51" s="178"/>
      <c r="R51" s="176" t="str">
        <f>Z49</f>
        <v>0</v>
      </c>
      <c r="S51" s="177"/>
      <c r="T51" s="77" t="s">
        <v>71</v>
      </c>
      <c r="U51" s="177" t="str">
        <f>W49</f>
        <v>3</v>
      </c>
      <c r="V51" s="178"/>
      <c r="W51" s="78"/>
      <c r="X51" s="78"/>
      <c r="Y51" s="78"/>
      <c r="Z51" s="78"/>
      <c r="AA51" s="78"/>
      <c r="AB51" s="134">
        <f>IF(B51="x","",BR45*2+BS45)</f>
        <v>0</v>
      </c>
      <c r="AC51" s="23" t="str">
        <f>IF(B51="x","",BU52&amp;":"&amp;BV52)</f>
        <v>0:12</v>
      </c>
      <c r="AD51" s="136">
        <v>4</v>
      </c>
      <c r="AL51" s="9"/>
      <c r="AM51" s="9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O51" s="9"/>
      <c r="BP51" s="68"/>
      <c r="BQ51" s="68"/>
      <c r="BR51" s="68"/>
      <c r="BS51" s="68"/>
      <c r="BT51" s="9"/>
      <c r="BU51" s="63"/>
    </row>
    <row r="52" spans="1:83" ht="13.7" hidden="1" customHeight="1" thickBot="1" x14ac:dyDescent="0.25">
      <c r="A52" s="184"/>
      <c r="B52" s="142"/>
      <c r="C52" s="80" t="str">
        <f>IF(W44="","",IF(MID(W44,1,1)="-",MID(W44,2,2),"-"&amp;W44))</f>
        <v/>
      </c>
      <c r="D52" s="81" t="str">
        <f>IF(X44="","",IF(MID(X44,1,1)="-",MID(X44,2,2),"-"&amp;X44))</f>
        <v/>
      </c>
      <c r="E52" s="81" t="str">
        <f>IF(Y44="","",IF(MID(Y44,1,1)="-",MID(Y44,2,2),"-"&amp;Y44))</f>
        <v/>
      </c>
      <c r="F52" s="81" t="str">
        <f>IF(Z44="","",IF(MID(Z44,1,1)="-",MID(Z44,2,2),"-"&amp;Z44))</f>
        <v/>
      </c>
      <c r="G52" s="82" t="str">
        <f>IF(AA44="","",IF(MID(AA44,1,1)="-",MID(AA44,2,2),"-"&amp;AA44))</f>
        <v/>
      </c>
      <c r="H52" s="80" t="str">
        <f>IF(W46="","",IF(MID(W46,1,1)="-",MID(W46,2,2),"-"&amp;W46))</f>
        <v/>
      </c>
      <c r="I52" s="81" t="str">
        <f>IF(X46="","",IF(MID(X46,1,1)="-",MID(X46,2,2),"-"&amp;X46))</f>
        <v/>
      </c>
      <c r="J52" s="81" t="str">
        <f>IF(Y46="","",IF(MID(Y46,1,1)="-",MID(Y46,2,2),"-"&amp;Y46))</f>
        <v/>
      </c>
      <c r="K52" s="81" t="str">
        <f>IF(Z46="","",IF(MID(Z46,1,1)="-",MID(Z46,2,2),"-"&amp;Z46))</f>
        <v/>
      </c>
      <c r="L52" s="82" t="str">
        <f>IF(AA46="","",IF(MID(AA46,1,1)="-",MID(AA46,2,2),"-"&amp;AA46))</f>
        <v/>
      </c>
      <c r="M52" s="80" t="str">
        <f>IF(W48="","",IF(MID(W48,1,1)="-",MID(W48,2,2),"-"&amp;W48))</f>
        <v/>
      </c>
      <c r="N52" s="81" t="str">
        <f>IF(X48="","",IF(MID(X48,1,1)="-",MID(X48,2,2),"-"&amp;X48))</f>
        <v/>
      </c>
      <c r="O52" s="81" t="str">
        <f>IF(Y48="","",IF(MID(Y48,1,1)="-",MID(Y48,2,2),"-"&amp;Y48))</f>
        <v/>
      </c>
      <c r="P52" s="81" t="str">
        <f>IF(Z48="","",IF(MID(Z48,1,1)="-",MID(Z48,2,2),"-"&amp;Z48))</f>
        <v/>
      </c>
      <c r="Q52" s="82" t="str">
        <f>IF(AA48="","",IF(MID(AA48,1,1)="-",MID(AA48,2,2),"-"&amp;AA48))</f>
        <v/>
      </c>
      <c r="R52" s="80" t="str">
        <f>IF(W50="","",IF(MID(W50,1,1)="-",MID(W50,2,2),"-"&amp;W50))</f>
        <v/>
      </c>
      <c r="S52" s="81" t="str">
        <f>IF(X50="","",IF(MID(X50,1,1)="-",MID(X50,2,2),"-"&amp;X50))</f>
        <v/>
      </c>
      <c r="T52" s="81" t="str">
        <f>IF(Y50="","",IF(MID(Y50,1,1)="-",MID(Y50,2,2),"-"&amp;Y50))</f>
        <v/>
      </c>
      <c r="U52" s="81" t="str">
        <f>IF(Z50="","",IF(MID(Z50,1,1)="-",MID(Z50,2,2),"-"&amp;Z50))</f>
        <v/>
      </c>
      <c r="V52" s="82" t="str">
        <f>IF(AA50="","",IF(MID(AA50,1,1)="-",MID(AA50,2,2),"-"&amp;AA50))</f>
        <v/>
      </c>
      <c r="W52" s="83"/>
      <c r="X52" s="83"/>
      <c r="Y52" s="83"/>
      <c r="Z52" s="83"/>
      <c r="AA52" s="83"/>
      <c r="AB52" s="135"/>
      <c r="AC52" s="74" t="str">
        <f t="shared" ref="AC52" si="1">BW52&amp;":"&amp;BX52</f>
        <v>0:0</v>
      </c>
      <c r="AD52" s="137"/>
      <c r="AF52" s="64" t="str">
        <f>IF($B43="X","",IF(C52="","",IF(C52="-0",0,IF(VALUE(C52)&lt;0,ABS(VALUE(C52)),IF(AND(VALUE(C52)&gt;=0,VALUE(C52)&lt;=9),11,VALUE(C52)+2)))))</f>
        <v/>
      </c>
      <c r="AG52" s="72" t="str">
        <f>IF($B43="X","",IF(D52="","",IF(D52="-0",0,IF(VALUE(D52)&lt;0,ABS(VALUE(D52)),IF(AND(VALUE(D52)&gt;=0,VALUE(D52)&lt;=9),11,VALUE(D52)+2)))))</f>
        <v/>
      </c>
      <c r="AH52" s="72" t="str">
        <f>IF($B43="X","",IF(E52="","",IF(E52="-0",0,IF(VALUE(E52)&lt;0,ABS(VALUE(E52)),IF(AND(VALUE(E52)&gt;=0,VALUE(E52)&lt;=9),11,VALUE(E52)+2)))))</f>
        <v/>
      </c>
      <c r="AI52" s="72" t="str">
        <f>IF($B43="X","",IF(F52="","",IF(F52="-0",0,IF(VALUE(F52)&lt;0,ABS(VALUE(F52)),IF(AND(VALUE(F52)&gt;=0,VALUE(F52)&lt;=9),11,VALUE(F52)+2)))))</f>
        <v/>
      </c>
      <c r="AJ52" s="72" t="str">
        <f>IF($B43="X","",IF(G52="","",IF(G52="-0",0,IF(VALUE(G52)&lt;0,ABS(VALUE(G52)),IF(AND(VALUE(G52)&gt;=0,VALUE(G52)&lt;=9),11,VALUE(G52)+2)))))</f>
        <v/>
      </c>
      <c r="AK52" s="64" t="str">
        <f>IF($B45="X","",IF(H52="","",IF(H52="-0",0,IF(VALUE(H52)&lt;0,ABS(VALUE(H52)),IF(AND(VALUE(H52)&gt;=0,VALUE(H52)&lt;=9),11,VALUE(H52)+2)))))</f>
        <v/>
      </c>
      <c r="AL52" s="72" t="str">
        <f>IF($B45="X","",IF(I52="","",IF(I52="-0",0,IF(VALUE(I52)&lt;0,ABS(VALUE(I52)),IF(AND(VALUE(I52)&gt;=0,VALUE(I52)&lt;=9),11,VALUE(I52)+2)))))</f>
        <v/>
      </c>
      <c r="AM52" s="72" t="str">
        <f>IF($B45="X","",IF(J52="","",IF(J52="-0",0,IF(VALUE(J52)&lt;0,ABS(VALUE(J52)),IF(AND(VALUE(J52)&gt;=0,VALUE(J52)&lt;=9),11,VALUE(J52)+2)))))</f>
        <v/>
      </c>
      <c r="AN52" s="72" t="str">
        <f>IF($B45="X","",IF(K52="","",IF(K52="-0",0,IF(VALUE(K52)&lt;0,ABS(VALUE(K52)),IF(AND(VALUE(K52)&gt;=0,VALUE(K52)&lt;=9),11,VALUE(K52)+2)))))</f>
        <v/>
      </c>
      <c r="AO52" s="73" t="str">
        <f>IF($B45="X","",IF(L52="","",IF(L52="-0",0,IF(VALUE(L52)&lt;0,ABS(VALUE(L52)),IF(AND(VALUE(L52)&gt;=0,VALUE(L52)&lt;=9),11,VALUE(L52)+2)))))</f>
        <v/>
      </c>
      <c r="AP52" s="64" t="str">
        <f>IF($B47="X","",IF(M52="","",IF(M52="-0",0,IF(VALUE(M52)&lt;0,ABS(VALUE(M52)),IF(AND(VALUE(M52)&gt;=0,VALUE(M52)&lt;=9),11,VALUE(M52)+2)))))</f>
        <v/>
      </c>
      <c r="AQ52" s="72" t="str">
        <f>IF($B47="X","",IF(N52="","",IF(N52="-0",0,IF(VALUE(N52)&lt;0,ABS(VALUE(N52)),IF(AND(VALUE(N52)&gt;=0,VALUE(N52)&lt;=9),11,VALUE(N52)+2)))))</f>
        <v/>
      </c>
      <c r="AR52" s="72" t="str">
        <f>IF($B47="X","",IF(O52="","",IF(O52="-0",0,IF(VALUE(O52)&lt;0,ABS(VALUE(O52)),IF(AND(VALUE(O52)&gt;=0,VALUE(O52)&lt;=9),11,VALUE(O52)+2)))))</f>
        <v/>
      </c>
      <c r="AS52" s="72" t="str">
        <f>IF($B47="X","",IF(P52="","",IF(P52="-0",0,IF(VALUE(P52)&lt;0,ABS(VALUE(P52)),IF(AND(VALUE(P52)&gt;=0,VALUE(P52)&lt;=9),11,VALUE(P52)+2)))))</f>
        <v/>
      </c>
      <c r="AT52" s="72" t="str">
        <f>IF($B47="X","",IF(Q52="","",IF(Q52="-0",0,IF(VALUE(Q52)&lt;0,ABS(VALUE(Q52)),IF(AND(VALUE(Q52)&gt;=0,VALUE(Q52)&lt;=9),11,VALUE(Q52)+2)))))</f>
        <v/>
      </c>
      <c r="AU52" s="64" t="str">
        <f>IF($B49="X","",IF(R52="","",IF(R52="-0",0,IF(VALUE(R52)&lt;0,ABS(VALUE(R52)),IF(AND(VALUE(R52)&gt;=0,VALUE(R52)&lt;=9),11,VALUE(R52)+2)))))</f>
        <v/>
      </c>
      <c r="AV52" s="72" t="str">
        <f>IF($B49="X","",IF(S52="","",IF(S52="-0",0,IF(VALUE(S52)&lt;0,ABS(VALUE(S52)),IF(AND(VALUE(S52)&gt;=0,VALUE(S52)&lt;=9),11,VALUE(S52)+2)))))</f>
        <v/>
      </c>
      <c r="AW52" s="72" t="str">
        <f>IF($B49="X","",IF(T52="","",IF(T52="-0",0,IF(VALUE(T52)&lt;0,ABS(VALUE(T52)),IF(AND(VALUE(T52)&gt;=0,VALUE(T52)&lt;=9),11,VALUE(T52)+2)))))</f>
        <v/>
      </c>
      <c r="AX52" s="72" t="str">
        <f>IF($B49="X","",IF(U52="","",IF(U52="-0",0,IF(VALUE(U52)&lt;0,ABS(VALUE(U52)),IF(AND(VALUE(U52)&gt;=0,VALUE(U52)&lt;=9),11,VALUE(U52)+2)))))</f>
        <v/>
      </c>
      <c r="AY52" s="72" t="str">
        <f>IF($B49="X","",IF(V52="","",IF(V52="-0",0,IF(VALUE(V52)&lt;0,ABS(VALUE(V52)),IF(AND(VALUE(V52)&gt;=0,VALUE(V52)&lt;=9),11,VALUE(V52)+2)))))</f>
        <v/>
      </c>
      <c r="AZ52" s="61" t="str">
        <f>IF($B43="X","",IF(C52="","",IF(C52="-0",11,IF(VALUE(C52)&lt;-9,ABS(VALUE(C52))+2,IF(AND(VALUE(C52)&lt;0,VALUE(C52)&gt;=-9),11,VALUE(C52))))))</f>
        <v/>
      </c>
      <c r="BA52" s="62" t="str">
        <f>IF($B43="X","",IF(D52="","",IF(D52="-0",11,IF(VALUE(D52)&lt;-9,ABS(VALUE(D52))+2,IF(AND(VALUE(D52)&lt;0,VALUE(D52)&gt;=-9),11,VALUE(D52))))))</f>
        <v/>
      </c>
      <c r="BB52" s="62" t="str">
        <f>IF($B43="X","",IF(E52="","",IF(E52="-0",11,IF(VALUE(E52)&lt;-9,ABS(VALUE(E52))+2,IF(AND(VALUE(E52)&lt;0,VALUE(E52)&gt;=-9),11,VALUE(E52))))))</f>
        <v/>
      </c>
      <c r="BC52" s="62" t="str">
        <f>IF($B43="X","",IF(F52="","",IF(F52="-0",11,IF(VALUE(F52)&lt;-9,ABS(VALUE(F52))+2,IF(AND(VALUE(F52)&lt;0,VALUE(F52)&gt;=-9),11,VALUE(F52))))))</f>
        <v/>
      </c>
      <c r="BD52" s="60" t="str">
        <f>IF($B43="X","",IF(G52="","",IF(G52="-0",11,IF(VALUE(G52)&lt;-9,ABS(VALUE(G52))+2,IF(AND(VALUE(G52)&lt;0,VALUE(G52)&gt;=-9),11,VALUE(G52))))))</f>
        <v/>
      </c>
      <c r="BE52" s="62" t="str">
        <f>IF($B45="X","",IF(H52="","",IF(H52="-0",11,IF(VALUE(H52)&lt;-9,ABS(VALUE(H52))+2,IF(AND(VALUE(H52)&lt;0,VALUE(H52)&gt;=-9),11,VALUE(H52))))))</f>
        <v/>
      </c>
      <c r="BF52" s="62" t="str">
        <f>IF($B45="X","",IF(I52="","",IF(I52="-0",11,IF(VALUE(I52)&lt;-9,ABS(VALUE(I52))+2,IF(AND(VALUE(I52)&lt;0,VALUE(I52)&gt;=-9),11,VALUE(I52))))))</f>
        <v/>
      </c>
      <c r="BG52" s="62" t="str">
        <f>IF($B45="X","",IF(J52="","",IF(J52="-0",11,IF(VALUE(J52)&lt;-9,ABS(VALUE(J52))+2,IF(AND(VALUE(J52)&lt;0,VALUE(J52)&gt;=-9),11,VALUE(J52))))))</f>
        <v/>
      </c>
      <c r="BH52" s="62" t="str">
        <f>IF($B45="X","",IF(K52="","",IF(K52="-0",11,IF(VALUE(K52)&lt;-9,ABS(VALUE(K52))+2,IF(AND(VALUE(K52)&lt;0,VALUE(K52)&gt;=-9),11,VALUE(K52))))))</f>
        <v/>
      </c>
      <c r="BI52" s="60" t="str">
        <f>IF($B45="X","",IF(L52="","",IF(L52="-0",11,IF(VALUE(L52)&lt;-9,ABS(VALUE(L52))+2,IF(AND(VALUE(L52)&lt;0,VALUE(L52)&gt;=-9),11,VALUE(L52))))))</f>
        <v/>
      </c>
      <c r="BJ52" s="61" t="str">
        <f>IF($B47="X","",IF(M52="","",IF(M52="-0",11,IF(VALUE(M52)&lt;-9,ABS(VALUE(M52))+2,IF(AND(VALUE(M52)&lt;0,VALUE(M52)&gt;=-9),11,VALUE(M52))))))</f>
        <v/>
      </c>
      <c r="BK52" s="62" t="str">
        <f>IF($B47="X","",IF(N52="","",IF(N52="-0",11,IF(VALUE(N52)&lt;-9,ABS(VALUE(N52))+2,IF(AND(VALUE(N52)&lt;0,VALUE(N52)&gt;=-9),11,VALUE(N52))))))</f>
        <v/>
      </c>
      <c r="BL52" s="62" t="str">
        <f>IF($B47="X","",IF(O52="","",IF(O52="-0",11,IF(VALUE(O52)&lt;-9,ABS(VALUE(O52))+2,IF(AND(VALUE(O52)&lt;0,VALUE(O52)&gt;=-9),11,VALUE(O52))))))</f>
        <v/>
      </c>
      <c r="BM52" s="62" t="str">
        <f>IF($B47="X","",IF(P52="","",IF(P52="-0",11,IF(VALUE(P52)&lt;-9,ABS(VALUE(P52))+2,IF(AND(VALUE(P52)&lt;0,VALUE(P52)&gt;=-9),11,VALUE(P52))))))</f>
        <v/>
      </c>
      <c r="BN52" s="60" t="str">
        <f>IF($B47="X","",IF(Q52="","",IF(Q52="-0",11,IF(VALUE(Q52)&lt;-9,ABS(VALUE(Q52))+2,IF(AND(VALUE(Q52)&lt;0,VALUE(Q52)&gt;=-9),11,VALUE(Q52))))))</f>
        <v/>
      </c>
      <c r="BO52" s="61" t="str">
        <f>IF($B49="X","",IF(R52="","",IF(R52="-0",11,IF(VALUE(R52)&lt;-9,ABS(VALUE(R52))+2,IF(AND(VALUE(R52)&lt;0,VALUE(R52)&gt;=-9),11,VALUE(R52))))))</f>
        <v/>
      </c>
      <c r="BP52" s="62" t="str">
        <f>IF($B49="X","",IF(S52="","",IF(S52="-0",11,IF(VALUE(S52)&lt;-9,ABS(VALUE(S52))+2,IF(AND(VALUE(S52)&lt;0,VALUE(S52)&gt;=-9),11,VALUE(S52))))))</f>
        <v/>
      </c>
      <c r="BQ52" s="62" t="str">
        <f>IF($B49="X","",IF(T52="","",IF(T52="-0",11,IF(VALUE(T52)&lt;-9,ABS(VALUE(T52))+2,IF(AND(VALUE(T52)&lt;0,VALUE(T52)&gt;=-9),11,VALUE(T52))))))</f>
        <v/>
      </c>
      <c r="BR52" s="62" t="str">
        <f>IF($B49="X","",IF(U52="","",IF(U52="-0",11,IF(VALUE(U52)&lt;-9,ABS(VALUE(U52))+2,IF(AND(VALUE(U52)&lt;0,VALUE(U52)&gt;=-9),11,VALUE(U52))))))</f>
        <v/>
      </c>
      <c r="BS52" s="60" t="str">
        <f>IF($B49="X","",IF(V52="","",IF(V52="-0",11,IF(VALUE(V52)&lt;-9,ABS(VALUE(V52))+2,IF(AND(VALUE(V52)&lt;0,VALUE(V52)&gt;=-9),11,VALUE(V52))))))</f>
        <v/>
      </c>
      <c r="BT52" s="9"/>
      <c r="BU52" s="64">
        <f>SUM(BT43:BW43)</f>
        <v>0</v>
      </c>
      <c r="BV52" s="60">
        <f>SUM(BX43:CA43)</f>
        <v>12</v>
      </c>
      <c r="BW52" s="64">
        <f>IF(B51="x","",SUM(AF52:AY52))</f>
        <v>0</v>
      </c>
      <c r="BX52" s="60">
        <f>IF(B51="x","",SUM(AZ52:BS52))</f>
        <v>0</v>
      </c>
    </row>
    <row r="53" spans="1:83" ht="20.25" customHeight="1" thickBot="1" x14ac:dyDescent="0.25">
      <c r="A53" s="140" t="s">
        <v>168</v>
      </c>
      <c r="B53" s="141"/>
      <c r="C53" s="130" t="s">
        <v>72</v>
      </c>
      <c r="D53" s="131"/>
      <c r="E53" s="122" t="s">
        <v>71</v>
      </c>
      <c r="F53" s="131" t="s">
        <v>70</v>
      </c>
      <c r="G53" s="132"/>
      <c r="H53" s="130" t="s">
        <v>72</v>
      </c>
      <c r="I53" s="131"/>
      <c r="J53" s="122" t="s">
        <v>71</v>
      </c>
      <c r="K53" s="131" t="s">
        <v>70</v>
      </c>
      <c r="L53" s="132"/>
      <c r="M53" s="130" t="s">
        <v>72</v>
      </c>
      <c r="N53" s="131"/>
      <c r="O53" s="122" t="s">
        <v>71</v>
      </c>
      <c r="P53" s="131" t="s">
        <v>70</v>
      </c>
      <c r="Q53" s="132"/>
      <c r="R53" s="130" t="s">
        <v>72</v>
      </c>
      <c r="S53" s="131"/>
      <c r="T53" s="122" t="s">
        <v>71</v>
      </c>
      <c r="U53" s="131" t="s">
        <v>70</v>
      </c>
      <c r="V53" s="132"/>
      <c r="W53" s="133"/>
      <c r="X53" s="133"/>
      <c r="Y53" s="118"/>
      <c r="Z53" s="133"/>
      <c r="AA53" s="133"/>
      <c r="AB53" s="134">
        <v>4</v>
      </c>
      <c r="AC53" s="123">
        <v>8.3333333333333332E-3</v>
      </c>
      <c r="AD53" s="136">
        <v>5</v>
      </c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7"/>
      <c r="BA53" s="97"/>
      <c r="BB53" s="97"/>
      <c r="BC53" s="97"/>
      <c r="BD53" s="97"/>
      <c r="BE53" s="97"/>
      <c r="BF53" s="97"/>
      <c r="BG53" s="97"/>
      <c r="BH53" s="97"/>
      <c r="BI53" s="97"/>
      <c r="BJ53" s="97"/>
      <c r="BK53" s="97"/>
      <c r="BL53" s="97"/>
      <c r="BM53" s="97"/>
      <c r="BN53" s="97"/>
      <c r="BO53" s="97"/>
      <c r="BP53" s="97"/>
      <c r="BQ53" s="97"/>
      <c r="BR53" s="97"/>
      <c r="BS53" s="97"/>
      <c r="BT53" s="9"/>
      <c r="BU53" s="96"/>
      <c r="BV53" s="97"/>
      <c r="BW53" s="96"/>
      <c r="BX53" s="97"/>
    </row>
    <row r="54" spans="1:83" ht="20.25" customHeight="1" thickBot="1" x14ac:dyDescent="0.25">
      <c r="A54" s="140"/>
      <c r="B54" s="142"/>
      <c r="C54" s="80"/>
      <c r="D54" s="81"/>
      <c r="E54" s="81"/>
      <c r="F54" s="81"/>
      <c r="G54" s="82"/>
      <c r="H54" s="80"/>
      <c r="I54" s="81"/>
      <c r="J54" s="81"/>
      <c r="K54" s="81"/>
      <c r="L54" s="82"/>
      <c r="M54" s="80"/>
      <c r="N54" s="81"/>
      <c r="O54" s="81"/>
      <c r="P54" s="81"/>
      <c r="Q54" s="82"/>
      <c r="R54" s="80"/>
      <c r="S54" s="81"/>
      <c r="T54" s="81"/>
      <c r="U54" s="81"/>
      <c r="V54" s="82"/>
      <c r="W54" s="118"/>
      <c r="X54" s="118"/>
      <c r="Y54" s="118"/>
      <c r="Z54" s="118"/>
      <c r="AA54" s="118"/>
      <c r="AB54" s="135"/>
      <c r="AC54" s="124" t="s">
        <v>139</v>
      </c>
      <c r="AD54" s="137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7"/>
      <c r="BA54" s="97"/>
      <c r="BB54" s="97"/>
      <c r="BC54" s="97"/>
      <c r="BD54" s="97"/>
      <c r="BE54" s="97"/>
      <c r="BF54" s="97"/>
      <c r="BG54" s="97"/>
      <c r="BH54" s="97"/>
      <c r="BI54" s="97"/>
      <c r="BJ54" s="97"/>
      <c r="BK54" s="97"/>
      <c r="BL54" s="97"/>
      <c r="BM54" s="97"/>
      <c r="BN54" s="97"/>
      <c r="BO54" s="97"/>
      <c r="BP54" s="97"/>
      <c r="BQ54" s="97"/>
      <c r="BR54" s="97"/>
      <c r="BS54" s="97"/>
      <c r="BT54" s="9"/>
      <c r="BU54" s="96"/>
      <c r="BV54" s="97"/>
      <c r="BW54" s="96"/>
      <c r="BX54" s="97"/>
    </row>
    <row r="55" spans="1:83" ht="13.5" thickBot="1" x14ac:dyDescent="0.25"/>
    <row r="56" spans="1:83" ht="29.25" customHeight="1" thickBot="1" x14ac:dyDescent="0.25">
      <c r="A56" s="167" t="s">
        <v>76</v>
      </c>
      <c r="B56" s="168"/>
      <c r="C56" s="169"/>
      <c r="D56" s="170"/>
      <c r="E56" s="170"/>
      <c r="F56" s="170"/>
      <c r="G56" s="171"/>
      <c r="H56" s="172"/>
      <c r="I56" s="170"/>
      <c r="J56" s="170"/>
      <c r="K56" s="170"/>
      <c r="L56" s="171"/>
      <c r="M56" s="172"/>
      <c r="N56" s="170"/>
      <c r="O56" s="170"/>
      <c r="P56" s="170"/>
      <c r="Q56" s="171"/>
      <c r="R56" s="172"/>
      <c r="S56" s="170"/>
      <c r="T56" s="170"/>
      <c r="U56" s="170"/>
      <c r="V56" s="171"/>
      <c r="W56" s="172"/>
      <c r="X56" s="170"/>
      <c r="Y56" s="170"/>
      <c r="Z56" s="170"/>
      <c r="AA56" s="171"/>
      <c r="AB56" s="6" t="s">
        <v>2</v>
      </c>
      <c r="AC56" s="7" t="s">
        <v>57</v>
      </c>
      <c r="AD56" s="8" t="s">
        <v>3</v>
      </c>
      <c r="AF56" s="158" t="s">
        <v>58</v>
      </c>
      <c r="AG56" s="159"/>
      <c r="AH56" s="159"/>
      <c r="AI56" s="160"/>
      <c r="AJ56" s="158" t="s">
        <v>59</v>
      </c>
      <c r="AK56" s="159"/>
      <c r="AL56" s="159"/>
      <c r="AM56" s="160"/>
      <c r="AN56" s="10" t="s">
        <v>60</v>
      </c>
      <c r="AO56" s="11" t="s">
        <v>61</v>
      </c>
      <c r="AP56" s="161" t="s">
        <v>62</v>
      </c>
      <c r="AQ56" s="162"/>
      <c r="AR56" s="162"/>
      <c r="AS56" s="163"/>
      <c r="AT56" s="161" t="s">
        <v>63</v>
      </c>
      <c r="AU56" s="162"/>
      <c r="AV56" s="162"/>
      <c r="AW56" s="163"/>
      <c r="AX56" s="12" t="s">
        <v>60</v>
      </c>
      <c r="AY56" s="13" t="s">
        <v>61</v>
      </c>
      <c r="AZ56" s="164" t="s">
        <v>64</v>
      </c>
      <c r="BA56" s="165"/>
      <c r="BB56" s="165"/>
      <c r="BC56" s="166"/>
      <c r="BD56" s="164" t="s">
        <v>65</v>
      </c>
      <c r="BE56" s="165"/>
      <c r="BF56" s="165"/>
      <c r="BG56" s="166"/>
      <c r="BH56" s="14" t="s">
        <v>60</v>
      </c>
      <c r="BI56" s="15" t="s">
        <v>61</v>
      </c>
      <c r="BJ56" s="149" t="s">
        <v>66</v>
      </c>
      <c r="BK56" s="150"/>
      <c r="BL56" s="150"/>
      <c r="BM56" s="151"/>
      <c r="BN56" s="149" t="s">
        <v>67</v>
      </c>
      <c r="BO56" s="150"/>
      <c r="BP56" s="150"/>
      <c r="BQ56" s="151"/>
      <c r="BR56" s="16" t="s">
        <v>60</v>
      </c>
      <c r="BS56" s="17" t="s">
        <v>61</v>
      </c>
      <c r="BT56" s="152" t="s">
        <v>68</v>
      </c>
      <c r="BU56" s="153"/>
      <c r="BV56" s="153"/>
      <c r="BW56" s="154"/>
      <c r="BX56" s="152" t="s">
        <v>69</v>
      </c>
      <c r="BY56" s="153"/>
      <c r="BZ56" s="153"/>
      <c r="CA56" s="154"/>
      <c r="CB56" s="18" t="s">
        <v>60</v>
      </c>
      <c r="CC56" s="19" t="s">
        <v>61</v>
      </c>
    </row>
    <row r="57" spans="1:83" ht="20.100000000000001" customHeight="1" thickBot="1" x14ac:dyDescent="0.25">
      <c r="A57" s="140" t="s">
        <v>31</v>
      </c>
      <c r="B57" s="141"/>
      <c r="C57" s="155"/>
      <c r="D57" s="156"/>
      <c r="E57" s="20"/>
      <c r="F57" s="156"/>
      <c r="G57" s="157"/>
      <c r="H57" s="143" t="s">
        <v>70</v>
      </c>
      <c r="I57" s="144"/>
      <c r="J57" s="21" t="s">
        <v>71</v>
      </c>
      <c r="K57" s="144" t="s">
        <v>72</v>
      </c>
      <c r="L57" s="145"/>
      <c r="M57" s="143" t="s">
        <v>70</v>
      </c>
      <c r="N57" s="144"/>
      <c r="O57" s="21" t="s">
        <v>71</v>
      </c>
      <c r="P57" s="144" t="s">
        <v>1</v>
      </c>
      <c r="Q57" s="145"/>
      <c r="R57" s="143" t="s">
        <v>70</v>
      </c>
      <c r="S57" s="144"/>
      <c r="T57" s="21" t="s">
        <v>71</v>
      </c>
      <c r="U57" s="144" t="s">
        <v>72</v>
      </c>
      <c r="V57" s="145"/>
      <c r="W57" s="146"/>
      <c r="X57" s="147"/>
      <c r="Y57" s="22" t="s">
        <v>71</v>
      </c>
      <c r="Z57" s="147"/>
      <c r="AA57" s="148"/>
      <c r="AB57" s="134">
        <f>IF(B57="x","",AN57*2+AO57)</f>
        <v>6</v>
      </c>
      <c r="AC57" s="23" t="str">
        <f>IF(B57="x","",BU58&amp;":"&amp;BV58)</f>
        <v>9:1</v>
      </c>
      <c r="AD57" s="136">
        <v>1</v>
      </c>
      <c r="AF57" s="24">
        <f>IF(B59="x","",VALUE(H57))</f>
        <v>3</v>
      </c>
      <c r="AG57" s="25">
        <f>IF(B61="x","",VALUE(M57))</f>
        <v>3</v>
      </c>
      <c r="AH57" s="25">
        <f>IF(B63="x","",VALUE(R57))</f>
        <v>3</v>
      </c>
      <c r="AI57" s="26">
        <f>IF(B65="x","",VALUE(W57))</f>
        <v>0</v>
      </c>
      <c r="AJ57" s="24">
        <f>IF(B59="x","",VALUE(K57))</f>
        <v>0</v>
      </c>
      <c r="AK57" s="25">
        <f>IF(B61="x","",VALUE(P57))</f>
        <v>1</v>
      </c>
      <c r="AL57" s="27">
        <f>IF(B63="x","",VALUE(U57))</f>
        <v>0</v>
      </c>
      <c r="AM57" s="26">
        <f>IF(B65="x","",VALUE(Z57))</f>
        <v>0</v>
      </c>
      <c r="AN57" s="24">
        <f>COUNTIF(AF57:AI57,3)</f>
        <v>3</v>
      </c>
      <c r="AO57" s="27">
        <f>COUNTIF(AJ57:AM57,3)</f>
        <v>0</v>
      </c>
      <c r="AP57" s="28">
        <f>IF(B57="x","",VALUE(C59))</f>
        <v>0</v>
      </c>
      <c r="AQ57" s="29">
        <f>IF(B61="x","",VALUE(M59))</f>
        <v>1</v>
      </c>
      <c r="AR57" s="30">
        <f>IF(B63="x","",VALUE(R59))</f>
        <v>3</v>
      </c>
      <c r="AS57" s="31">
        <f>IF(B65="x","",VALUE(W59))</f>
        <v>0</v>
      </c>
      <c r="AT57" s="28">
        <f>IF(B57="x","",VALUE(F59))</f>
        <v>3</v>
      </c>
      <c r="AU57" s="29">
        <f>IF(B61="x","",VALUE(P59))</f>
        <v>3</v>
      </c>
      <c r="AV57" s="30">
        <f>IF(B63="x","",VALUE(U59))</f>
        <v>0</v>
      </c>
      <c r="AW57" s="31">
        <f>IF(B65="x","",VALUE(Z59))</f>
        <v>0</v>
      </c>
      <c r="AX57" s="28">
        <f>COUNTIF(AP57:AS57,3)</f>
        <v>1</v>
      </c>
      <c r="AY57" s="30">
        <f>COUNTIF(AT57:AW57,3)</f>
        <v>2</v>
      </c>
      <c r="AZ57" s="32">
        <f>IF(B57="x","",VALUE(C61))</f>
        <v>1</v>
      </c>
      <c r="BA57" s="33">
        <f>IF(B59="x","",VALUE(H61))</f>
        <v>3</v>
      </c>
      <c r="BB57" s="34">
        <f>IF(B63="x","",VALUE(R61))</f>
        <v>3</v>
      </c>
      <c r="BC57" s="35">
        <f>IF(B65="x","",VALUE(W61))</f>
        <v>0</v>
      </c>
      <c r="BD57" s="32">
        <f>IF(B57="x","",VALUE(F61))</f>
        <v>3</v>
      </c>
      <c r="BE57" s="33">
        <f>IF(B59="x","",VALUE(K61))</f>
        <v>1</v>
      </c>
      <c r="BF57" s="34">
        <f>IF(B63="x","",VALUE(U61))</f>
        <v>0</v>
      </c>
      <c r="BG57" s="35">
        <f>IF(B65="x","",VALUE(Z61))</f>
        <v>0</v>
      </c>
      <c r="BH57" s="32">
        <f>COUNTIF(AZ57:BC57,3)</f>
        <v>2</v>
      </c>
      <c r="BI57" s="35">
        <f>COUNTIF(BD57:BG57,3)</f>
        <v>1</v>
      </c>
      <c r="BJ57" s="36">
        <f>IF(B57="x","",VALUE(C63))</f>
        <v>0</v>
      </c>
      <c r="BK57" s="37">
        <f>IF(B59="x","",VALUE(H63))</f>
        <v>0</v>
      </c>
      <c r="BL57" s="38">
        <f>IF(B61="x","",VALUE(M63))</f>
        <v>0</v>
      </c>
      <c r="BM57" s="39">
        <f>IF(B65="x","",VALUE(W63))</f>
        <v>0</v>
      </c>
      <c r="BN57" s="36">
        <f>IF(B57="x","",VALUE(F63))</f>
        <v>3</v>
      </c>
      <c r="BO57" s="37">
        <f>IF(B59="x","",VALUE(K63))</f>
        <v>3</v>
      </c>
      <c r="BP57" s="38">
        <f>IF(B61="x","",VALUE(P63))</f>
        <v>3</v>
      </c>
      <c r="BQ57" s="39">
        <f>IF(B65="x","",VALUE(Z63))</f>
        <v>0</v>
      </c>
      <c r="BR57" s="36">
        <f>COUNTIF(BJ57:BM57,3)</f>
        <v>0</v>
      </c>
      <c r="BS57" s="39">
        <f>COUNTIF(BN57:BQ57,3)</f>
        <v>3</v>
      </c>
      <c r="BT57" s="40">
        <f>IF(B57="x","",VALUE(C65))</f>
        <v>0</v>
      </c>
      <c r="BU57" s="41">
        <f>IF(B59="x","",VALUE(H65))</f>
        <v>0</v>
      </c>
      <c r="BV57" s="42">
        <f>IF(B61="x","",VALUE(M65))</f>
        <v>0</v>
      </c>
      <c r="BW57" s="43">
        <f>IF(B63="x","",VALUE(R65))</f>
        <v>0</v>
      </c>
      <c r="BX57" s="40">
        <f>IF(B57="x","",VALUE(F65))</f>
        <v>0</v>
      </c>
      <c r="BY57" s="41">
        <f>IF(B59="x","",VALUE(K65))</f>
        <v>0</v>
      </c>
      <c r="BZ57" s="42">
        <f>IF(B61="x","",VALUE(P65))</f>
        <v>0</v>
      </c>
      <c r="CA57" s="43">
        <f>IF(B63="x","",VALUE(U65))</f>
        <v>0</v>
      </c>
      <c r="CB57" s="40">
        <f>COUNTIF(BT57:BW57,3)</f>
        <v>0</v>
      </c>
      <c r="CC57" s="43">
        <f>COUNTIF(BX57:CA57,3)</f>
        <v>0</v>
      </c>
      <c r="CE57" s="9">
        <f>AD57</f>
        <v>1</v>
      </c>
    </row>
    <row r="58" spans="1:83" ht="20.100000000000001" customHeight="1" thickBot="1" x14ac:dyDescent="0.25">
      <c r="A58" s="140"/>
      <c r="B58" s="142"/>
      <c r="C58" s="44"/>
      <c r="D58" s="45"/>
      <c r="E58" s="45"/>
      <c r="F58" s="45"/>
      <c r="G58" s="46"/>
      <c r="H58" s="47"/>
      <c r="I58" s="48"/>
      <c r="J58" s="48"/>
      <c r="K58" s="48"/>
      <c r="L58" s="49"/>
      <c r="M58" s="47"/>
      <c r="N58" s="48"/>
      <c r="O58" s="48"/>
      <c r="P58" s="48"/>
      <c r="Q58" s="49"/>
      <c r="R58" s="47"/>
      <c r="S58" s="48"/>
      <c r="T58" s="48"/>
      <c r="U58" s="48"/>
      <c r="V58" s="49"/>
      <c r="W58" s="50"/>
      <c r="X58" s="51"/>
      <c r="Y58" s="51"/>
      <c r="Z58" s="51"/>
      <c r="AA58" s="52"/>
      <c r="AB58" s="135"/>
      <c r="AC58" s="53" t="str">
        <f>BW58&amp;":"&amp;BX58</f>
        <v>0:0</v>
      </c>
      <c r="AD58" s="137"/>
      <c r="AF58" s="54" t="str">
        <f>IF($B59="X","",IF(H58="","",IF(H58="-0",0,IF(VALUE(H58)&lt;0,ABS(VALUE(H58)),IF(AND(VALUE(H58)&gt;=0,VALUE(H58)&lt;=9),11,VALUE(H58)+2)))))</f>
        <v/>
      </c>
      <c r="AG58" s="55" t="str">
        <f>IF($B59="X","",IF(I58="","",IF(I58="-0",0,IF(VALUE(I58)&lt;0,ABS(VALUE(I58)),IF(AND(VALUE(I58)&gt;=0,VALUE(I58)&lt;=9),11,VALUE(I58)+2)))))</f>
        <v/>
      </c>
      <c r="AH58" s="55" t="str">
        <f>IF($B59="X","",IF(J58="","",IF(J58="-0",0,IF(VALUE(J58)&lt;0,ABS(VALUE(J58)),IF(AND(VALUE(J58)&gt;=0,VALUE(J58)&lt;=9),11,VALUE(J58)+2)))))</f>
        <v/>
      </c>
      <c r="AI58" s="55" t="str">
        <f>IF($B59="X","",IF(K58="","",IF(K58="-0",0,IF(VALUE(K58)&lt;0,ABS(VALUE(K58)),IF(AND(VALUE(K58)&gt;=0,VALUE(K58)&lt;=9),11,VALUE(K58)+2)))))</f>
        <v/>
      </c>
      <c r="AJ58" s="56" t="str">
        <f>IF($B59="X","",IF(L58="","",IF(L58="-0",0,IF(VALUE(L58)&lt;0,ABS(VALUE(L58)),IF(AND(VALUE(L58)&gt;=0,VALUE(L58)&lt;=9),11,VALUE(L58)+2)))))</f>
        <v/>
      </c>
      <c r="AK58" s="54" t="str">
        <f>IF($B61="X","",IF(M58="","",IF(M58="-0",0,IF(VALUE(M58)&lt;0,ABS(VALUE(M58)),IF(AND(VALUE(M58)&gt;=0,VALUE(M58)&lt;=9),11,VALUE(M58)+2)))))</f>
        <v/>
      </c>
      <c r="AL58" s="55" t="str">
        <f>IF($B61="X","",IF(N58="","",IF(N58="-0",0,IF(VALUE(N58)&lt;0,ABS(VALUE(N58)),IF(AND(VALUE(N58)&gt;=0,VALUE(N58)&lt;=9),11,VALUE(N58)+2)))))</f>
        <v/>
      </c>
      <c r="AM58" s="55" t="str">
        <f>IF($B61="X","",IF(O58="","",IF(O58="-0",0,IF(VALUE(O58)&lt;0,ABS(VALUE(O58)),IF(AND(VALUE(O58)&gt;=0,VALUE(O58)&lt;=9),11,VALUE(O58)+2)))))</f>
        <v/>
      </c>
      <c r="AN58" s="55" t="str">
        <f>IF($B61="X","",IF(P58="","",IF(P58="-0",0,IF(VALUE(P58)&lt;0,ABS(VALUE(P58)),IF(AND(VALUE(P58)&gt;=0,VALUE(P58)&lt;=9),11,VALUE(P58)+2)))))</f>
        <v/>
      </c>
      <c r="AO58" s="56" t="str">
        <f>IF($B61="X","",IF(Q58="","",IF(Q58="-0",0,IF(VALUE(Q58)&lt;0,ABS(VALUE(Q58)),IF(AND(VALUE(Q58)&gt;=0,VALUE(Q58)&lt;=9),11,VALUE(Q58)+2)))))</f>
        <v/>
      </c>
      <c r="AP58" s="54" t="str">
        <f>IF($B63="X","",IF(R58="","",IF(R58="-0",0,IF(VALUE(R58)&lt;0,ABS(VALUE(R58)),IF(AND(VALUE(R58)&gt;=0,VALUE(R58)&lt;=9),11,VALUE(R58)+2)))))</f>
        <v/>
      </c>
      <c r="AQ58" s="55" t="str">
        <f>IF($B63="X","",IF(S58="","",IF(S58="-0",0,IF(VALUE(S58)&lt;0,ABS(VALUE(S58)),IF(AND(VALUE(S58)&gt;=0,VALUE(S58)&lt;=9),11,VALUE(S58)+2)))))</f>
        <v/>
      </c>
      <c r="AR58" s="55" t="str">
        <f>IF($B63="X","",IF(T58="","",IF(T58="-0",0,IF(VALUE(T58)&lt;0,ABS(VALUE(T58)),IF(AND(VALUE(T58)&gt;=0,VALUE(T58)&lt;=9),11,VALUE(T58)+2)))))</f>
        <v/>
      </c>
      <c r="AS58" s="55" t="str">
        <f>IF($B63="X","",IF(U58="","",IF(U58="-0",0,IF(VALUE(U58)&lt;0,ABS(VALUE(U58)),IF(AND(VALUE(U58)&gt;=0,VALUE(U58)&lt;=9),11,VALUE(U58)+2)))))</f>
        <v/>
      </c>
      <c r="AT58" s="56" t="str">
        <f>IF($B63="X","",IF(V58="","",IF(V58="-0",0,IF(VALUE(V58)&lt;0,ABS(VALUE(V58)),IF(AND(VALUE(V58)&gt;=0,VALUE(V58)&lt;=9),11,VALUE(V58)+2)))))</f>
        <v/>
      </c>
      <c r="AU58" s="54" t="str">
        <f>IF($B65="X","",IF(W58="","",IF(W58="-0",0,IF(VALUE(W58)&lt;0,ABS(VALUE(W58)),IF(AND(VALUE(W58)&gt;=0,VALUE(W58)&lt;=9),11,VALUE(W58)+2)))))</f>
        <v/>
      </c>
      <c r="AV58" s="55" t="str">
        <f>IF($B65="X","",IF(X58="","",IF(X58="-0",0,IF(VALUE(X58)&lt;0,ABS(VALUE(X58)),IF(AND(VALUE(X58)&gt;=0,VALUE(X58)&lt;=9),11,VALUE(X58)+2)))))</f>
        <v/>
      </c>
      <c r="AW58" s="55" t="str">
        <f>IF($B65="X","",IF(Y58="","",IF(Y58="-0",0,IF(VALUE(Y58)&lt;0,ABS(VALUE(Y58)),IF(AND(VALUE(Y58)&gt;=0,VALUE(Y58)&lt;=9),11,VALUE(Y58)+2)))))</f>
        <v/>
      </c>
      <c r="AX58" s="55" t="str">
        <f>IF($B65="X","",IF(Z58="","",IF(Z58="-0",0,IF(VALUE(Z58)&lt;0,ABS(VALUE(Z58)),IF(AND(VALUE(Z58)&gt;=0,VALUE(Z58)&lt;=9),11,VALUE(Z58)+2)))))</f>
        <v/>
      </c>
      <c r="AY58" s="56" t="str">
        <f>IF($B65="X","",IF(AA58="","",IF(AA58="-0",0,IF(VALUE(AA58)&lt;0,ABS(VALUE(AA58)),IF(AND(VALUE(AA58)&gt;=0,VALUE(AA58)&lt;=9),11,VALUE(AA58)+2)))))</f>
        <v/>
      </c>
      <c r="AZ58" s="57" t="str">
        <f>IF($B59="X","",IF(H58="","",IF(H58="-0",11,IF(VALUE(H58)&lt;-9,ABS(VALUE(H58))+2,IF(AND(VALUE(H58)&lt;0,VALUE(H58)&gt;=-9),11,VALUE(H58))))))</f>
        <v/>
      </c>
      <c r="BA58" s="58" t="str">
        <f>IF($B59="X","",IF(I58="","",IF(I58="-0",11,IF(VALUE(I58)&lt;-9,ABS(VALUE(I58))+2,IF(AND(VALUE(I58)&lt;0,VALUE(I58)&gt;=-9),11,VALUE(I58))))))</f>
        <v/>
      </c>
      <c r="BB58" s="58" t="str">
        <f>IF($B59="X","",IF(J58="","",IF(J58="-0",11,IF(VALUE(J58)&lt;-9,ABS(VALUE(J58))+2,IF(AND(VALUE(J58)&lt;0,VALUE(J58)&gt;=-9),11,VALUE(J58))))))</f>
        <v/>
      </c>
      <c r="BC58" s="58" t="str">
        <f>IF($B59="X","",IF(K58="","",IF(K58="-0",11,IF(VALUE(K58)&lt;-9,ABS(VALUE(K58))+2,IF(AND(VALUE(K58)&lt;0,VALUE(K58)&gt;=-9),11,VALUE(K58))))))</f>
        <v/>
      </c>
      <c r="BD58" s="59" t="str">
        <f>IF($B59="X","",IF(L58="","",IF(L58="-0",11,IF(VALUE(L58)&lt;-9,ABS(VALUE(L58))+2,IF(AND(VALUE(L58)&lt;0,VALUE(L58)&gt;=-9),11,VALUE(L58))))))</f>
        <v/>
      </c>
      <c r="BE58" s="57" t="str">
        <f>IF($B61="X","",IF(M58="","",IF(M58="-0",11,IF(VALUE(M58)&lt;-9,ABS(VALUE(M58))+2,IF(AND(VALUE(M58)&lt;0,VALUE(M58)&gt;=-9),11,VALUE(M58))))))</f>
        <v/>
      </c>
      <c r="BF58" s="58" t="str">
        <f>IF($B61="X","",IF(N58="","",IF(N58="-0",11,IF(VALUE(N58)&lt;-9,ABS(VALUE(N58))+2,IF(AND(VALUE(N58)&lt;0,VALUE(N58)&gt;=-9),11,VALUE(N58))))))</f>
        <v/>
      </c>
      <c r="BG58" s="58" t="str">
        <f>IF($B61="X","",IF(O58="","",IF(O58="-0",11,IF(VALUE(O58)&lt;-9,ABS(VALUE(O58))+2,IF(AND(VALUE(O58)&lt;0,VALUE(O58)&gt;=-9),11,VALUE(O58))))))</f>
        <v/>
      </c>
      <c r="BH58" s="58" t="str">
        <f>IF($B61="X","",IF(P58="","",IF(P58="-0",11,IF(VALUE(P58)&lt;-9,ABS(VALUE(P58))+2,IF(AND(VALUE(P58)&lt;0,VALUE(P58)&gt;=-9),11,VALUE(P58))))))</f>
        <v/>
      </c>
      <c r="BI58" s="60" t="str">
        <f>IF($B61="X","",IF(Q58="","",IF(Q58="-0",11,IF(VALUE(Q58)&lt;-9,ABS(VALUE(Q58))+2,IF(AND(VALUE(Q58)&lt;0,VALUE(Q58)&gt;=-9),11,VALUE(Q58))))))</f>
        <v/>
      </c>
      <c r="BJ58" s="61" t="str">
        <f>IF($B63="X","",IF(R58="","",IF(R58="-0",11,IF(VALUE(R58)&lt;-9,ABS(VALUE(R58))+2,IF(AND(VALUE(R58)&lt;0,VALUE(R58)&gt;=-9),11,VALUE(R58))))))</f>
        <v/>
      </c>
      <c r="BK58" s="62" t="str">
        <f>IF($B63="X","",IF(S58="","",IF(S58="-0",11,IF(VALUE(S58)&lt;-9,ABS(VALUE(S58))+2,IF(AND(VALUE(S58)&lt;0,VALUE(S58)&gt;=-9),11,VALUE(S58))))))</f>
        <v/>
      </c>
      <c r="BL58" s="62" t="str">
        <f>IF($B63="X","",IF(T58="","",IF(T58="-0",11,IF(VALUE(T58)&lt;-9,ABS(VALUE(T58))+2,IF(AND(VALUE(T58)&lt;0,VALUE(T58)&gt;=-9),11,VALUE(T58))))))</f>
        <v/>
      </c>
      <c r="BM58" s="62" t="str">
        <f>IF($B63="X","",IF(U58="","",IF(U58="-0",11,IF(VALUE(U58)&lt;-9,ABS(VALUE(U58))+2,IF(AND(VALUE(U58)&lt;0,VALUE(U58)&gt;=-9),11,VALUE(U58))))))</f>
        <v/>
      </c>
      <c r="BN58" s="60" t="str">
        <f>IF($B63="X","",IF(V58="","",IF(V58="-0",11,IF(VALUE(V58)&lt;-9,ABS(VALUE(V58))+2,IF(AND(VALUE(V58)&lt;0,VALUE(V58)&gt;=-9),11,VALUE(V58))))))</f>
        <v/>
      </c>
      <c r="BO58" s="61" t="str">
        <f>IF($B65="X","",IF(W58="","",IF(W58="-0",11,IF(VALUE(W58)&lt;-9,ABS(VALUE(W58))+2,IF(AND(VALUE(W58)&lt;0,VALUE(W58)&gt;=-9),11,VALUE(W58))))))</f>
        <v/>
      </c>
      <c r="BP58" s="62" t="str">
        <f>IF($B65="X","",IF(X58="","",IF(X58="-0",11,IF(VALUE(X58)&lt;-9,ABS(VALUE(X58))+2,IF(AND(VALUE(X58)&lt;0,VALUE(X58)&gt;=-9),11,VALUE(X58))))))</f>
        <v/>
      </c>
      <c r="BQ58" s="62" t="str">
        <f>IF($B65="X","",IF(Y58="","",IF(Y58="-0",11,IF(VALUE(Y58)&lt;-9,ABS(VALUE(Y58))+2,IF(AND(VALUE(Y58)&lt;0,VALUE(Y58)&gt;=-9),11,VALUE(Y58))))))</f>
        <v/>
      </c>
      <c r="BR58" s="62" t="str">
        <f>IF($B65="X","",IF(Z58="","",IF(Z58="-0",11,IF(VALUE(Z58)&lt;-9,ABS(VALUE(Z58))+2,IF(AND(VALUE(Z58)&lt;0,VALUE(Z58)&gt;=-9),11,VALUE(Z58))))))</f>
        <v/>
      </c>
      <c r="BS58" s="60" t="str">
        <f>IF($B65="X","",IF(AA58="","",IF(AA58="-0",11,IF(VALUE(AA58)&lt;-9,ABS(VALUE(AA58))+2,IF(AND(VALUE(AA58)&lt;0,VALUE(AA58)&gt;=-9),11,VALUE(AA58))))))</f>
        <v/>
      </c>
      <c r="BU58" s="64">
        <f>SUM(AF57:AI57)</f>
        <v>9</v>
      </c>
      <c r="BV58" s="60">
        <f>SUM(AJ57:AM57)</f>
        <v>1</v>
      </c>
      <c r="BW58" s="64">
        <f>SUM(AF58:AY58)</f>
        <v>0</v>
      </c>
      <c r="BX58" s="60">
        <f>SUM(AZ58:BS58)</f>
        <v>0</v>
      </c>
      <c r="CE58" s="9">
        <f>AD57</f>
        <v>1</v>
      </c>
    </row>
    <row r="59" spans="1:83" ht="20.100000000000001" customHeight="1" thickBot="1" x14ac:dyDescent="0.25">
      <c r="A59" s="140" t="s">
        <v>121</v>
      </c>
      <c r="B59" s="141"/>
      <c r="C59" s="173" t="str">
        <f>K57</f>
        <v>0</v>
      </c>
      <c r="D59" s="174"/>
      <c r="E59" s="65" t="s">
        <v>71</v>
      </c>
      <c r="F59" s="174" t="str">
        <f>H57</f>
        <v>3</v>
      </c>
      <c r="G59" s="175"/>
      <c r="H59" s="155"/>
      <c r="I59" s="156"/>
      <c r="J59" s="20"/>
      <c r="K59" s="156"/>
      <c r="L59" s="157"/>
      <c r="M59" s="143" t="s">
        <v>1</v>
      </c>
      <c r="N59" s="144"/>
      <c r="O59" s="21" t="s">
        <v>71</v>
      </c>
      <c r="P59" s="144" t="s">
        <v>70</v>
      </c>
      <c r="Q59" s="145"/>
      <c r="R59" s="143" t="s">
        <v>70</v>
      </c>
      <c r="S59" s="144"/>
      <c r="T59" s="21" t="s">
        <v>71</v>
      </c>
      <c r="U59" s="144" t="s">
        <v>72</v>
      </c>
      <c r="V59" s="145"/>
      <c r="W59" s="146"/>
      <c r="X59" s="147"/>
      <c r="Y59" s="22" t="s">
        <v>71</v>
      </c>
      <c r="Z59" s="147"/>
      <c r="AA59" s="148"/>
      <c r="AB59" s="134">
        <f>IF(B59="x","",AX57*2+AY57)</f>
        <v>4</v>
      </c>
      <c r="AC59" s="23" t="str">
        <f>IF(B59="x","",BU60&amp;":"&amp;BV60)</f>
        <v>4:6</v>
      </c>
      <c r="AD59" s="136">
        <v>3</v>
      </c>
      <c r="AL59" s="9"/>
      <c r="AM59" s="9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O59" s="9"/>
      <c r="BP59" s="68"/>
      <c r="BQ59" s="68"/>
      <c r="BR59" s="68"/>
      <c r="BS59" s="68"/>
      <c r="BU59" s="63"/>
      <c r="CE59" s="9">
        <f>AD59</f>
        <v>3</v>
      </c>
    </row>
    <row r="60" spans="1:83" ht="20.100000000000001" customHeight="1" thickBot="1" x14ac:dyDescent="0.25">
      <c r="A60" s="140"/>
      <c r="B60" s="142"/>
      <c r="C60" s="69" t="str">
        <f>IF(H58="","",IF(MID(H58,1,1)="-",MID(H58,2,2),"-"&amp;H58))</f>
        <v/>
      </c>
      <c r="D60" s="70" t="str">
        <f>IF(I58="","",IF(MID(I58,1,1)="-",MID(I58,2,2),"-"&amp;I58))</f>
        <v/>
      </c>
      <c r="E60" s="70" t="str">
        <f>IF(J58="","",IF(MID(J58,1,1)="-",MID(J58,2,2),"-"&amp;J58))</f>
        <v/>
      </c>
      <c r="F60" s="70" t="str">
        <f>IF(K58="","",IF(MID(K58,1,1)="-",MID(K58,2,2),"-"&amp;K58))</f>
        <v/>
      </c>
      <c r="G60" s="71" t="str">
        <f>IF(L58="","",IF(MID(L58,1,1)="-",MID(L58,2,2),"-"&amp;L58))</f>
        <v/>
      </c>
      <c r="H60" s="44"/>
      <c r="I60" s="45"/>
      <c r="J60" s="45"/>
      <c r="K60" s="45"/>
      <c r="L60" s="46"/>
      <c r="M60" s="47"/>
      <c r="N60" s="48"/>
      <c r="O60" s="48"/>
      <c r="P60" s="48"/>
      <c r="Q60" s="49"/>
      <c r="R60" s="47"/>
      <c r="S60" s="48"/>
      <c r="T60" s="48"/>
      <c r="U60" s="48"/>
      <c r="V60" s="49"/>
      <c r="W60" s="50"/>
      <c r="X60" s="51"/>
      <c r="Y60" s="51"/>
      <c r="Z60" s="51"/>
      <c r="AA60" s="52"/>
      <c r="AB60" s="135"/>
      <c r="AC60" s="53" t="str">
        <f>BW60&amp;":"&amp;BX60</f>
        <v>0:0</v>
      </c>
      <c r="AD60" s="137"/>
      <c r="AF60" s="64" t="str">
        <f>IF($B57="X","",IF(C60="","",IF(C60="-0",0,IF(VALUE(C60)&lt;0,ABS(VALUE(C60)),IF(AND(VALUE(C60)&gt;=0,VALUE(C60)&lt;=9),11,VALUE(C60)+2)))))</f>
        <v/>
      </c>
      <c r="AG60" s="72" t="str">
        <f>IF($B57="X","",IF(D60="","",IF(D60="-0",0,IF(VALUE(D60)&lt;0,ABS(VALUE(D60)),IF(AND(VALUE(D60)&gt;=0,VALUE(D60)&lt;=9),11,VALUE(D60)+2)))))</f>
        <v/>
      </c>
      <c r="AH60" s="72" t="str">
        <f>IF($B57="X","",IF(E60="","",IF(E60="-0",0,IF(VALUE(E60)&lt;0,ABS(VALUE(E60)),IF(AND(VALUE(E60)&gt;=0,VALUE(E60)&lt;=9),11,VALUE(E60)+2)))))</f>
        <v/>
      </c>
      <c r="AI60" s="72" t="str">
        <f>IF($B57="X","",IF(F60="","",IF(F60="-0",0,IF(VALUE(F60)&lt;0,ABS(VALUE(F60)),IF(AND(VALUE(F60)&gt;=0,VALUE(F60)&lt;=9),11,VALUE(F60)+2)))))</f>
        <v/>
      </c>
      <c r="AJ60" s="73" t="str">
        <f>IF($B57="X","",IF(G60="","",IF(G60="-0",0,IF(VALUE(G60)&lt;0,ABS(VALUE(G60)),IF(AND(VALUE(G60)&gt;=0,VALUE(G60)&lt;=9),11,VALUE(G60)+2)))))</f>
        <v/>
      </c>
      <c r="AK60" s="64" t="str">
        <f>IF($B61="X","",IF(M60="","",IF(M60="-0",0,IF(VALUE(M60)&lt;0,ABS(VALUE(M60)),IF(AND(VALUE(M60)&gt;=0,VALUE(M60)&lt;=9),11,VALUE(M60)+2)))))</f>
        <v/>
      </c>
      <c r="AL60" s="72" t="str">
        <f>IF($B61="X","",IF(N60="","",IF(N60="-0",0,IF(VALUE(N60)&lt;0,ABS(VALUE(N60)),IF(AND(VALUE(N60)&gt;=0,VALUE(N60)&lt;=9),11,VALUE(N60)+2)))))</f>
        <v/>
      </c>
      <c r="AM60" s="72" t="str">
        <f>IF($B61="X","",IF(O60="","",IF(O60="-0",0,IF(VALUE(O60)&lt;0,ABS(VALUE(O60)),IF(AND(VALUE(O60)&gt;=0,VALUE(O60)&lt;=9),11,VALUE(O60)+2)))))</f>
        <v/>
      </c>
      <c r="AN60" s="72" t="str">
        <f>IF($B61="X","",IF(P60="","",IF(P60="-0",0,IF(VALUE(P60)&lt;0,ABS(VALUE(P60)),IF(AND(VALUE(P60)&gt;=0,VALUE(P60)&lt;=9),11,VALUE(P60)+2)))))</f>
        <v/>
      </c>
      <c r="AO60" s="73" t="str">
        <f>IF($B61="X","",IF(Q60="","",IF(Q60="-0",0,IF(VALUE(Q60)&lt;0,ABS(VALUE(Q60)),IF(AND(VALUE(Q60)&gt;=0,VALUE(Q60)&lt;=9),11,VALUE(Q60)+2)))))</f>
        <v/>
      </c>
      <c r="AP60" s="64" t="str">
        <f>IF($B63="X","",IF(R60="","",IF(R60="-0",0,IF(VALUE(R60)&lt;0,ABS(VALUE(R60)),IF(AND(VALUE(R60)&gt;=0,VALUE(R60)&lt;=9),11,VALUE(R60)+2)))))</f>
        <v/>
      </c>
      <c r="AQ60" s="72" t="str">
        <f>IF($B63="X","",IF(S60="","",IF(S60="-0",0,IF(VALUE(S60)&lt;0,ABS(VALUE(S60)),IF(AND(VALUE(S60)&gt;=0,VALUE(S60)&lt;=9),11,VALUE(S60)+2)))))</f>
        <v/>
      </c>
      <c r="AR60" s="72" t="str">
        <f>IF($B63="X","",IF(T60="","",IF(T60="-0",0,IF(VALUE(T60)&lt;0,ABS(VALUE(T60)),IF(AND(VALUE(T60)&gt;=0,VALUE(T60)&lt;=9),11,VALUE(T60)+2)))))</f>
        <v/>
      </c>
      <c r="AS60" s="72" t="str">
        <f>IF($B63="X","",IF(U60="","",IF(U60="-0",0,IF(VALUE(U60)&lt;0,ABS(VALUE(U60)),IF(AND(VALUE(U60)&gt;=0,VALUE(U60)&lt;=9),11,VALUE(U60)+2)))))</f>
        <v/>
      </c>
      <c r="AT60" s="73" t="str">
        <f>IF($B63="X","",IF(V60="","",IF(V60="-0",0,IF(VALUE(V60)&lt;0,ABS(VALUE(V60)),IF(AND(VALUE(V60)&gt;=0,VALUE(V60)&lt;=9),11,VALUE(V60)+2)))))</f>
        <v/>
      </c>
      <c r="AU60" s="64" t="str">
        <f>IF($B65="X","",IF(W60="","",IF(W60="-0",0,IF(VALUE(W60)&lt;0,ABS(VALUE(W60)),IF(AND(VALUE(W60)&gt;=0,VALUE(W60)&lt;=9),11,VALUE(W60)+2)))))</f>
        <v/>
      </c>
      <c r="AV60" s="72" t="str">
        <f>IF($B65="X","",IF(X60="","",IF(X60="-0",0,IF(VALUE(X60)&lt;0,ABS(VALUE(X60)),IF(AND(VALUE(X60)&gt;=0,VALUE(X60)&lt;=9),11,VALUE(X60)+2)))))</f>
        <v/>
      </c>
      <c r="AW60" s="72" t="str">
        <f>IF($B65="X","",IF(Y60="","",IF(Y60="-0",0,IF(VALUE(Y60)&lt;0,ABS(VALUE(Y60)),IF(AND(VALUE(Y60)&gt;=0,VALUE(Y60)&lt;=9),11,VALUE(Y60)+2)))))</f>
        <v/>
      </c>
      <c r="AX60" s="72" t="str">
        <f>IF($B65="X","",IF(Z60="","",IF(Z60="-0",0,IF(VALUE(Z60)&lt;0,ABS(VALUE(Z60)),IF(AND(VALUE(Z60)&gt;=0,VALUE(Z60)&lt;=9),11,VALUE(Z60)+2)))))</f>
        <v/>
      </c>
      <c r="AY60" s="73" t="str">
        <f>IF($B65="X","",IF(AA60="","",IF(AA60="-0",0,IF(VALUE(AA60)&lt;0,ABS(VALUE(AA60)),IF(AND(VALUE(AA60)&gt;=0,VALUE(AA60)&lt;=9),11,VALUE(AA60)+2)))))</f>
        <v/>
      </c>
      <c r="AZ60" s="61" t="str">
        <f>IF($B57="X","",IF(C60="","",IF(C60="-0",11,IF(VALUE(C60)&lt;-9,ABS(VALUE(C60))+2,IF(AND(VALUE(C60)&lt;0,VALUE(C60)&gt;=-9),11,VALUE(C60))))))</f>
        <v/>
      </c>
      <c r="BA60" s="62" t="str">
        <f>IF($B57="X","",IF(D60="","",IF(D60="-0",11,IF(VALUE(D60)&lt;-9,ABS(VALUE(D60))+2,IF(AND(VALUE(D60)&lt;0,VALUE(D60)&gt;=-9),11,VALUE(D60))))))</f>
        <v/>
      </c>
      <c r="BB60" s="62" t="str">
        <f>IF($B57="X","",IF(E60="","",IF(E60="-0",11,IF(VALUE(E60)&lt;-9,ABS(VALUE(E60))+2,IF(AND(VALUE(E60)&lt;0,VALUE(E60)&gt;=-9),11,VALUE(E60))))))</f>
        <v/>
      </c>
      <c r="BC60" s="62" t="str">
        <f>IF($B57="X","",IF(F60="","",IF(F60="-0",11,IF(VALUE(F60)&lt;-9,ABS(VALUE(F60))+2,IF(AND(VALUE(F60)&lt;0,VALUE(F60)&gt;=-9),11,VALUE(F60))))))</f>
        <v/>
      </c>
      <c r="BD60" s="60" t="str">
        <f>IF($B57="X","",IF(G60="","",IF(G60="-0",11,IF(VALUE(G60)&lt;-9,ABS(VALUE(G60))+2,IF(AND(VALUE(G60)&lt;0,VALUE(G60)&gt;=-9),11,VALUE(G60))))))</f>
        <v/>
      </c>
      <c r="BE60" s="61" t="str">
        <f>IF($B61="X","",IF(M60="","",IF(M60="-0",11,IF(VALUE(M60)&lt;-9,ABS(VALUE(M60))+2,IF(AND(VALUE(M60)&lt;0,VALUE(M60)&gt;=-9),11,VALUE(M60))))))</f>
        <v/>
      </c>
      <c r="BF60" s="62" t="str">
        <f>IF($B61="X","",IF(N60="","",IF(N60="-0",11,IF(VALUE(N60)&lt;-9,ABS(VALUE(N60))+2,IF(AND(VALUE(N60)&lt;0,VALUE(N60)&gt;=-9),11,VALUE(N60))))))</f>
        <v/>
      </c>
      <c r="BG60" s="62" t="str">
        <f>IF($B61="X","",IF(O60="","",IF(O60="-0",11,IF(VALUE(O60)&lt;-9,ABS(VALUE(O60))+2,IF(AND(VALUE(O60)&lt;0,VALUE(O60)&gt;=-9),11,VALUE(O60))))))</f>
        <v/>
      </c>
      <c r="BH60" s="62" t="str">
        <f>IF($B61="X","",IF(P60="","",IF(P60="-0",11,IF(VALUE(P60)&lt;-9,ABS(VALUE(P60))+2,IF(AND(VALUE(P60)&lt;0,VALUE(P60)&gt;=-9),11,VALUE(P60))))))</f>
        <v/>
      </c>
      <c r="BI60" s="60" t="str">
        <f>IF($B61="X","",IF(Q60="","",IF(Q60="-0",11,IF(VALUE(Q60)&lt;-9,ABS(VALUE(Q60))+2,IF(AND(VALUE(Q60)&lt;0,VALUE(Q60)&gt;=-9),11,VALUE(Q60))))))</f>
        <v/>
      </c>
      <c r="BJ60" s="61" t="str">
        <f>IF($B63="X","",IF(R60="","",IF(R60="-0",11,IF(VALUE(R60)&lt;-9,ABS(VALUE(R60))+2,IF(AND(VALUE(R60)&lt;0,VALUE(R60)&gt;=-9),11,VALUE(R60))))))</f>
        <v/>
      </c>
      <c r="BK60" s="62" t="str">
        <f>IF($B63="X","",IF(S60="","",IF(S60="-0",11,IF(VALUE(S60)&lt;-9,ABS(VALUE(S60))+2,IF(AND(VALUE(S60)&lt;0,VALUE(S60)&gt;=-9),11,VALUE(S60))))))</f>
        <v/>
      </c>
      <c r="BL60" s="62" t="str">
        <f>IF($B63="X","",IF(T60="","",IF(T60="-0",11,IF(VALUE(T60)&lt;-9,ABS(VALUE(T60))+2,IF(AND(VALUE(T60)&lt;0,VALUE(T60)&gt;=-9),11,VALUE(T60))))))</f>
        <v/>
      </c>
      <c r="BM60" s="62" t="str">
        <f>IF($B63="X","",IF(U60="","",IF(U60="-0",11,IF(VALUE(U60)&lt;-9,ABS(VALUE(U60))+2,IF(AND(VALUE(U60)&lt;0,VALUE(U60)&gt;=-9),11,VALUE(U60))))))</f>
        <v/>
      </c>
      <c r="BN60" s="60" t="str">
        <f>IF($B63="X","",IF(V60="","",IF(V60="-0",11,IF(VALUE(V60)&lt;-9,ABS(VALUE(V60))+2,IF(AND(VALUE(V60)&lt;0,VALUE(V60)&gt;=-9),11,VALUE(V60))))))</f>
        <v/>
      </c>
      <c r="BO60" s="61" t="str">
        <f>IF($B65="X","",IF(W60="","",IF(W60="-0",11,IF(VALUE(W60)&lt;-9,ABS(VALUE(W60))+2,IF(AND(VALUE(W60)&lt;0,VALUE(W60)&gt;=-9),11,VALUE(W60))))))</f>
        <v/>
      </c>
      <c r="BP60" s="62" t="str">
        <f>IF($B65="X","",IF(X60="","",IF(X60="-0",11,IF(VALUE(X60)&lt;-9,ABS(VALUE(X60))+2,IF(AND(VALUE(X60)&lt;0,VALUE(X60)&gt;=-9),11,VALUE(X60))))))</f>
        <v/>
      </c>
      <c r="BQ60" s="62" t="str">
        <f>IF($B65="X","",IF(Y60="","",IF(Y60="-0",11,IF(VALUE(Y60)&lt;-9,ABS(VALUE(Y60))+2,IF(AND(VALUE(Y60)&lt;0,VALUE(Y60)&gt;=-9),11,VALUE(Y60))))))</f>
        <v/>
      </c>
      <c r="BR60" s="62" t="str">
        <f>IF($B65="X","",IF(Z60="","",IF(Z60="-0",11,IF(VALUE(Z60)&lt;-9,ABS(VALUE(Z60))+2,IF(AND(VALUE(Z60)&lt;0,VALUE(Z60)&gt;=-9),11,VALUE(Z60))))))</f>
        <v/>
      </c>
      <c r="BS60" s="60" t="str">
        <f>IF($B65="X","",IF(AA60="","",IF(AA60="-0",11,IF(VALUE(AA60)&lt;-9,ABS(VALUE(AA60))+2,IF(AND(VALUE(AA60)&lt;0,VALUE(AA60)&gt;=-9),11,VALUE(AA60))))))</f>
        <v/>
      </c>
      <c r="BU60" s="64">
        <f>SUM(AP57:AS57)</f>
        <v>4</v>
      </c>
      <c r="BV60" s="60">
        <f>SUM(AT57:AW57)</f>
        <v>6</v>
      </c>
      <c r="BW60" s="64">
        <f>IF(B59="x","",SUM(AF60:AY60))</f>
        <v>0</v>
      </c>
      <c r="BX60" s="60">
        <f>IF(B59="x","",SUM(AZ60:BS60))</f>
        <v>0</v>
      </c>
      <c r="CE60" s="9">
        <f>AD59</f>
        <v>3</v>
      </c>
    </row>
    <row r="61" spans="1:83" ht="20.100000000000001" customHeight="1" thickBot="1" x14ac:dyDescent="0.25">
      <c r="A61" s="140" t="s">
        <v>190</v>
      </c>
      <c r="B61" s="141"/>
      <c r="C61" s="173" t="str">
        <f>P57</f>
        <v>1</v>
      </c>
      <c r="D61" s="174"/>
      <c r="E61" s="65" t="s">
        <v>71</v>
      </c>
      <c r="F61" s="174" t="str">
        <f>M57</f>
        <v>3</v>
      </c>
      <c r="G61" s="175"/>
      <c r="H61" s="173" t="str">
        <f>P59</f>
        <v>3</v>
      </c>
      <c r="I61" s="174"/>
      <c r="J61" s="65" t="s">
        <v>71</v>
      </c>
      <c r="K61" s="174" t="str">
        <f>M59</f>
        <v>1</v>
      </c>
      <c r="L61" s="175"/>
      <c r="M61" s="155"/>
      <c r="N61" s="156"/>
      <c r="O61" s="20"/>
      <c r="P61" s="156"/>
      <c r="Q61" s="157"/>
      <c r="R61" s="143" t="s">
        <v>70</v>
      </c>
      <c r="S61" s="144"/>
      <c r="T61" s="21" t="s">
        <v>71</v>
      </c>
      <c r="U61" s="144" t="s">
        <v>72</v>
      </c>
      <c r="V61" s="145"/>
      <c r="W61" s="146"/>
      <c r="X61" s="147"/>
      <c r="Y61" s="22" t="s">
        <v>71</v>
      </c>
      <c r="Z61" s="147"/>
      <c r="AA61" s="148"/>
      <c r="AB61" s="134">
        <f>IF(B61="x","",BH57*2+BI57)</f>
        <v>5</v>
      </c>
      <c r="AC61" s="23" t="str">
        <f>IF(B61="x","",BU62&amp;":"&amp;BV62)</f>
        <v>7:4</v>
      </c>
      <c r="AD61" s="136">
        <v>2</v>
      </c>
      <c r="AL61" s="9"/>
      <c r="AM61" s="9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O61" s="9"/>
      <c r="BP61" s="68"/>
      <c r="BQ61" s="68"/>
      <c r="BR61" s="68"/>
      <c r="BS61" s="68"/>
      <c r="BU61" s="63"/>
      <c r="CE61" s="9">
        <f>AD61</f>
        <v>2</v>
      </c>
    </row>
    <row r="62" spans="1:83" ht="20.100000000000001" customHeight="1" thickBot="1" x14ac:dyDescent="0.25">
      <c r="A62" s="140"/>
      <c r="B62" s="142"/>
      <c r="C62" s="69" t="str">
        <f>IF(M58="","",IF(MID(M58,1,1)="-",MID(M58,2,2),"-"&amp;M58))</f>
        <v/>
      </c>
      <c r="D62" s="70" t="str">
        <f>IF(N58="","",IF(MID(N58,1,1)="-",MID(N58,2,2),"-"&amp;N58))</f>
        <v/>
      </c>
      <c r="E62" s="70" t="str">
        <f>IF(O58="","",IF(MID(O58,1,1)="-",MID(O58,2,2),"-"&amp;O58))</f>
        <v/>
      </c>
      <c r="F62" s="70" t="str">
        <f>IF(P58="","",IF(MID(P58,1,1)="-",MID(P58,2,2),"-"&amp;P58))</f>
        <v/>
      </c>
      <c r="G62" s="71" t="str">
        <f>IF(Q58="","",IF(MID(Q58,1,1)="-",MID(Q58,2,2),"-"&amp;Q58))</f>
        <v/>
      </c>
      <c r="H62" s="69" t="str">
        <f>IF(M60="","",IF(MID(M60,1,1)="-",MID(M60,2,2),"-"&amp;M60))</f>
        <v/>
      </c>
      <c r="I62" s="70" t="str">
        <f>IF(N60="","",IF(MID(N60,1,1)="-",MID(N60,2,2),"-"&amp;N60))</f>
        <v/>
      </c>
      <c r="J62" s="70" t="str">
        <f>IF(O60="","",IF(MID(O60,1,1)="-",MID(O60,2,2),"-"&amp;O60))</f>
        <v/>
      </c>
      <c r="K62" s="70" t="str">
        <f>IF(P60="","",IF(MID(P60,1,1)="-",MID(P60,2,2),"-"&amp;P60))</f>
        <v/>
      </c>
      <c r="L62" s="71" t="str">
        <f>IF(Q60="","",IF(MID(Q60,1,1)="-",MID(Q60,2,2),"-"&amp;Q60))</f>
        <v/>
      </c>
      <c r="M62" s="44"/>
      <c r="N62" s="45"/>
      <c r="O62" s="45"/>
      <c r="P62" s="45"/>
      <c r="Q62" s="46"/>
      <c r="R62" s="47"/>
      <c r="S62" s="48"/>
      <c r="T62" s="48"/>
      <c r="U62" s="48"/>
      <c r="V62" s="49"/>
      <c r="W62" s="50"/>
      <c r="X62" s="51"/>
      <c r="Y62" s="51"/>
      <c r="Z62" s="51"/>
      <c r="AA62" s="52"/>
      <c r="AB62" s="135"/>
      <c r="AC62" s="74" t="str">
        <f>BW62&amp;":"&amp;BX62</f>
        <v>0:0</v>
      </c>
      <c r="AD62" s="137"/>
      <c r="AF62" s="64" t="str">
        <f>IF($B57="X","",IF(C62="","",IF(C62="-0",0,IF(VALUE(C62)&lt;0,ABS(VALUE(C62)),IF(AND(VALUE(C62)&gt;=0,VALUE(C62)&lt;=9),11,VALUE(C62)+2)))))</f>
        <v/>
      </c>
      <c r="AG62" s="72" t="str">
        <f>IF($B57="X","",IF(D62="","",IF(D62="-0",0,IF(VALUE(D62)&lt;0,ABS(VALUE(D62)),IF(AND(VALUE(D62)&gt;=0,VALUE(D62)&lt;=9),11,VALUE(D62)+2)))))</f>
        <v/>
      </c>
      <c r="AH62" s="72" t="str">
        <f>IF($B57="X","",IF(E62="","",IF(E62="-0",0,IF(VALUE(E62)&lt;0,ABS(VALUE(E62)),IF(AND(VALUE(E62)&gt;=0,VALUE(E62)&lt;=9),11,VALUE(E62)+2)))))</f>
        <v/>
      </c>
      <c r="AI62" s="72" t="str">
        <f>IF($B57="X","",IF(F62="","",IF(F62="-0",0,IF(VALUE(F62)&lt;0,ABS(VALUE(F62)),IF(AND(VALUE(F62)&gt;=0,VALUE(F62)&lt;=9),11,VALUE(F62)+2)))))</f>
        <v/>
      </c>
      <c r="AJ62" s="73" t="str">
        <f>IF($B57="X","",IF(G62="","",IF(G62="-0",0,IF(VALUE(G62)&lt;0,ABS(VALUE(G62)),IF(AND(VALUE(G62)&gt;=0,VALUE(G62)&lt;=9),11,VALUE(G62)+2)))))</f>
        <v/>
      </c>
      <c r="AK62" s="72" t="str">
        <f>IF($B59="X","",IF(H62="","",IF(H62="-0",0,IF(VALUE(H62)&lt;0,ABS(VALUE(H62)),IF(AND(VALUE(H62)&gt;=0,VALUE(H62)&lt;=9),11,VALUE(H62)+2)))))</f>
        <v/>
      </c>
      <c r="AL62" s="72" t="str">
        <f>IF($B59="X","",IF(I62="","",IF(I62="-0",0,IF(VALUE(I62)&lt;0,ABS(VALUE(I62)),IF(AND(VALUE(I62)&gt;=0,VALUE(I62)&lt;=9),11,VALUE(I62)+2)))))</f>
        <v/>
      </c>
      <c r="AM62" s="72" t="str">
        <f>IF($B59="X","",IF(J62="","",IF(J62="-0",0,IF(VALUE(J62)&lt;0,ABS(VALUE(J62)),IF(AND(VALUE(J62)&gt;=0,VALUE(J62)&lt;=9),11,VALUE(J62)+2)))))</f>
        <v/>
      </c>
      <c r="AN62" s="72" t="str">
        <f>IF($B59="X","",IF(K62="","",IF(K62="-0",0,IF(VALUE(K62)&lt;0,ABS(VALUE(K62)),IF(AND(VALUE(K62)&gt;=0,VALUE(K62)&lt;=9),11,VALUE(K62)+2)))))</f>
        <v/>
      </c>
      <c r="AO62" s="72" t="str">
        <f>IF($B59="X","",IF(L62="","",IF(L62="-0",0,IF(VALUE(L62)&lt;0,ABS(VALUE(L62)),IF(AND(VALUE(L62)&gt;=0,VALUE(L62)&lt;=9),11,VALUE(L62)+2)))))</f>
        <v/>
      </c>
      <c r="AP62" s="64" t="str">
        <f>IF($B63="X","",IF(R62="","",IF(R62="-0",0,IF(VALUE(R62)&lt;0,ABS(VALUE(R62)),IF(AND(VALUE(R62)&gt;=0,VALUE(R62)&lt;=9),11,VALUE(R62)+2)))))</f>
        <v/>
      </c>
      <c r="AQ62" s="72" t="str">
        <f>IF($B63="X","",IF(S62="","",IF(S62="-0",0,IF(VALUE(S62)&lt;0,ABS(VALUE(S62)),IF(AND(VALUE(S62)&gt;=0,VALUE(S62)&lt;=9),11,VALUE(S62)+2)))))</f>
        <v/>
      </c>
      <c r="AR62" s="72" t="str">
        <f>IF($B63="X","",IF(T62="","",IF(T62="-0",0,IF(VALUE(T62)&lt;0,ABS(VALUE(T62)),IF(AND(VALUE(T62)&gt;=0,VALUE(T62)&lt;=9),11,VALUE(T62)+2)))))</f>
        <v/>
      </c>
      <c r="AS62" s="72" t="str">
        <f>IF($B63="X","",IF(U62="","",IF(U62="-0",0,IF(VALUE(U62)&lt;0,ABS(VALUE(U62)),IF(AND(VALUE(U62)&gt;=0,VALUE(U62)&lt;=9),11,VALUE(U62)+2)))))</f>
        <v/>
      </c>
      <c r="AT62" s="73" t="str">
        <f>IF($B63="X","",IF(V62="","",IF(V62="-0",0,IF(VALUE(V62)&lt;0,ABS(VALUE(V62)),IF(AND(VALUE(V62)&gt;=0,VALUE(V62)&lt;=9),11,VALUE(V62)+2)))))</f>
        <v/>
      </c>
      <c r="AU62" s="64" t="str">
        <f>IF($B65="X","",IF(W62="","",IF(W62="-0",0,IF(VALUE(W62)&lt;0,ABS(VALUE(W62)),IF(AND(VALUE(W62)&gt;=0,VALUE(W62)&lt;=9),11,VALUE(W62)+2)))))</f>
        <v/>
      </c>
      <c r="AV62" s="72" t="str">
        <f>IF($B65="X","",IF(X62="","",IF(X62="-0",0,IF(VALUE(X62)&lt;0,ABS(VALUE(X62)),IF(AND(VALUE(X62)&gt;=0,VALUE(X62)&lt;=9),11,VALUE(X62)+2)))))</f>
        <v/>
      </c>
      <c r="AW62" s="72" t="str">
        <f>IF($B65="X","",IF(Y62="","",IF(Y62="-0",0,IF(VALUE(Y62)&lt;0,ABS(VALUE(Y62)),IF(AND(VALUE(Y62)&gt;=0,VALUE(Y62)&lt;=9),11,VALUE(Y62)+2)))))</f>
        <v/>
      </c>
      <c r="AX62" s="72" t="str">
        <f>IF($B65="X","",IF(Z62="","",IF(Z62="-0",0,IF(VALUE(Z62)&lt;0,ABS(VALUE(Z62)),IF(AND(VALUE(Z62)&gt;=0,VALUE(Z62)&lt;=9),11,VALUE(Z62)+2)))))</f>
        <v/>
      </c>
      <c r="AY62" s="73" t="str">
        <f>IF($B65="X","",IF(AA62="","",IF(AA62="-0",0,IF(VALUE(AA62)&lt;0,ABS(VALUE(AA62)),IF(AND(VALUE(AA62)&gt;=0,VALUE(AA62)&lt;=9),11,VALUE(AA62)+2)))))</f>
        <v/>
      </c>
      <c r="AZ62" s="61" t="str">
        <f>IF($B57="X","",IF(C62="","",IF(C62="-0",11,IF(VALUE(C62)&lt;-9,ABS(VALUE(C62))+2,IF(AND(VALUE(C62)&lt;0,VALUE(C62)&gt;=-9),11,VALUE(C62))))))</f>
        <v/>
      </c>
      <c r="BA62" s="62" t="str">
        <f>IF($B57="X","",IF(D62="","",IF(D62="-0",11,IF(VALUE(D62)&lt;-9,ABS(VALUE(D62))+2,IF(AND(VALUE(D62)&lt;0,VALUE(D62)&gt;=-9),11,VALUE(D62))))))</f>
        <v/>
      </c>
      <c r="BB62" s="62" t="str">
        <f>IF($B57="X","",IF(E62="","",IF(E62="-0",11,IF(VALUE(E62)&lt;-9,ABS(VALUE(E62))+2,IF(AND(VALUE(E62)&lt;0,VALUE(E62)&gt;=-9),11,VALUE(E62))))))</f>
        <v/>
      </c>
      <c r="BC62" s="62" t="str">
        <f>IF($B57="X","",IF(F62="","",IF(F62="-0",11,IF(VALUE(F62)&lt;-9,ABS(VALUE(F62))+2,IF(AND(VALUE(F62)&lt;0,VALUE(F62)&gt;=-9),11,VALUE(F62))))))</f>
        <v/>
      </c>
      <c r="BD62" s="60" t="str">
        <f>IF($B57="X","",IF(G62="","",IF(G62="-0",11,IF(VALUE(G62)&lt;-9,ABS(VALUE(G62))+2,IF(AND(VALUE(G62)&lt;0,VALUE(G62)&gt;=-9),11,VALUE(G62))))))</f>
        <v/>
      </c>
      <c r="BE62" s="61" t="str">
        <f>IF($B59="X","",IF(H62="","",IF(H62="-0",11,IF(VALUE(H62)&lt;-9,ABS(VALUE(H62))+2,IF(AND(VALUE(H62)&lt;0,VALUE(H62)&gt;=-9),11,VALUE(H62))))))</f>
        <v/>
      </c>
      <c r="BF62" s="62" t="str">
        <f>IF($B59="X","",IF(I62="","",IF(I62="-0",11,IF(VALUE(I62)&lt;-9,ABS(VALUE(I62))+2,IF(AND(VALUE(I62)&lt;0,VALUE(I62)&gt;=-9),11,VALUE(I62))))))</f>
        <v/>
      </c>
      <c r="BG62" s="62" t="str">
        <f>IF($B59="X","",IF(J62="","",IF(J62="-0",11,IF(VALUE(J62)&lt;-9,ABS(VALUE(J62))+2,IF(AND(VALUE(J62)&lt;0,VALUE(J62)&gt;=-9),11,VALUE(J62))))))</f>
        <v/>
      </c>
      <c r="BH62" s="62" t="str">
        <f>IF($B59="X","",IF(K62="","",IF(K62="-0",11,IF(VALUE(K62)&lt;-9,ABS(VALUE(K62))+2,IF(AND(VALUE(K62)&lt;0,VALUE(K62)&gt;=-9),11,VALUE(K62))))))</f>
        <v/>
      </c>
      <c r="BI62" s="60" t="str">
        <f>IF($B59="X","",IF(L62="","",IF(L62="-0",11,IF(VALUE(L62)&lt;-9,ABS(VALUE(L62))+2,IF(AND(VALUE(L62)&lt;0,VALUE(L62)&gt;=-9),11,VALUE(L62))))))</f>
        <v/>
      </c>
      <c r="BJ62" s="61" t="str">
        <f>IF($B63="X","",IF(R62="","",IF(R62="-0",11,IF(VALUE(R62)&lt;-9,ABS(VALUE(R62))+2,IF(AND(VALUE(R62)&lt;0,VALUE(R62)&gt;=-9),11,VALUE(R62))))))</f>
        <v/>
      </c>
      <c r="BK62" s="62" t="str">
        <f>IF($B63="X","",IF(S62="","",IF(S62="-0",11,IF(VALUE(S62)&lt;-9,ABS(VALUE(S62))+2,IF(AND(VALUE(S62)&lt;0,VALUE(S62)&gt;=-9),11,VALUE(S62))))))</f>
        <v/>
      </c>
      <c r="BL62" s="62" t="str">
        <f>IF($B63="X","",IF(T62="","",IF(T62="-0",11,IF(VALUE(T62)&lt;-9,ABS(VALUE(T62))+2,IF(AND(VALUE(T62)&lt;0,VALUE(T62)&gt;=-9),11,VALUE(T62))))))</f>
        <v/>
      </c>
      <c r="BM62" s="62" t="str">
        <f>IF($B63="X","",IF(U62="","",IF(U62="-0",11,IF(VALUE(U62)&lt;-9,ABS(VALUE(U62))+2,IF(AND(VALUE(U62)&lt;0,VALUE(U62)&gt;=-9),11,VALUE(U62))))))</f>
        <v/>
      </c>
      <c r="BN62" s="60" t="str">
        <f>IF($B63="X","",IF(V62="","",IF(V62="-0",11,IF(VALUE(V62)&lt;-9,ABS(VALUE(V62))+2,IF(AND(VALUE(V62)&lt;0,VALUE(V62)&gt;=-9),11,VALUE(V62))))))</f>
        <v/>
      </c>
      <c r="BO62" s="61" t="str">
        <f>IF($B65="X","",IF(W62="","",IF(W62="-0",11,IF(VALUE(W62)&lt;-9,ABS(VALUE(W62))+2,IF(AND(VALUE(W62)&lt;0,VALUE(W62)&gt;=-9),11,VALUE(W62))))))</f>
        <v/>
      </c>
      <c r="BP62" s="62" t="str">
        <f>IF($B65="X","",IF(X62="","",IF(X62="-0",11,IF(VALUE(X62)&lt;-9,ABS(VALUE(X62))+2,IF(AND(VALUE(X62)&lt;0,VALUE(X62)&gt;=-9),11,VALUE(X62))))))</f>
        <v/>
      </c>
      <c r="BQ62" s="62" t="str">
        <f>IF($B65="X","",IF(Y62="","",IF(Y62="-0",11,IF(VALUE(Y62)&lt;-9,ABS(VALUE(Y62))+2,IF(AND(VALUE(Y62)&lt;0,VALUE(Y62)&gt;=-9),11,VALUE(Y62))))))</f>
        <v/>
      </c>
      <c r="BR62" s="62" t="str">
        <f>IF($B65="X","",IF(Z62="","",IF(Z62="-0",11,IF(VALUE(Z62)&lt;-9,ABS(VALUE(Z62))+2,IF(AND(VALUE(Z62)&lt;0,VALUE(Z62)&gt;=-9),11,VALUE(Z62))))))</f>
        <v/>
      </c>
      <c r="BS62" s="60" t="str">
        <f>IF($B65="X","",IF(AA62="","",IF(AA62="-0",11,IF(VALUE(AA62)&lt;-9,ABS(VALUE(AA62))+2,IF(AND(VALUE(AA62)&lt;0,VALUE(AA62)&gt;=-9),11,VALUE(AA62))))))</f>
        <v/>
      </c>
      <c r="BU62" s="64">
        <f>SUM(AZ57:BC57)</f>
        <v>7</v>
      </c>
      <c r="BV62" s="60">
        <f>SUM(BD57:BG57)</f>
        <v>4</v>
      </c>
      <c r="BW62" s="64">
        <f>IF(B61="x","",SUM(AF62:AY62))</f>
        <v>0</v>
      </c>
      <c r="BX62" s="60">
        <f>IF(B61="x","",SUM(AZ62:BS62))</f>
        <v>0</v>
      </c>
      <c r="CE62" s="9">
        <f>AD61</f>
        <v>2</v>
      </c>
    </row>
    <row r="63" spans="1:83" ht="20.100000000000001" customHeight="1" thickBot="1" x14ac:dyDescent="0.25">
      <c r="A63" s="140" t="s">
        <v>167</v>
      </c>
      <c r="B63" s="141"/>
      <c r="C63" s="173" t="str">
        <f>U57</f>
        <v>0</v>
      </c>
      <c r="D63" s="174"/>
      <c r="E63" s="65" t="s">
        <v>71</v>
      </c>
      <c r="F63" s="174" t="str">
        <f>R57</f>
        <v>3</v>
      </c>
      <c r="G63" s="175"/>
      <c r="H63" s="173" t="str">
        <f>U59</f>
        <v>0</v>
      </c>
      <c r="I63" s="174"/>
      <c r="J63" s="65" t="s">
        <v>71</v>
      </c>
      <c r="K63" s="174" t="str">
        <f>R59</f>
        <v>3</v>
      </c>
      <c r="L63" s="175"/>
      <c r="M63" s="173" t="str">
        <f>U61</f>
        <v>0</v>
      </c>
      <c r="N63" s="174"/>
      <c r="O63" s="65" t="s">
        <v>71</v>
      </c>
      <c r="P63" s="174" t="str">
        <f>R61</f>
        <v>3</v>
      </c>
      <c r="Q63" s="175"/>
      <c r="R63" s="75"/>
      <c r="S63" s="75"/>
      <c r="T63" s="75"/>
      <c r="U63" s="75"/>
      <c r="V63" s="75"/>
      <c r="W63" s="146"/>
      <c r="X63" s="147"/>
      <c r="Y63" s="22" t="s">
        <v>71</v>
      </c>
      <c r="Z63" s="147"/>
      <c r="AA63" s="148"/>
      <c r="AB63" s="134">
        <f>IF(B63="x","",BR57*2+BS57)</f>
        <v>3</v>
      </c>
      <c r="AC63" s="23" t="str">
        <f>IF(B63="x","",BU64&amp;":"&amp;BV64)</f>
        <v>0:9</v>
      </c>
      <c r="AD63" s="136">
        <v>4</v>
      </c>
      <c r="AL63" s="9"/>
      <c r="AM63" s="9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O63" s="9"/>
      <c r="BP63" s="68"/>
      <c r="BQ63" s="68"/>
      <c r="BR63" s="68"/>
      <c r="BS63" s="68"/>
      <c r="BT63" s="9"/>
      <c r="BU63" s="63"/>
      <c r="CE63" s="9">
        <f>AD63</f>
        <v>4</v>
      </c>
    </row>
    <row r="64" spans="1:83" ht="20.100000000000001" customHeight="1" thickBot="1" x14ac:dyDescent="0.25">
      <c r="A64" s="140"/>
      <c r="B64" s="142"/>
      <c r="C64" s="80" t="str">
        <f>IF(R58="","",IF(MID(R58,1,1)="-",MID(R58,2,2),"-"&amp;R58))</f>
        <v/>
      </c>
      <c r="D64" s="81" t="str">
        <f>IF(S58="","",IF(MID(S58,1,1)="-",MID(S58,2,2),"-"&amp;S58))</f>
        <v/>
      </c>
      <c r="E64" s="81" t="str">
        <f>IF(T58="","",IF(MID(T58,1,1)="-",MID(T58,2,2),"-"&amp;T58))</f>
        <v/>
      </c>
      <c r="F64" s="81" t="str">
        <f>IF(U58="","",IF(MID(U58,1,1)="-",MID(U58,2,2),"-"&amp;U58))</f>
        <v/>
      </c>
      <c r="G64" s="82" t="str">
        <f>IF(V58="","",IF(MID(V58,1,1)="-",MID(V58,2,2),"-"&amp;V58))</f>
        <v/>
      </c>
      <c r="H64" s="80" t="str">
        <f>IF(R60="","",IF(MID(R60,1,1)="-",MID(R60,2,2),"-"&amp;R60))</f>
        <v/>
      </c>
      <c r="I64" s="81" t="str">
        <f>IF(S60="","",IF(MID(S60,1,1)="-",MID(S60,2,2),"-"&amp;S60))</f>
        <v/>
      </c>
      <c r="J64" s="81" t="str">
        <f>IF(T60="","",IF(MID(T60,1,1)="-",MID(T60,2,2),"-"&amp;T60))</f>
        <v/>
      </c>
      <c r="K64" s="81" t="str">
        <f>IF(U60="","",IF(MID(U60,1,1)="-",MID(U60,2,2),"-"&amp;U60))</f>
        <v/>
      </c>
      <c r="L64" s="82" t="str">
        <f>IF(V60="","",IF(MID(V60,1,1)="-",MID(V60,2,2),"-"&amp;V60))</f>
        <v/>
      </c>
      <c r="M64" s="80" t="str">
        <f>IF(R62="","",IF(MID(R62,1,1)="-",MID(R62,2,2),"-"&amp;R62))</f>
        <v/>
      </c>
      <c r="N64" s="81" t="str">
        <f>IF(S62="","",IF(MID(S62,1,1)="-",MID(S62,2,2),"-"&amp;S62))</f>
        <v/>
      </c>
      <c r="O64" s="81" t="str">
        <f>IF(T62="","",IF(MID(T62,1,1)="-",MID(T62,2,2),"-"&amp;T62))</f>
        <v/>
      </c>
      <c r="P64" s="81" t="str">
        <f>IF(U62="","",IF(MID(U62,1,1)="-",MID(U62,2,2),"-"&amp;U62))</f>
        <v/>
      </c>
      <c r="Q64" s="82" t="str">
        <f>IF(V62="","",IF(MID(V62,1,1)="-",MID(V62,2,2),"-"&amp;V62))</f>
        <v/>
      </c>
      <c r="R64" s="83"/>
      <c r="S64" s="83"/>
      <c r="T64" s="83"/>
      <c r="U64" s="83"/>
      <c r="V64" s="83"/>
      <c r="W64" s="50"/>
      <c r="X64" s="51"/>
      <c r="Y64" s="51"/>
      <c r="Z64" s="51"/>
      <c r="AA64" s="52"/>
      <c r="AB64" s="135"/>
      <c r="AC64" s="74" t="str">
        <f>BW64&amp;":"&amp;BX64</f>
        <v>0:0</v>
      </c>
      <c r="AD64" s="137"/>
      <c r="AF64" s="64" t="str">
        <f>IF($B57="X","",IF(C64="","",IF(C64="-0",0,IF(VALUE(C64)&lt;0,ABS(VALUE(C64)),IF(AND(VALUE(C64)&gt;=0,VALUE(C64)&lt;=9),11,VALUE(C64)+2)))))</f>
        <v/>
      </c>
      <c r="AG64" s="72" t="str">
        <f>IF($B57="X","",IF(D64="","",IF(D64="-0",0,IF(VALUE(D64)&lt;0,ABS(VALUE(D64)),IF(AND(VALUE(D64)&gt;=0,VALUE(D64)&lt;=9),11,VALUE(D64)+2)))))</f>
        <v/>
      </c>
      <c r="AH64" s="72" t="str">
        <f>IF($B57="X","",IF(E64="","",IF(E64="-0",0,IF(VALUE(E64)&lt;0,ABS(VALUE(E64)),IF(AND(VALUE(E64)&gt;=0,VALUE(E64)&lt;=9),11,VALUE(E64)+2)))))</f>
        <v/>
      </c>
      <c r="AI64" s="72" t="str">
        <f>IF($B57="X","",IF(F64="","",IF(F64="-0",0,IF(VALUE(F64)&lt;0,ABS(VALUE(F64)),IF(AND(VALUE(F64)&gt;=0,VALUE(F64)&lt;=9),11,VALUE(F64)+2)))))</f>
        <v/>
      </c>
      <c r="AJ64" s="72" t="str">
        <f>IF($B57="X","",IF(G64="","",IF(G64="-0",0,IF(VALUE(G64)&lt;0,ABS(VALUE(G64)),IF(AND(VALUE(G64)&gt;=0,VALUE(G64)&lt;=9),11,VALUE(G64)+2)))))</f>
        <v/>
      </c>
      <c r="AK64" s="64" t="str">
        <f>IF($B59="X","",IF(H64="","",IF(H64="-0",0,IF(VALUE(H64)&lt;0,ABS(VALUE(H64)),IF(AND(VALUE(H64)&gt;=0,VALUE(H64)&lt;=9),11,VALUE(H64)+2)))))</f>
        <v/>
      </c>
      <c r="AL64" s="72" t="str">
        <f>IF($B59="X","",IF(I64="","",IF(I64="-0",0,IF(VALUE(I64)&lt;0,ABS(VALUE(I64)),IF(AND(VALUE(I64)&gt;=0,VALUE(I64)&lt;=9),11,VALUE(I64)+2)))))</f>
        <v/>
      </c>
      <c r="AM64" s="72" t="str">
        <f>IF($B59="X","",IF(J64="","",IF(J64="-0",0,IF(VALUE(J64)&lt;0,ABS(VALUE(J64)),IF(AND(VALUE(J64)&gt;=0,VALUE(J64)&lt;=9),11,VALUE(J64)+2)))))</f>
        <v/>
      </c>
      <c r="AN64" s="72" t="str">
        <f>IF($B59="X","",IF(K64="","",IF(K64="-0",0,IF(VALUE(K64)&lt;0,ABS(VALUE(K64)),IF(AND(VALUE(K64)&gt;=0,VALUE(K64)&lt;=9),11,VALUE(K64)+2)))))</f>
        <v/>
      </c>
      <c r="AO64" s="73" t="str">
        <f>IF($B59="X","",IF(L64="","",IF(L64="-0",0,IF(VALUE(L64)&lt;0,ABS(VALUE(L64)),IF(AND(VALUE(L64)&gt;=0,VALUE(L64)&lt;=9),11,VALUE(L64)+2)))))</f>
        <v/>
      </c>
      <c r="AP64" s="64" t="str">
        <f>IF($B61="X","",IF(M64="","",IF(M64="-0",0,IF(VALUE(M64)&lt;0,ABS(VALUE(M64)),IF(AND(VALUE(M64)&gt;=0,VALUE(M64)&lt;=9),11,VALUE(M64)+2)))))</f>
        <v/>
      </c>
      <c r="AQ64" s="72" t="str">
        <f>IF($B61="X","",IF(N64="","",IF(N64="-0",0,IF(VALUE(N64)&lt;0,ABS(VALUE(N64)),IF(AND(VALUE(N64)&gt;=0,VALUE(N64)&lt;=9),11,VALUE(N64)+2)))))</f>
        <v/>
      </c>
      <c r="AR64" s="72" t="str">
        <f>IF($B61="X","",IF(O64="","",IF(O64="-0",0,IF(VALUE(O64)&lt;0,ABS(VALUE(O64)),IF(AND(VALUE(O64)&gt;=0,VALUE(O64)&lt;=9),11,VALUE(O64)+2)))))</f>
        <v/>
      </c>
      <c r="AS64" s="72" t="str">
        <f>IF($B61="X","",IF(P64="","",IF(P64="-0",0,IF(VALUE(P64)&lt;0,ABS(VALUE(P64)),IF(AND(VALUE(P64)&gt;=0,VALUE(P64)&lt;=9),11,VALUE(P64)+2)))))</f>
        <v/>
      </c>
      <c r="AT64" s="72" t="str">
        <f>IF($B61="X","",IF(Q64="","",IF(Q64="-0",0,IF(VALUE(Q64)&lt;0,ABS(VALUE(Q64)),IF(AND(VALUE(Q64)&gt;=0,VALUE(Q64)&lt;=9),11,VALUE(Q64)+2)))))</f>
        <v/>
      </c>
      <c r="AU64" s="64" t="str">
        <f>IF($B65="X","",IF(W64="","",IF(W64="-0",0,IF(VALUE(W64)&lt;0,ABS(VALUE(W64)),IF(AND(VALUE(W64)&gt;=0,VALUE(W64)&lt;=9),11,VALUE(W64)+2)))))</f>
        <v/>
      </c>
      <c r="AV64" s="72" t="str">
        <f>IF($B65="X","",IF(X64="","",IF(X64="-0",0,IF(VALUE(X64)&lt;0,ABS(VALUE(X64)),IF(AND(VALUE(X64)&gt;=0,VALUE(X64)&lt;=9),11,VALUE(X64)+2)))))</f>
        <v/>
      </c>
      <c r="AW64" s="72" t="str">
        <f>IF($B65="X","",IF(Y64="","",IF(Y64="-0",0,IF(VALUE(Y64)&lt;0,ABS(VALUE(Y64)),IF(AND(VALUE(Y64)&gt;=0,VALUE(Y64)&lt;=9),11,VALUE(Y64)+2)))))</f>
        <v/>
      </c>
      <c r="AX64" s="72" t="str">
        <f>IF($B65="X","",IF(Z64="","",IF(Z64="-0",0,IF(VALUE(Z64)&lt;0,ABS(VALUE(Z64)),IF(AND(VALUE(Z64)&gt;=0,VALUE(Z64)&lt;=9),11,VALUE(Z64)+2)))))</f>
        <v/>
      </c>
      <c r="AY64" s="72" t="str">
        <f>IF($B65="X","",IF(AA64="","",IF(AA64="-0",0,IF(VALUE(AA64)&lt;0,ABS(VALUE(AA64)),IF(AND(VALUE(AA64)&gt;=0,VALUE(AA64)&lt;=9),11,VALUE(AA64)+2)))))</f>
        <v/>
      </c>
      <c r="AZ64" s="61" t="str">
        <f>IF($B57="X","",IF(C64="","",IF(C64="-0",11,IF(VALUE(C64)&lt;-9,ABS(VALUE(C64))+2,IF(AND(VALUE(C64)&lt;0,VALUE(C64)&gt;=-9),11,VALUE(C64))))))</f>
        <v/>
      </c>
      <c r="BA64" s="62" t="str">
        <f>IF($B57="X","",IF(D64="","",IF(D64="-0",11,IF(VALUE(D64)&lt;-9,ABS(VALUE(D64))+2,IF(AND(VALUE(D64)&lt;0,VALUE(D64)&gt;=-9),11,VALUE(D64))))))</f>
        <v/>
      </c>
      <c r="BB64" s="62" t="str">
        <f>IF($B57="X","",IF(E64="","",IF(E64="-0",11,IF(VALUE(E64)&lt;-9,ABS(VALUE(E64))+2,IF(AND(VALUE(E64)&lt;0,VALUE(E64)&gt;=-9),11,VALUE(E64))))))</f>
        <v/>
      </c>
      <c r="BC64" s="62" t="str">
        <f>IF($B57="X","",IF(F64="","",IF(F64="-0",11,IF(VALUE(F64)&lt;-9,ABS(VALUE(F64))+2,IF(AND(VALUE(F64)&lt;0,VALUE(F64)&gt;=-9),11,VALUE(F64))))))</f>
        <v/>
      </c>
      <c r="BD64" s="60" t="str">
        <f>IF($B57="X","",IF(G64="","",IF(G64="-0",11,IF(VALUE(G64)&lt;-9,ABS(VALUE(G64))+2,IF(AND(VALUE(G64)&lt;0,VALUE(G64)&gt;=-9),11,VALUE(G64))))))</f>
        <v/>
      </c>
      <c r="BE64" s="62" t="str">
        <f>IF($B59="X","",IF(H64="","",IF(H64="-0",11,IF(VALUE(H64)&lt;-9,ABS(VALUE(H64))+2,IF(AND(VALUE(H64)&lt;0,VALUE(H64)&gt;=-9),11,VALUE(H64))))))</f>
        <v/>
      </c>
      <c r="BF64" s="62" t="str">
        <f>IF($B59="X","",IF(I64="","",IF(I64="-0",11,IF(VALUE(I64)&lt;-9,ABS(VALUE(I64))+2,IF(AND(VALUE(I64)&lt;0,VALUE(I64)&gt;=-9),11,VALUE(I64))))))</f>
        <v/>
      </c>
      <c r="BG64" s="62" t="str">
        <f>IF($B59="X","",IF(J64="","",IF(J64="-0",11,IF(VALUE(J64)&lt;-9,ABS(VALUE(J64))+2,IF(AND(VALUE(J64)&lt;0,VALUE(J64)&gt;=-9),11,VALUE(J64))))))</f>
        <v/>
      </c>
      <c r="BH64" s="62" t="str">
        <f>IF($B59="X","",IF(K64="","",IF(K64="-0",11,IF(VALUE(K64)&lt;-9,ABS(VALUE(K64))+2,IF(AND(VALUE(K64)&lt;0,VALUE(K64)&gt;=-9),11,VALUE(K64))))))</f>
        <v/>
      </c>
      <c r="BI64" s="60" t="str">
        <f>IF($B59="X","",IF(L64="","",IF(L64="-0",11,IF(VALUE(L64)&lt;-9,ABS(VALUE(L64))+2,IF(AND(VALUE(L64)&lt;0,VALUE(L64)&gt;=-9),11,VALUE(L64))))))</f>
        <v/>
      </c>
      <c r="BJ64" s="61" t="str">
        <f>IF($B61="X","",IF(M64="","",IF(M64="-0",11,IF(VALUE(M64)&lt;-9,ABS(VALUE(M64))+2,IF(AND(VALUE(M64)&lt;0,VALUE(M64)&gt;=-9),11,VALUE(M64))))))</f>
        <v/>
      </c>
      <c r="BK64" s="62" t="str">
        <f>IF($B61="X","",IF(N64="","",IF(N64="-0",11,IF(VALUE(N64)&lt;-9,ABS(VALUE(N64))+2,IF(AND(VALUE(N64)&lt;0,VALUE(N64)&gt;=-9),11,VALUE(N64))))))</f>
        <v/>
      </c>
      <c r="BL64" s="62" t="str">
        <f>IF($B61="X","",IF(O64="","",IF(O64="-0",11,IF(VALUE(O64)&lt;-9,ABS(VALUE(O64))+2,IF(AND(VALUE(O64)&lt;0,VALUE(O64)&gt;=-9),11,VALUE(O64))))))</f>
        <v/>
      </c>
      <c r="BM64" s="62" t="str">
        <f>IF($B61="X","",IF(P64="","",IF(P64="-0",11,IF(VALUE(P64)&lt;-9,ABS(VALUE(P64))+2,IF(AND(VALUE(P64)&lt;0,VALUE(P64)&gt;=-9),11,VALUE(P64))))))</f>
        <v/>
      </c>
      <c r="BN64" s="60" t="str">
        <f>IF($B61="X","",IF(Q64="","",IF(Q64="-0",11,IF(VALUE(Q64)&lt;-9,ABS(VALUE(Q64))+2,IF(AND(VALUE(Q64)&lt;0,VALUE(Q64)&gt;=-9),11,VALUE(Q64))))))</f>
        <v/>
      </c>
      <c r="BO64" s="61" t="str">
        <f>IF($B65="X","",IF(W64="","",IF(W64="-0",11,IF(VALUE(W64)&lt;-9,ABS(VALUE(W64))+2,IF(AND(VALUE(W64)&lt;0,VALUE(W64)&gt;=-9),11,VALUE(W64))))))</f>
        <v/>
      </c>
      <c r="BP64" s="62" t="str">
        <f>IF($B65="X","",IF(X64="","",IF(X64="-0",11,IF(VALUE(X64)&lt;-9,ABS(VALUE(X64))+2,IF(AND(VALUE(X64)&lt;0,VALUE(X64)&gt;=-9),11,VALUE(X64))))))</f>
        <v/>
      </c>
      <c r="BQ64" s="62" t="str">
        <f>IF($B65="X","",IF(Y64="","",IF(Y64="-0",11,IF(VALUE(Y64)&lt;-9,ABS(VALUE(Y64))+2,IF(AND(VALUE(Y64)&lt;0,VALUE(Y64)&gt;=-9),11,VALUE(Y64))))))</f>
        <v/>
      </c>
      <c r="BR64" s="62" t="str">
        <f>IF($B65="X","",IF(Z64="","",IF(Z64="-0",11,IF(VALUE(Z64)&lt;-9,ABS(VALUE(Z64))+2,IF(AND(VALUE(Z64)&lt;0,VALUE(Z64)&gt;=-9),11,VALUE(Z64))))))</f>
        <v/>
      </c>
      <c r="BS64" s="60" t="str">
        <f>IF($B65="X","",IF(AA64="","",IF(AA64="-0",11,IF(VALUE(AA64)&lt;-9,ABS(VALUE(AA64))+2,IF(AND(VALUE(AA64)&lt;0,VALUE(AA64)&gt;=-9),11,VALUE(AA64))))))</f>
        <v/>
      </c>
      <c r="BT64" s="9"/>
      <c r="BU64" s="64">
        <f>SUM(BJ57:BM57)</f>
        <v>0</v>
      </c>
      <c r="BV64" s="60">
        <f>SUM(BN57:BQ57)</f>
        <v>9</v>
      </c>
      <c r="BW64" s="64">
        <f>IF(B63="x","",SUM(AF64:AY64))</f>
        <v>0</v>
      </c>
      <c r="BX64" s="60">
        <f>IF(B63="x","",SUM(AZ64:BS64))</f>
        <v>0</v>
      </c>
      <c r="CE64" s="9">
        <f>AD63</f>
        <v>4</v>
      </c>
    </row>
    <row r="65" spans="1:83" ht="12.75" hidden="1" customHeight="1" thickBot="1" x14ac:dyDescent="0.25">
      <c r="A65" s="183"/>
      <c r="B65" s="141"/>
      <c r="C65" s="176">
        <f>Z57</f>
        <v>0</v>
      </c>
      <c r="D65" s="177"/>
      <c r="E65" s="77" t="s">
        <v>71</v>
      </c>
      <c r="F65" s="177">
        <f>W57</f>
        <v>0</v>
      </c>
      <c r="G65" s="178"/>
      <c r="H65" s="176">
        <f>Z59</f>
        <v>0</v>
      </c>
      <c r="I65" s="177"/>
      <c r="J65" s="77" t="s">
        <v>71</v>
      </c>
      <c r="K65" s="177">
        <f>W59</f>
        <v>0</v>
      </c>
      <c r="L65" s="178"/>
      <c r="M65" s="176">
        <f>Z61</f>
        <v>0</v>
      </c>
      <c r="N65" s="177"/>
      <c r="O65" s="77" t="s">
        <v>71</v>
      </c>
      <c r="P65" s="177">
        <f>W61</f>
        <v>0</v>
      </c>
      <c r="Q65" s="178"/>
      <c r="R65" s="176">
        <f>Z63</f>
        <v>0</v>
      </c>
      <c r="S65" s="177"/>
      <c r="T65" s="77" t="s">
        <v>71</v>
      </c>
      <c r="U65" s="177">
        <f>W63</f>
        <v>0</v>
      </c>
      <c r="V65" s="178"/>
      <c r="W65" s="78"/>
      <c r="X65" s="78"/>
      <c r="Y65" s="78"/>
      <c r="Z65" s="78"/>
      <c r="AA65" s="78"/>
      <c r="AB65" s="179">
        <f>IF(B65="x","",CB57*2+CC57)</f>
        <v>0</v>
      </c>
      <c r="AC65" s="79" t="str">
        <f>IF(B65="x","",BU66&amp;":"&amp;BV66)</f>
        <v>0:0</v>
      </c>
      <c r="AD65" s="181"/>
      <c r="AL65" s="9"/>
      <c r="AM65" s="9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O65" s="9"/>
      <c r="BP65" s="68"/>
      <c r="BQ65" s="68"/>
      <c r="BR65" s="68"/>
      <c r="BS65" s="68"/>
      <c r="BT65" s="9"/>
      <c r="BU65" s="63"/>
    </row>
    <row r="66" spans="1:83" ht="13.7" hidden="1" customHeight="1" thickBot="1" x14ac:dyDescent="0.25">
      <c r="A66" s="184"/>
      <c r="B66" s="142"/>
      <c r="C66" s="80" t="str">
        <f>IF(W58="","",IF(MID(W58,1,1)="-",MID(W58,2,2),"-"&amp;W58))</f>
        <v/>
      </c>
      <c r="D66" s="81" t="str">
        <f>IF(X58="","",IF(MID(X58,1,1)="-",MID(X58,2,2),"-"&amp;X58))</f>
        <v/>
      </c>
      <c r="E66" s="81" t="str">
        <f>IF(Y58="","",IF(MID(Y58,1,1)="-",MID(Y58,2,2),"-"&amp;Y58))</f>
        <v/>
      </c>
      <c r="F66" s="81" t="str">
        <f>IF(Z58="","",IF(MID(Z58,1,1)="-",MID(Z58,2,2),"-"&amp;Z58))</f>
        <v/>
      </c>
      <c r="G66" s="82" t="str">
        <f>IF(AA58="","",IF(MID(AA58,1,1)="-",MID(AA58,2,2),"-"&amp;AA58))</f>
        <v/>
      </c>
      <c r="H66" s="80" t="str">
        <f>IF(W60="","",IF(MID(W60,1,1)="-",MID(W60,2,2),"-"&amp;W60))</f>
        <v/>
      </c>
      <c r="I66" s="81" t="str">
        <f>IF(X60="","",IF(MID(X60,1,1)="-",MID(X60,2,2),"-"&amp;X60))</f>
        <v/>
      </c>
      <c r="J66" s="81" t="str">
        <f>IF(Y60="","",IF(MID(Y60,1,1)="-",MID(Y60,2,2),"-"&amp;Y60))</f>
        <v/>
      </c>
      <c r="K66" s="81" t="str">
        <f>IF(Z60="","",IF(MID(Z60,1,1)="-",MID(Z60,2,2),"-"&amp;Z60))</f>
        <v/>
      </c>
      <c r="L66" s="82" t="str">
        <f>IF(AA60="","",IF(MID(AA60,1,1)="-",MID(AA60,2,2),"-"&amp;AA60))</f>
        <v/>
      </c>
      <c r="M66" s="80" t="str">
        <f>IF(W62="","",IF(MID(W62,1,1)="-",MID(W62,2,2),"-"&amp;W62))</f>
        <v/>
      </c>
      <c r="N66" s="81" t="str">
        <f>IF(X62="","",IF(MID(X62,1,1)="-",MID(X62,2,2),"-"&amp;X62))</f>
        <v/>
      </c>
      <c r="O66" s="81" t="str">
        <f>IF(Y62="","",IF(MID(Y62,1,1)="-",MID(Y62,2,2),"-"&amp;Y62))</f>
        <v/>
      </c>
      <c r="P66" s="81" t="str">
        <f>IF(Z62="","",IF(MID(Z62,1,1)="-",MID(Z62,2,2),"-"&amp;Z62))</f>
        <v/>
      </c>
      <c r="Q66" s="82" t="str">
        <f>IF(AA62="","",IF(MID(AA62,1,1)="-",MID(AA62,2,2),"-"&amp;AA62))</f>
        <v/>
      </c>
      <c r="R66" s="80" t="str">
        <f>IF(W64="","",IF(MID(W64,1,1)="-",MID(W64,2,2),"-"&amp;W64))</f>
        <v/>
      </c>
      <c r="S66" s="81" t="str">
        <f>IF(X64="","",IF(MID(X64,1,1)="-",MID(X64,2,2),"-"&amp;X64))</f>
        <v/>
      </c>
      <c r="T66" s="81" t="str">
        <f>IF(Y64="","",IF(MID(Y64,1,1)="-",MID(Y64,2,2),"-"&amp;Y64))</f>
        <v/>
      </c>
      <c r="U66" s="81" t="str">
        <f>IF(Z64="","",IF(MID(Z64,1,1)="-",MID(Z64,2,2),"-"&amp;Z64))</f>
        <v/>
      </c>
      <c r="V66" s="82" t="str">
        <f>IF(AA64="","",IF(MID(AA64,1,1)="-",MID(AA64,2,2),"-"&amp;AA64))</f>
        <v/>
      </c>
      <c r="W66" s="83"/>
      <c r="X66" s="83"/>
      <c r="Y66" s="83"/>
      <c r="Z66" s="83"/>
      <c r="AA66" s="83"/>
      <c r="AB66" s="180"/>
      <c r="AC66" s="84" t="str">
        <f>BW66&amp;":"&amp;BX66</f>
        <v>0:0</v>
      </c>
      <c r="AD66" s="182"/>
      <c r="AF66" s="64" t="str">
        <f>IF($B57="X","",IF(C66="","",IF(C66="-0",0,IF(VALUE(C66)&lt;0,ABS(VALUE(C66)),IF(AND(VALUE(C66)&gt;=0,VALUE(C66)&lt;=9),11,VALUE(C66)+2)))))</f>
        <v/>
      </c>
      <c r="AG66" s="72" t="str">
        <f>IF($B57="X","",IF(D66="","",IF(D66="-0",0,IF(VALUE(D66)&lt;0,ABS(VALUE(D66)),IF(AND(VALUE(D66)&gt;=0,VALUE(D66)&lt;=9),11,VALUE(D66)+2)))))</f>
        <v/>
      </c>
      <c r="AH66" s="72" t="str">
        <f>IF($B57="X","",IF(E66="","",IF(E66="-0",0,IF(VALUE(E66)&lt;0,ABS(VALUE(E66)),IF(AND(VALUE(E66)&gt;=0,VALUE(E66)&lt;=9),11,VALUE(E66)+2)))))</f>
        <v/>
      </c>
      <c r="AI66" s="72" t="str">
        <f>IF($B57="X","",IF(F66="","",IF(F66="-0",0,IF(VALUE(F66)&lt;0,ABS(VALUE(F66)),IF(AND(VALUE(F66)&gt;=0,VALUE(F66)&lt;=9),11,VALUE(F66)+2)))))</f>
        <v/>
      </c>
      <c r="AJ66" s="72" t="str">
        <f>IF($B57="X","",IF(G66="","",IF(G66="-0",0,IF(VALUE(G66)&lt;0,ABS(VALUE(G66)),IF(AND(VALUE(G66)&gt;=0,VALUE(G66)&lt;=9),11,VALUE(G66)+2)))))</f>
        <v/>
      </c>
      <c r="AK66" s="64" t="str">
        <f>IF($B59="X","",IF(H66="","",IF(H66="-0",0,IF(VALUE(H66)&lt;0,ABS(VALUE(H66)),IF(AND(VALUE(H66)&gt;=0,VALUE(H66)&lt;=9),11,VALUE(H66)+2)))))</f>
        <v/>
      </c>
      <c r="AL66" s="72" t="str">
        <f>IF($B59="X","",IF(I66="","",IF(I66="-0",0,IF(VALUE(I66)&lt;0,ABS(VALUE(I66)),IF(AND(VALUE(I66)&gt;=0,VALUE(I66)&lt;=9),11,VALUE(I66)+2)))))</f>
        <v/>
      </c>
      <c r="AM66" s="72" t="str">
        <f>IF($B59="X","",IF(J66="","",IF(J66="-0",0,IF(VALUE(J66)&lt;0,ABS(VALUE(J66)),IF(AND(VALUE(J66)&gt;=0,VALUE(J66)&lt;=9),11,VALUE(J66)+2)))))</f>
        <v/>
      </c>
      <c r="AN66" s="72" t="str">
        <f>IF($B59="X","",IF(K66="","",IF(K66="-0",0,IF(VALUE(K66)&lt;0,ABS(VALUE(K66)),IF(AND(VALUE(K66)&gt;=0,VALUE(K66)&lt;=9),11,VALUE(K66)+2)))))</f>
        <v/>
      </c>
      <c r="AO66" s="73" t="str">
        <f>IF($B59="X","",IF(L66="","",IF(L66="-0",0,IF(VALUE(L66)&lt;0,ABS(VALUE(L66)),IF(AND(VALUE(L66)&gt;=0,VALUE(L66)&lt;=9),11,VALUE(L66)+2)))))</f>
        <v/>
      </c>
      <c r="AP66" s="64" t="str">
        <f>IF($B61="X","",IF(M66="","",IF(M66="-0",0,IF(VALUE(M66)&lt;0,ABS(VALUE(M66)),IF(AND(VALUE(M66)&gt;=0,VALUE(M66)&lt;=9),11,VALUE(M66)+2)))))</f>
        <v/>
      </c>
      <c r="AQ66" s="72" t="str">
        <f>IF($B61="X","",IF(N66="","",IF(N66="-0",0,IF(VALUE(N66)&lt;0,ABS(VALUE(N66)),IF(AND(VALUE(N66)&gt;=0,VALUE(N66)&lt;=9),11,VALUE(N66)+2)))))</f>
        <v/>
      </c>
      <c r="AR66" s="72" t="str">
        <f>IF($B61="X","",IF(O66="","",IF(O66="-0",0,IF(VALUE(O66)&lt;0,ABS(VALUE(O66)),IF(AND(VALUE(O66)&gt;=0,VALUE(O66)&lt;=9),11,VALUE(O66)+2)))))</f>
        <v/>
      </c>
      <c r="AS66" s="72" t="str">
        <f>IF($B61="X","",IF(P66="","",IF(P66="-0",0,IF(VALUE(P66)&lt;0,ABS(VALUE(P66)),IF(AND(VALUE(P66)&gt;=0,VALUE(P66)&lt;=9),11,VALUE(P66)+2)))))</f>
        <v/>
      </c>
      <c r="AT66" s="72" t="str">
        <f>IF($B61="X","",IF(Q66="","",IF(Q66="-0",0,IF(VALUE(Q66)&lt;0,ABS(VALUE(Q66)),IF(AND(VALUE(Q66)&gt;=0,VALUE(Q66)&lt;=9),11,VALUE(Q66)+2)))))</f>
        <v/>
      </c>
      <c r="AU66" s="64" t="str">
        <f>IF($B63="X","",IF(R66="","",IF(R66="-0",0,IF(VALUE(R66)&lt;0,ABS(VALUE(R66)),IF(AND(VALUE(R66)&gt;=0,VALUE(R66)&lt;=9),11,VALUE(R66)+2)))))</f>
        <v/>
      </c>
      <c r="AV66" s="72" t="str">
        <f>IF($B63="X","",IF(S66="","",IF(S66="-0",0,IF(VALUE(S66)&lt;0,ABS(VALUE(S66)),IF(AND(VALUE(S66)&gt;=0,VALUE(S66)&lt;=9),11,VALUE(S66)+2)))))</f>
        <v/>
      </c>
      <c r="AW66" s="72" t="str">
        <f>IF($B63="X","",IF(T66="","",IF(T66="-0",0,IF(VALUE(T66)&lt;0,ABS(VALUE(T66)),IF(AND(VALUE(T66)&gt;=0,VALUE(T66)&lt;=9),11,VALUE(T66)+2)))))</f>
        <v/>
      </c>
      <c r="AX66" s="72" t="str">
        <f>IF($B63="X","",IF(U66="","",IF(U66="-0",0,IF(VALUE(U66)&lt;0,ABS(VALUE(U66)),IF(AND(VALUE(U66)&gt;=0,VALUE(U66)&lt;=9),11,VALUE(U66)+2)))))</f>
        <v/>
      </c>
      <c r="AY66" s="72" t="str">
        <f>IF($B63="X","",IF(V66="","",IF(V66="-0",0,IF(VALUE(V66)&lt;0,ABS(VALUE(V66)),IF(AND(VALUE(V66)&gt;=0,VALUE(V66)&lt;=9),11,VALUE(V66)+2)))))</f>
        <v/>
      </c>
      <c r="AZ66" s="61" t="str">
        <f>IF($B57="X","",IF(C66="","",IF(C66="-0",11,IF(VALUE(C66)&lt;-9,ABS(VALUE(C66))+2,IF(AND(VALUE(C66)&lt;0,VALUE(C66)&gt;=-9),11,VALUE(C66))))))</f>
        <v/>
      </c>
      <c r="BA66" s="62" t="str">
        <f>IF($B57="X","",IF(D66="","",IF(D66="-0",11,IF(VALUE(D66)&lt;-9,ABS(VALUE(D66))+2,IF(AND(VALUE(D66)&lt;0,VALUE(D66)&gt;=-9),11,VALUE(D66))))))</f>
        <v/>
      </c>
      <c r="BB66" s="62" t="str">
        <f>IF($B57="X","",IF(E66="","",IF(E66="-0",11,IF(VALUE(E66)&lt;-9,ABS(VALUE(E66))+2,IF(AND(VALUE(E66)&lt;0,VALUE(E66)&gt;=-9),11,VALUE(E66))))))</f>
        <v/>
      </c>
      <c r="BC66" s="62" t="str">
        <f>IF($B57="X","",IF(F66="","",IF(F66="-0",11,IF(VALUE(F66)&lt;-9,ABS(VALUE(F66))+2,IF(AND(VALUE(F66)&lt;0,VALUE(F66)&gt;=-9),11,VALUE(F66))))))</f>
        <v/>
      </c>
      <c r="BD66" s="60" t="str">
        <f>IF($B57="X","",IF(G66="","",IF(G66="-0",11,IF(VALUE(G66)&lt;-9,ABS(VALUE(G66))+2,IF(AND(VALUE(G66)&lt;0,VALUE(G66)&gt;=-9),11,VALUE(G66))))))</f>
        <v/>
      </c>
      <c r="BE66" s="62" t="str">
        <f>IF($B59="X","",IF(H66="","",IF(H66="-0",11,IF(VALUE(H66)&lt;-9,ABS(VALUE(H66))+2,IF(AND(VALUE(H66)&lt;0,VALUE(H66)&gt;=-9),11,VALUE(H66))))))</f>
        <v/>
      </c>
      <c r="BF66" s="62" t="str">
        <f>IF($B59="X","",IF(I66="","",IF(I66="-0",11,IF(VALUE(I66)&lt;-9,ABS(VALUE(I66))+2,IF(AND(VALUE(I66)&lt;0,VALUE(I66)&gt;=-9),11,VALUE(I66))))))</f>
        <v/>
      </c>
      <c r="BG66" s="62" t="str">
        <f>IF($B59="X","",IF(J66="","",IF(J66="-0",11,IF(VALUE(J66)&lt;-9,ABS(VALUE(J66))+2,IF(AND(VALUE(J66)&lt;0,VALUE(J66)&gt;=-9),11,VALUE(J66))))))</f>
        <v/>
      </c>
      <c r="BH66" s="62" t="str">
        <f>IF($B59="X","",IF(K66="","",IF(K66="-0",11,IF(VALUE(K66)&lt;-9,ABS(VALUE(K66))+2,IF(AND(VALUE(K66)&lt;0,VALUE(K66)&gt;=-9),11,VALUE(K66))))))</f>
        <v/>
      </c>
      <c r="BI66" s="60" t="str">
        <f>IF($B59="X","",IF(L66="","",IF(L66="-0",11,IF(VALUE(L66)&lt;-9,ABS(VALUE(L66))+2,IF(AND(VALUE(L66)&lt;0,VALUE(L66)&gt;=-9),11,VALUE(L66))))))</f>
        <v/>
      </c>
      <c r="BJ66" s="61" t="str">
        <f>IF($B61="X","",IF(M66="","",IF(M66="-0",11,IF(VALUE(M66)&lt;-9,ABS(VALUE(M66))+2,IF(AND(VALUE(M66)&lt;0,VALUE(M66)&gt;=-9),11,VALUE(M66))))))</f>
        <v/>
      </c>
      <c r="BK66" s="62" t="str">
        <f>IF($B61="X","",IF(N66="","",IF(N66="-0",11,IF(VALUE(N66)&lt;-9,ABS(VALUE(N66))+2,IF(AND(VALUE(N66)&lt;0,VALUE(N66)&gt;=-9),11,VALUE(N66))))))</f>
        <v/>
      </c>
      <c r="BL66" s="62" t="str">
        <f>IF($B61="X","",IF(O66="","",IF(O66="-0",11,IF(VALUE(O66)&lt;-9,ABS(VALUE(O66))+2,IF(AND(VALUE(O66)&lt;0,VALUE(O66)&gt;=-9),11,VALUE(O66))))))</f>
        <v/>
      </c>
      <c r="BM66" s="62" t="str">
        <f>IF($B61="X","",IF(P66="","",IF(P66="-0",11,IF(VALUE(P66)&lt;-9,ABS(VALUE(P66))+2,IF(AND(VALUE(P66)&lt;0,VALUE(P66)&gt;=-9),11,VALUE(P66))))))</f>
        <v/>
      </c>
      <c r="BN66" s="60" t="str">
        <f>IF($B61="X","",IF(Q66="","",IF(Q66="-0",11,IF(VALUE(Q66)&lt;-9,ABS(VALUE(Q66))+2,IF(AND(VALUE(Q66)&lt;0,VALUE(Q66)&gt;=-9),11,VALUE(Q66))))))</f>
        <v/>
      </c>
      <c r="BO66" s="61" t="str">
        <f>IF($B63="X","",IF(R66="","",IF(R66="-0",11,IF(VALUE(R66)&lt;-9,ABS(VALUE(R66))+2,IF(AND(VALUE(R66)&lt;0,VALUE(R66)&gt;=-9),11,VALUE(R66))))))</f>
        <v/>
      </c>
      <c r="BP66" s="62" t="str">
        <f>IF($B63="X","",IF(S66="","",IF(S66="-0",11,IF(VALUE(S66)&lt;-9,ABS(VALUE(S66))+2,IF(AND(VALUE(S66)&lt;0,VALUE(S66)&gt;=-9),11,VALUE(S66))))))</f>
        <v/>
      </c>
      <c r="BQ66" s="62" t="str">
        <f>IF($B63="X","",IF(T66="","",IF(T66="-0",11,IF(VALUE(T66)&lt;-9,ABS(VALUE(T66))+2,IF(AND(VALUE(T66)&lt;0,VALUE(T66)&gt;=-9),11,VALUE(T66))))))</f>
        <v/>
      </c>
      <c r="BR66" s="62" t="str">
        <f>IF($B63="X","",IF(U66="","",IF(U66="-0",11,IF(VALUE(U66)&lt;-9,ABS(VALUE(U66))+2,IF(AND(VALUE(U66)&lt;0,VALUE(U66)&gt;=-9),11,VALUE(U66))))))</f>
        <v/>
      </c>
      <c r="BS66" s="60" t="str">
        <f>IF($B63="X","",IF(V66="","",IF(V66="-0",11,IF(VALUE(V66)&lt;-9,ABS(VALUE(V66))+2,IF(AND(VALUE(V66)&lt;0,VALUE(V66)&gt;=-9),11,VALUE(V66))))))</f>
        <v/>
      </c>
      <c r="BT66" s="9"/>
      <c r="BU66" s="64">
        <f>SUM(BT57:BW57)</f>
        <v>0</v>
      </c>
      <c r="BV66" s="60">
        <f>SUM(BX57:CA57)</f>
        <v>0</v>
      </c>
      <c r="BW66" s="64">
        <f>IF(B65="x","",SUM(AF66:AY66))</f>
        <v>0</v>
      </c>
      <c r="BX66" s="60">
        <f>IF(B65="x","",SUM(AZ66:BS66))</f>
        <v>0</v>
      </c>
    </row>
    <row r="67" spans="1:83" ht="13.5" thickBot="1" x14ac:dyDescent="0.25"/>
    <row r="68" spans="1:83" ht="29.25" customHeight="1" thickBot="1" x14ac:dyDescent="0.25">
      <c r="A68" s="167" t="s">
        <v>77</v>
      </c>
      <c r="B68" s="168"/>
      <c r="C68" s="169"/>
      <c r="D68" s="170"/>
      <c r="E68" s="170"/>
      <c r="F68" s="170"/>
      <c r="G68" s="171"/>
      <c r="H68" s="172"/>
      <c r="I68" s="170"/>
      <c r="J68" s="170"/>
      <c r="K68" s="170"/>
      <c r="L68" s="171"/>
      <c r="M68" s="172"/>
      <c r="N68" s="170"/>
      <c r="O68" s="170"/>
      <c r="P68" s="170"/>
      <c r="Q68" s="171"/>
      <c r="R68" s="172"/>
      <c r="S68" s="170"/>
      <c r="T68" s="170"/>
      <c r="U68" s="170"/>
      <c r="V68" s="171"/>
      <c r="W68" s="172"/>
      <c r="X68" s="170"/>
      <c r="Y68" s="170"/>
      <c r="Z68" s="170"/>
      <c r="AA68" s="171"/>
      <c r="AB68" s="6" t="s">
        <v>2</v>
      </c>
      <c r="AC68" s="7" t="s">
        <v>57</v>
      </c>
      <c r="AD68" s="8" t="s">
        <v>3</v>
      </c>
      <c r="AF68" s="158" t="s">
        <v>58</v>
      </c>
      <c r="AG68" s="159"/>
      <c r="AH68" s="159"/>
      <c r="AI68" s="160"/>
      <c r="AJ68" s="158" t="s">
        <v>59</v>
      </c>
      <c r="AK68" s="159"/>
      <c r="AL68" s="159"/>
      <c r="AM68" s="160"/>
      <c r="AN68" s="10" t="s">
        <v>60</v>
      </c>
      <c r="AO68" s="11" t="s">
        <v>61</v>
      </c>
      <c r="AP68" s="161" t="s">
        <v>62</v>
      </c>
      <c r="AQ68" s="162"/>
      <c r="AR68" s="162"/>
      <c r="AS68" s="163"/>
      <c r="AT68" s="161" t="s">
        <v>63</v>
      </c>
      <c r="AU68" s="162"/>
      <c r="AV68" s="162"/>
      <c r="AW68" s="163"/>
      <c r="AX68" s="12" t="s">
        <v>60</v>
      </c>
      <c r="AY68" s="13" t="s">
        <v>61</v>
      </c>
      <c r="AZ68" s="164" t="s">
        <v>64</v>
      </c>
      <c r="BA68" s="165"/>
      <c r="BB68" s="165"/>
      <c r="BC68" s="166"/>
      <c r="BD68" s="164" t="s">
        <v>65</v>
      </c>
      <c r="BE68" s="165"/>
      <c r="BF68" s="165"/>
      <c r="BG68" s="166"/>
      <c r="BH68" s="14" t="s">
        <v>60</v>
      </c>
      <c r="BI68" s="15" t="s">
        <v>61</v>
      </c>
      <c r="BJ68" s="149" t="s">
        <v>66</v>
      </c>
      <c r="BK68" s="150"/>
      <c r="BL68" s="150"/>
      <c r="BM68" s="151"/>
      <c r="BN68" s="149" t="s">
        <v>67</v>
      </c>
      <c r="BO68" s="150"/>
      <c r="BP68" s="150"/>
      <c r="BQ68" s="151"/>
      <c r="BR68" s="16" t="s">
        <v>60</v>
      </c>
      <c r="BS68" s="17" t="s">
        <v>61</v>
      </c>
      <c r="BT68" s="152" t="s">
        <v>68</v>
      </c>
      <c r="BU68" s="153"/>
      <c r="BV68" s="153"/>
      <c r="BW68" s="154"/>
      <c r="BX68" s="152" t="s">
        <v>69</v>
      </c>
      <c r="BY68" s="153"/>
      <c r="BZ68" s="153"/>
      <c r="CA68" s="154"/>
      <c r="CB68" s="18" t="s">
        <v>60</v>
      </c>
      <c r="CC68" s="19" t="s">
        <v>61</v>
      </c>
    </row>
    <row r="69" spans="1:83" ht="20.100000000000001" customHeight="1" thickBot="1" x14ac:dyDescent="0.25">
      <c r="A69" s="140" t="s">
        <v>191</v>
      </c>
      <c r="B69" s="141"/>
      <c r="C69" s="155"/>
      <c r="D69" s="156"/>
      <c r="E69" s="20"/>
      <c r="F69" s="156"/>
      <c r="G69" s="157"/>
      <c r="H69" s="143" t="s">
        <v>70</v>
      </c>
      <c r="I69" s="144"/>
      <c r="J69" s="21" t="s">
        <v>71</v>
      </c>
      <c r="K69" s="144" t="s">
        <v>72</v>
      </c>
      <c r="L69" s="145"/>
      <c r="M69" s="143" t="s">
        <v>70</v>
      </c>
      <c r="N69" s="144"/>
      <c r="O69" s="21" t="s">
        <v>71</v>
      </c>
      <c r="P69" s="144" t="s">
        <v>72</v>
      </c>
      <c r="Q69" s="145"/>
      <c r="R69" s="143" t="s">
        <v>70</v>
      </c>
      <c r="S69" s="144"/>
      <c r="T69" s="21" t="s">
        <v>71</v>
      </c>
      <c r="U69" s="144" t="s">
        <v>72</v>
      </c>
      <c r="V69" s="145"/>
      <c r="W69" s="146"/>
      <c r="X69" s="147"/>
      <c r="Y69" s="22" t="s">
        <v>71</v>
      </c>
      <c r="Z69" s="147"/>
      <c r="AA69" s="148"/>
      <c r="AB69" s="134">
        <f>IF(B69="x","",AN69*2+AO69)</f>
        <v>6</v>
      </c>
      <c r="AC69" s="23" t="str">
        <f>IF(B69="x","",BU70&amp;":"&amp;BV70)</f>
        <v>9:0</v>
      </c>
      <c r="AD69" s="136">
        <v>1</v>
      </c>
      <c r="AF69" s="24">
        <f>IF(B71="x","",VALUE(H69))</f>
        <v>3</v>
      </c>
      <c r="AG69" s="25">
        <f>IF(B73="x","",VALUE(M69))</f>
        <v>3</v>
      </c>
      <c r="AH69" s="25">
        <f>IF(B75="x","",VALUE(R69))</f>
        <v>3</v>
      </c>
      <c r="AI69" s="26">
        <f>IF(B77="x","",VALUE(W69))</f>
        <v>0</v>
      </c>
      <c r="AJ69" s="24">
        <f>IF(B71="x","",VALUE(K69))</f>
        <v>0</v>
      </c>
      <c r="AK69" s="25">
        <f>IF(B73="x","",VALUE(P69))</f>
        <v>0</v>
      </c>
      <c r="AL69" s="27">
        <f>IF(B75="x","",VALUE(U69))</f>
        <v>0</v>
      </c>
      <c r="AM69" s="26">
        <f>IF(B77="x","",VALUE(Z69))</f>
        <v>0</v>
      </c>
      <c r="AN69" s="24">
        <f>COUNTIF(AF69:AI69,3)</f>
        <v>3</v>
      </c>
      <c r="AO69" s="27">
        <f>COUNTIF(AJ69:AM69,3)</f>
        <v>0</v>
      </c>
      <c r="AP69" s="28">
        <f>IF(B69="x","",VALUE(C71))</f>
        <v>0</v>
      </c>
      <c r="AQ69" s="29">
        <f>IF(B73="x","",VALUE(M71))</f>
        <v>1</v>
      </c>
      <c r="AR69" s="30">
        <f>IF(B75="x","",VALUE(R71))</f>
        <v>0</v>
      </c>
      <c r="AS69" s="31">
        <f>IF(B77="x","",VALUE(W71))</f>
        <v>0</v>
      </c>
      <c r="AT69" s="28">
        <f>IF(B69="x","",VALUE(F71))</f>
        <v>3</v>
      </c>
      <c r="AU69" s="29">
        <f>IF(B73="x","",VALUE(P71))</f>
        <v>3</v>
      </c>
      <c r="AV69" s="30">
        <f>IF(B75="x","",VALUE(U71))</f>
        <v>3</v>
      </c>
      <c r="AW69" s="31">
        <f>IF(B77="x","",VALUE(Z71))</f>
        <v>0</v>
      </c>
      <c r="AX69" s="28">
        <f>COUNTIF(AP69:AS69,3)</f>
        <v>0</v>
      </c>
      <c r="AY69" s="30">
        <f>COUNTIF(AT69:AW69,3)</f>
        <v>3</v>
      </c>
      <c r="AZ69" s="32">
        <f>IF(B69="x","",VALUE(C73))</f>
        <v>0</v>
      </c>
      <c r="BA69" s="33">
        <f>IF(B71="x","",VALUE(H73))</f>
        <v>3</v>
      </c>
      <c r="BB69" s="34">
        <f>IF(B75="x","",VALUE(R73))</f>
        <v>2</v>
      </c>
      <c r="BC69" s="35">
        <f>IF(B77="x","",VALUE(W73))</f>
        <v>0</v>
      </c>
      <c r="BD69" s="32">
        <f>IF(B69="x","",VALUE(F73))</f>
        <v>3</v>
      </c>
      <c r="BE69" s="33">
        <f>IF(B71="x","",VALUE(K73))</f>
        <v>1</v>
      </c>
      <c r="BF69" s="34">
        <f>IF(B75="x","",VALUE(U73))</f>
        <v>3</v>
      </c>
      <c r="BG69" s="35">
        <f>IF(B77="x","",VALUE(Z73))</f>
        <v>0</v>
      </c>
      <c r="BH69" s="32">
        <f>COUNTIF(AZ69:BC69,3)</f>
        <v>1</v>
      </c>
      <c r="BI69" s="35">
        <f>COUNTIF(BD69:BG69,3)</f>
        <v>2</v>
      </c>
      <c r="BJ69" s="36">
        <f>IF(B69="x","",VALUE(C75))</f>
        <v>0</v>
      </c>
      <c r="BK69" s="37">
        <f>IF(B71="x","",VALUE(H75))</f>
        <v>3</v>
      </c>
      <c r="BL69" s="38">
        <f>IF(B73="x","",VALUE(M75))</f>
        <v>3</v>
      </c>
      <c r="BM69" s="39">
        <f>IF(B77="x","",VALUE(W75))</f>
        <v>0</v>
      </c>
      <c r="BN69" s="36">
        <f>IF(B69="x","",VALUE(F75))</f>
        <v>3</v>
      </c>
      <c r="BO69" s="37">
        <f>IF(B71="x","",VALUE(K75))</f>
        <v>0</v>
      </c>
      <c r="BP69" s="38">
        <f>IF(B73="x","",VALUE(P75))</f>
        <v>2</v>
      </c>
      <c r="BQ69" s="39">
        <f>IF(B77="x","",VALUE(Z75))</f>
        <v>0</v>
      </c>
      <c r="BR69" s="36">
        <f>COUNTIF(BJ69:BM69,3)</f>
        <v>2</v>
      </c>
      <c r="BS69" s="39">
        <f>COUNTIF(BN69:BQ69,3)</f>
        <v>1</v>
      </c>
      <c r="BT69" s="40">
        <f>IF(B69="x","",VALUE(C77))</f>
        <v>0</v>
      </c>
      <c r="BU69" s="41">
        <f>IF(B71="x","",VALUE(H77))</f>
        <v>0</v>
      </c>
      <c r="BV69" s="42">
        <f>IF(B73="x","",VALUE(M77))</f>
        <v>0</v>
      </c>
      <c r="BW69" s="43">
        <f>IF(B75="x","",VALUE(R77))</f>
        <v>0</v>
      </c>
      <c r="BX69" s="40">
        <f>IF(B69="x","",VALUE(F77))</f>
        <v>0</v>
      </c>
      <c r="BY69" s="41">
        <f>IF(B71="x","",VALUE(K77))</f>
        <v>0</v>
      </c>
      <c r="BZ69" s="42">
        <f>IF(B73="x","",VALUE(P77))</f>
        <v>0</v>
      </c>
      <c r="CA69" s="43">
        <f>IF(B75="x","",VALUE(U77))</f>
        <v>0</v>
      </c>
      <c r="CB69" s="40">
        <f>COUNTIF(BT69:BW69,3)</f>
        <v>0</v>
      </c>
      <c r="CC69" s="43">
        <f>COUNTIF(BX69:CA69,3)</f>
        <v>0</v>
      </c>
      <c r="CE69" s="9">
        <f>AD69</f>
        <v>1</v>
      </c>
    </row>
    <row r="70" spans="1:83" ht="20.100000000000001" customHeight="1" thickBot="1" x14ac:dyDescent="0.25">
      <c r="A70" s="140"/>
      <c r="B70" s="142"/>
      <c r="C70" s="44"/>
      <c r="D70" s="45"/>
      <c r="E70" s="45"/>
      <c r="F70" s="45"/>
      <c r="G70" s="46"/>
      <c r="H70" s="47"/>
      <c r="I70" s="48"/>
      <c r="J70" s="48"/>
      <c r="K70" s="48"/>
      <c r="L70" s="49"/>
      <c r="M70" s="47"/>
      <c r="N70" s="48"/>
      <c r="O70" s="48"/>
      <c r="P70" s="48"/>
      <c r="Q70" s="49"/>
      <c r="R70" s="47"/>
      <c r="S70" s="48"/>
      <c r="T70" s="48"/>
      <c r="U70" s="48"/>
      <c r="V70" s="49"/>
      <c r="W70" s="50"/>
      <c r="X70" s="51"/>
      <c r="Y70" s="51"/>
      <c r="Z70" s="51"/>
      <c r="AA70" s="52"/>
      <c r="AB70" s="135"/>
      <c r="AC70" s="53" t="str">
        <f>BW70&amp;":"&amp;BX70</f>
        <v>0:0</v>
      </c>
      <c r="AD70" s="137"/>
      <c r="AF70" s="54" t="str">
        <f>IF($B71="X","",IF(H70="","",IF(H70="-0",0,IF(VALUE(H70)&lt;0,ABS(VALUE(H70)),IF(AND(VALUE(H70)&gt;=0,VALUE(H70)&lt;=9),11,VALUE(H70)+2)))))</f>
        <v/>
      </c>
      <c r="AG70" s="55" t="str">
        <f>IF($B71="X","",IF(I70="","",IF(I70="-0",0,IF(VALUE(I70)&lt;0,ABS(VALUE(I70)),IF(AND(VALUE(I70)&gt;=0,VALUE(I70)&lt;=9),11,VALUE(I70)+2)))))</f>
        <v/>
      </c>
      <c r="AH70" s="55" t="str">
        <f>IF($B71="X","",IF(J70="","",IF(J70="-0",0,IF(VALUE(J70)&lt;0,ABS(VALUE(J70)),IF(AND(VALUE(J70)&gt;=0,VALUE(J70)&lt;=9),11,VALUE(J70)+2)))))</f>
        <v/>
      </c>
      <c r="AI70" s="55" t="str">
        <f>IF($B71="X","",IF(K70="","",IF(K70="-0",0,IF(VALUE(K70)&lt;0,ABS(VALUE(K70)),IF(AND(VALUE(K70)&gt;=0,VALUE(K70)&lt;=9),11,VALUE(K70)+2)))))</f>
        <v/>
      </c>
      <c r="AJ70" s="56" t="str">
        <f>IF($B71="X","",IF(L70="","",IF(L70="-0",0,IF(VALUE(L70)&lt;0,ABS(VALUE(L70)),IF(AND(VALUE(L70)&gt;=0,VALUE(L70)&lt;=9),11,VALUE(L70)+2)))))</f>
        <v/>
      </c>
      <c r="AK70" s="54" t="str">
        <f>IF($B73="X","",IF(M70="","",IF(M70="-0",0,IF(VALUE(M70)&lt;0,ABS(VALUE(M70)),IF(AND(VALUE(M70)&gt;=0,VALUE(M70)&lt;=9),11,VALUE(M70)+2)))))</f>
        <v/>
      </c>
      <c r="AL70" s="55" t="str">
        <f>IF($B73="X","",IF(N70="","",IF(N70="-0",0,IF(VALUE(N70)&lt;0,ABS(VALUE(N70)),IF(AND(VALUE(N70)&gt;=0,VALUE(N70)&lt;=9),11,VALUE(N70)+2)))))</f>
        <v/>
      </c>
      <c r="AM70" s="55" t="str">
        <f>IF($B73="X","",IF(O70="","",IF(O70="-0",0,IF(VALUE(O70)&lt;0,ABS(VALUE(O70)),IF(AND(VALUE(O70)&gt;=0,VALUE(O70)&lt;=9),11,VALUE(O70)+2)))))</f>
        <v/>
      </c>
      <c r="AN70" s="55" t="str">
        <f>IF($B73="X","",IF(P70="","",IF(P70="-0",0,IF(VALUE(P70)&lt;0,ABS(VALUE(P70)),IF(AND(VALUE(P70)&gt;=0,VALUE(P70)&lt;=9),11,VALUE(P70)+2)))))</f>
        <v/>
      </c>
      <c r="AO70" s="56" t="str">
        <f>IF($B73="X","",IF(Q70="","",IF(Q70="-0",0,IF(VALUE(Q70)&lt;0,ABS(VALUE(Q70)),IF(AND(VALUE(Q70)&gt;=0,VALUE(Q70)&lt;=9),11,VALUE(Q70)+2)))))</f>
        <v/>
      </c>
      <c r="AP70" s="54" t="str">
        <f>IF($B75="X","",IF(R70="","",IF(R70="-0",0,IF(VALUE(R70)&lt;0,ABS(VALUE(R70)),IF(AND(VALUE(R70)&gt;=0,VALUE(R70)&lt;=9),11,VALUE(R70)+2)))))</f>
        <v/>
      </c>
      <c r="AQ70" s="55" t="str">
        <f>IF($B75="X","",IF(S70="","",IF(S70="-0",0,IF(VALUE(S70)&lt;0,ABS(VALUE(S70)),IF(AND(VALUE(S70)&gt;=0,VALUE(S70)&lt;=9),11,VALUE(S70)+2)))))</f>
        <v/>
      </c>
      <c r="AR70" s="55" t="str">
        <f>IF($B75="X","",IF(T70="","",IF(T70="-0",0,IF(VALUE(T70)&lt;0,ABS(VALUE(T70)),IF(AND(VALUE(T70)&gt;=0,VALUE(T70)&lt;=9),11,VALUE(T70)+2)))))</f>
        <v/>
      </c>
      <c r="AS70" s="55" t="str">
        <f>IF($B75="X","",IF(U70="","",IF(U70="-0",0,IF(VALUE(U70)&lt;0,ABS(VALUE(U70)),IF(AND(VALUE(U70)&gt;=0,VALUE(U70)&lt;=9),11,VALUE(U70)+2)))))</f>
        <v/>
      </c>
      <c r="AT70" s="56" t="str">
        <f>IF($B75="X","",IF(V70="","",IF(V70="-0",0,IF(VALUE(V70)&lt;0,ABS(VALUE(V70)),IF(AND(VALUE(V70)&gt;=0,VALUE(V70)&lt;=9),11,VALUE(V70)+2)))))</f>
        <v/>
      </c>
      <c r="AU70" s="54" t="str">
        <f>IF($B77="X","",IF(W70="","",IF(W70="-0",0,IF(VALUE(W70)&lt;0,ABS(VALUE(W70)),IF(AND(VALUE(W70)&gt;=0,VALUE(W70)&lt;=9),11,VALUE(W70)+2)))))</f>
        <v/>
      </c>
      <c r="AV70" s="55" t="str">
        <f>IF($B77="X","",IF(X70="","",IF(X70="-0",0,IF(VALUE(X70)&lt;0,ABS(VALUE(X70)),IF(AND(VALUE(X70)&gt;=0,VALUE(X70)&lt;=9),11,VALUE(X70)+2)))))</f>
        <v/>
      </c>
      <c r="AW70" s="55" t="str">
        <f>IF($B77="X","",IF(Y70="","",IF(Y70="-0",0,IF(VALUE(Y70)&lt;0,ABS(VALUE(Y70)),IF(AND(VALUE(Y70)&gt;=0,VALUE(Y70)&lt;=9),11,VALUE(Y70)+2)))))</f>
        <v/>
      </c>
      <c r="AX70" s="55" t="str">
        <f>IF($B77="X","",IF(Z70="","",IF(Z70="-0",0,IF(VALUE(Z70)&lt;0,ABS(VALUE(Z70)),IF(AND(VALUE(Z70)&gt;=0,VALUE(Z70)&lt;=9),11,VALUE(Z70)+2)))))</f>
        <v/>
      </c>
      <c r="AY70" s="56" t="str">
        <f>IF($B77="X","",IF(AA70="","",IF(AA70="-0",0,IF(VALUE(AA70)&lt;0,ABS(VALUE(AA70)),IF(AND(VALUE(AA70)&gt;=0,VALUE(AA70)&lt;=9),11,VALUE(AA70)+2)))))</f>
        <v/>
      </c>
      <c r="AZ70" s="57" t="str">
        <f>IF($B71="X","",IF(H70="","",IF(H70="-0",11,IF(VALUE(H70)&lt;-9,ABS(VALUE(H70))+2,IF(AND(VALUE(H70)&lt;0,VALUE(H70)&gt;=-9),11,VALUE(H70))))))</f>
        <v/>
      </c>
      <c r="BA70" s="58" t="str">
        <f>IF($B71="X","",IF(I70="","",IF(I70="-0",11,IF(VALUE(I70)&lt;-9,ABS(VALUE(I70))+2,IF(AND(VALUE(I70)&lt;0,VALUE(I70)&gt;=-9),11,VALUE(I70))))))</f>
        <v/>
      </c>
      <c r="BB70" s="58" t="str">
        <f>IF($B71="X","",IF(J70="","",IF(J70="-0",11,IF(VALUE(J70)&lt;-9,ABS(VALUE(J70))+2,IF(AND(VALUE(J70)&lt;0,VALUE(J70)&gt;=-9),11,VALUE(J70))))))</f>
        <v/>
      </c>
      <c r="BC70" s="58" t="str">
        <f>IF($B71="X","",IF(K70="","",IF(K70="-0",11,IF(VALUE(K70)&lt;-9,ABS(VALUE(K70))+2,IF(AND(VALUE(K70)&lt;0,VALUE(K70)&gt;=-9),11,VALUE(K70))))))</f>
        <v/>
      </c>
      <c r="BD70" s="59" t="str">
        <f>IF($B71="X","",IF(L70="","",IF(L70="-0",11,IF(VALUE(L70)&lt;-9,ABS(VALUE(L70))+2,IF(AND(VALUE(L70)&lt;0,VALUE(L70)&gt;=-9),11,VALUE(L70))))))</f>
        <v/>
      </c>
      <c r="BE70" s="57" t="str">
        <f>IF($B73="X","",IF(M70="","",IF(M70="-0",11,IF(VALUE(M70)&lt;-9,ABS(VALUE(M70))+2,IF(AND(VALUE(M70)&lt;0,VALUE(M70)&gt;=-9),11,VALUE(M70))))))</f>
        <v/>
      </c>
      <c r="BF70" s="58" t="str">
        <f>IF($B73="X","",IF(N70="","",IF(N70="-0",11,IF(VALUE(N70)&lt;-9,ABS(VALUE(N70))+2,IF(AND(VALUE(N70)&lt;0,VALUE(N70)&gt;=-9),11,VALUE(N70))))))</f>
        <v/>
      </c>
      <c r="BG70" s="58" t="str">
        <f>IF($B73="X","",IF(O70="","",IF(O70="-0",11,IF(VALUE(O70)&lt;-9,ABS(VALUE(O70))+2,IF(AND(VALUE(O70)&lt;0,VALUE(O70)&gt;=-9),11,VALUE(O70))))))</f>
        <v/>
      </c>
      <c r="BH70" s="58" t="str">
        <f>IF($B73="X","",IF(P70="","",IF(P70="-0",11,IF(VALUE(P70)&lt;-9,ABS(VALUE(P70))+2,IF(AND(VALUE(P70)&lt;0,VALUE(P70)&gt;=-9),11,VALUE(P70))))))</f>
        <v/>
      </c>
      <c r="BI70" s="60" t="str">
        <f>IF($B73="X","",IF(Q70="","",IF(Q70="-0",11,IF(VALUE(Q70)&lt;-9,ABS(VALUE(Q70))+2,IF(AND(VALUE(Q70)&lt;0,VALUE(Q70)&gt;=-9),11,VALUE(Q70))))))</f>
        <v/>
      </c>
      <c r="BJ70" s="61" t="str">
        <f>IF($B75="X","",IF(R70="","",IF(R70="-0",11,IF(VALUE(R70)&lt;-9,ABS(VALUE(R70))+2,IF(AND(VALUE(R70)&lt;0,VALUE(R70)&gt;=-9),11,VALUE(R70))))))</f>
        <v/>
      </c>
      <c r="BK70" s="62" t="str">
        <f>IF($B75="X","",IF(S70="","",IF(S70="-0",11,IF(VALUE(S70)&lt;-9,ABS(VALUE(S70))+2,IF(AND(VALUE(S70)&lt;0,VALUE(S70)&gt;=-9),11,VALUE(S70))))))</f>
        <v/>
      </c>
      <c r="BL70" s="62" t="str">
        <f>IF($B75="X","",IF(T70="","",IF(T70="-0",11,IF(VALUE(T70)&lt;-9,ABS(VALUE(T70))+2,IF(AND(VALUE(T70)&lt;0,VALUE(T70)&gt;=-9),11,VALUE(T70))))))</f>
        <v/>
      </c>
      <c r="BM70" s="62" t="str">
        <f>IF($B75="X","",IF(U70="","",IF(U70="-0",11,IF(VALUE(U70)&lt;-9,ABS(VALUE(U70))+2,IF(AND(VALUE(U70)&lt;0,VALUE(U70)&gt;=-9),11,VALUE(U70))))))</f>
        <v/>
      </c>
      <c r="BN70" s="60" t="str">
        <f>IF($B75="X","",IF(V70="","",IF(V70="-0",11,IF(VALUE(V70)&lt;-9,ABS(VALUE(V70))+2,IF(AND(VALUE(V70)&lt;0,VALUE(V70)&gt;=-9),11,VALUE(V70))))))</f>
        <v/>
      </c>
      <c r="BO70" s="61" t="str">
        <f>IF($B77="X","",IF(W70="","",IF(W70="-0",11,IF(VALUE(W70)&lt;-9,ABS(VALUE(W70))+2,IF(AND(VALUE(W70)&lt;0,VALUE(W70)&gt;=-9),11,VALUE(W70))))))</f>
        <v/>
      </c>
      <c r="BP70" s="62" t="str">
        <f>IF($B77="X","",IF(X70="","",IF(X70="-0",11,IF(VALUE(X70)&lt;-9,ABS(VALUE(X70))+2,IF(AND(VALUE(X70)&lt;0,VALUE(X70)&gt;=-9),11,VALUE(X70))))))</f>
        <v/>
      </c>
      <c r="BQ70" s="62" t="str">
        <f>IF($B77="X","",IF(Y70="","",IF(Y70="-0",11,IF(VALUE(Y70)&lt;-9,ABS(VALUE(Y70))+2,IF(AND(VALUE(Y70)&lt;0,VALUE(Y70)&gt;=-9),11,VALUE(Y70))))))</f>
        <v/>
      </c>
      <c r="BR70" s="62" t="str">
        <f>IF($B77="X","",IF(Z70="","",IF(Z70="-0",11,IF(VALUE(Z70)&lt;-9,ABS(VALUE(Z70))+2,IF(AND(VALUE(Z70)&lt;0,VALUE(Z70)&gt;=-9),11,VALUE(Z70))))))</f>
        <v/>
      </c>
      <c r="BS70" s="60" t="str">
        <f>IF($B77="X","",IF(AA70="","",IF(AA70="-0",11,IF(VALUE(AA70)&lt;-9,ABS(VALUE(AA70))+2,IF(AND(VALUE(AA70)&lt;0,VALUE(AA70)&gt;=-9),11,VALUE(AA70))))))</f>
        <v/>
      </c>
      <c r="BU70" s="64">
        <f>SUM(AF69:AI69)</f>
        <v>9</v>
      </c>
      <c r="BV70" s="60">
        <f>SUM(AJ69:AM69)</f>
        <v>0</v>
      </c>
      <c r="BW70" s="64">
        <f>SUM(AF70:AY70)</f>
        <v>0</v>
      </c>
      <c r="BX70" s="60">
        <f>SUM(AZ70:BS70)</f>
        <v>0</v>
      </c>
      <c r="CE70" s="9">
        <f>AD69</f>
        <v>1</v>
      </c>
    </row>
    <row r="71" spans="1:83" ht="20.100000000000001" customHeight="1" thickBot="1" x14ac:dyDescent="0.25">
      <c r="A71" s="140" t="s">
        <v>156</v>
      </c>
      <c r="B71" s="141"/>
      <c r="C71" s="173" t="str">
        <f>K69</f>
        <v>0</v>
      </c>
      <c r="D71" s="174"/>
      <c r="E71" s="65" t="s">
        <v>71</v>
      </c>
      <c r="F71" s="174" t="str">
        <f>H69</f>
        <v>3</v>
      </c>
      <c r="G71" s="175"/>
      <c r="H71" s="155"/>
      <c r="I71" s="156"/>
      <c r="J71" s="20"/>
      <c r="K71" s="156"/>
      <c r="L71" s="157"/>
      <c r="M71" s="143" t="s">
        <v>1</v>
      </c>
      <c r="N71" s="144"/>
      <c r="O71" s="21" t="s">
        <v>71</v>
      </c>
      <c r="P71" s="144" t="s">
        <v>70</v>
      </c>
      <c r="Q71" s="145"/>
      <c r="R71" s="143" t="s">
        <v>72</v>
      </c>
      <c r="S71" s="144"/>
      <c r="T71" s="21" t="s">
        <v>71</v>
      </c>
      <c r="U71" s="144" t="s">
        <v>70</v>
      </c>
      <c r="V71" s="145"/>
      <c r="W71" s="146"/>
      <c r="X71" s="147"/>
      <c r="Y71" s="22" t="s">
        <v>71</v>
      </c>
      <c r="Z71" s="147"/>
      <c r="AA71" s="148"/>
      <c r="AB71" s="134">
        <f>IF(B71="x","",AX69*2+AY69)</f>
        <v>3</v>
      </c>
      <c r="AC71" s="23" t="str">
        <f>IF(B71="x","",BU72&amp;":"&amp;BV72)</f>
        <v>1:9</v>
      </c>
      <c r="AD71" s="136">
        <v>4</v>
      </c>
      <c r="AL71" s="9"/>
      <c r="AM71" s="9"/>
      <c r="AZ71" s="67"/>
      <c r="BA71" s="67"/>
      <c r="BB71" s="67"/>
      <c r="BC71" s="67"/>
      <c r="BD71" s="67"/>
      <c r="BE71" s="67"/>
      <c r="BF71" s="67"/>
      <c r="BG71" s="67"/>
      <c r="BH71" s="67"/>
      <c r="BI71" s="67"/>
      <c r="BO71" s="9"/>
      <c r="BP71" s="68"/>
      <c r="BQ71" s="68"/>
      <c r="BR71" s="68"/>
      <c r="BS71" s="68"/>
      <c r="BU71" s="63"/>
      <c r="CE71" s="9">
        <f>AD71</f>
        <v>4</v>
      </c>
    </row>
    <row r="72" spans="1:83" ht="20.100000000000001" customHeight="1" thickBot="1" x14ac:dyDescent="0.25">
      <c r="A72" s="140"/>
      <c r="B72" s="142"/>
      <c r="C72" s="69" t="str">
        <f>IF(H70="","",IF(MID(H70,1,1)="-",MID(H70,2,2),"-"&amp;H70))</f>
        <v/>
      </c>
      <c r="D72" s="70" t="str">
        <f>IF(I70="","",IF(MID(I70,1,1)="-",MID(I70,2,2),"-"&amp;I70))</f>
        <v/>
      </c>
      <c r="E72" s="70" t="str">
        <f>IF(J70="","",IF(MID(J70,1,1)="-",MID(J70,2,2),"-"&amp;J70))</f>
        <v/>
      </c>
      <c r="F72" s="70" t="str">
        <f>IF(K70="","",IF(MID(K70,1,1)="-",MID(K70,2,2),"-"&amp;K70))</f>
        <v/>
      </c>
      <c r="G72" s="71" t="str">
        <f>IF(L70="","",IF(MID(L70,1,1)="-",MID(L70,2,2),"-"&amp;L70))</f>
        <v/>
      </c>
      <c r="H72" s="44"/>
      <c r="I72" s="45"/>
      <c r="J72" s="45"/>
      <c r="K72" s="45"/>
      <c r="L72" s="46"/>
      <c r="M72" s="47"/>
      <c r="N72" s="48"/>
      <c r="O72" s="48"/>
      <c r="P72" s="48"/>
      <c r="Q72" s="49"/>
      <c r="R72" s="47"/>
      <c r="S72" s="48"/>
      <c r="T72" s="48"/>
      <c r="U72" s="48"/>
      <c r="V72" s="49"/>
      <c r="W72" s="50"/>
      <c r="X72" s="51"/>
      <c r="Y72" s="51"/>
      <c r="Z72" s="51"/>
      <c r="AA72" s="52"/>
      <c r="AB72" s="135"/>
      <c r="AC72" s="53" t="str">
        <f>BW72&amp;":"&amp;BX72</f>
        <v>0:0</v>
      </c>
      <c r="AD72" s="137"/>
      <c r="AF72" s="64" t="str">
        <f>IF($B69="X","",IF(C72="","",IF(C72="-0",0,IF(VALUE(C72)&lt;0,ABS(VALUE(C72)),IF(AND(VALUE(C72)&gt;=0,VALUE(C72)&lt;=9),11,VALUE(C72)+2)))))</f>
        <v/>
      </c>
      <c r="AG72" s="72" t="str">
        <f>IF($B69="X","",IF(D72="","",IF(D72="-0",0,IF(VALUE(D72)&lt;0,ABS(VALUE(D72)),IF(AND(VALUE(D72)&gt;=0,VALUE(D72)&lt;=9),11,VALUE(D72)+2)))))</f>
        <v/>
      </c>
      <c r="AH72" s="72" t="str">
        <f>IF($B69="X","",IF(E72="","",IF(E72="-0",0,IF(VALUE(E72)&lt;0,ABS(VALUE(E72)),IF(AND(VALUE(E72)&gt;=0,VALUE(E72)&lt;=9),11,VALUE(E72)+2)))))</f>
        <v/>
      </c>
      <c r="AI72" s="72" t="str">
        <f>IF($B69="X","",IF(F72="","",IF(F72="-0",0,IF(VALUE(F72)&lt;0,ABS(VALUE(F72)),IF(AND(VALUE(F72)&gt;=0,VALUE(F72)&lt;=9),11,VALUE(F72)+2)))))</f>
        <v/>
      </c>
      <c r="AJ72" s="73" t="str">
        <f>IF($B69="X","",IF(G72="","",IF(G72="-0",0,IF(VALUE(G72)&lt;0,ABS(VALUE(G72)),IF(AND(VALUE(G72)&gt;=0,VALUE(G72)&lt;=9),11,VALUE(G72)+2)))))</f>
        <v/>
      </c>
      <c r="AK72" s="64" t="str">
        <f>IF($B73="X","",IF(M72="","",IF(M72="-0",0,IF(VALUE(M72)&lt;0,ABS(VALUE(M72)),IF(AND(VALUE(M72)&gt;=0,VALUE(M72)&lt;=9),11,VALUE(M72)+2)))))</f>
        <v/>
      </c>
      <c r="AL72" s="72" t="str">
        <f>IF($B73="X","",IF(N72="","",IF(N72="-0",0,IF(VALUE(N72)&lt;0,ABS(VALUE(N72)),IF(AND(VALUE(N72)&gt;=0,VALUE(N72)&lt;=9),11,VALUE(N72)+2)))))</f>
        <v/>
      </c>
      <c r="AM72" s="72" t="str">
        <f>IF($B73="X","",IF(O72="","",IF(O72="-0",0,IF(VALUE(O72)&lt;0,ABS(VALUE(O72)),IF(AND(VALUE(O72)&gt;=0,VALUE(O72)&lt;=9),11,VALUE(O72)+2)))))</f>
        <v/>
      </c>
      <c r="AN72" s="72" t="str">
        <f>IF($B73="X","",IF(P72="","",IF(P72="-0",0,IF(VALUE(P72)&lt;0,ABS(VALUE(P72)),IF(AND(VALUE(P72)&gt;=0,VALUE(P72)&lt;=9),11,VALUE(P72)+2)))))</f>
        <v/>
      </c>
      <c r="AO72" s="73" t="str">
        <f>IF($B73="X","",IF(Q72="","",IF(Q72="-0",0,IF(VALUE(Q72)&lt;0,ABS(VALUE(Q72)),IF(AND(VALUE(Q72)&gt;=0,VALUE(Q72)&lt;=9),11,VALUE(Q72)+2)))))</f>
        <v/>
      </c>
      <c r="AP72" s="64" t="str">
        <f>IF($B75="X","",IF(R72="","",IF(R72="-0",0,IF(VALUE(R72)&lt;0,ABS(VALUE(R72)),IF(AND(VALUE(R72)&gt;=0,VALUE(R72)&lt;=9),11,VALUE(R72)+2)))))</f>
        <v/>
      </c>
      <c r="AQ72" s="72" t="str">
        <f>IF($B75="X","",IF(S72="","",IF(S72="-0",0,IF(VALUE(S72)&lt;0,ABS(VALUE(S72)),IF(AND(VALUE(S72)&gt;=0,VALUE(S72)&lt;=9),11,VALUE(S72)+2)))))</f>
        <v/>
      </c>
      <c r="AR72" s="72" t="str">
        <f>IF($B75="X","",IF(T72="","",IF(T72="-0",0,IF(VALUE(T72)&lt;0,ABS(VALUE(T72)),IF(AND(VALUE(T72)&gt;=0,VALUE(T72)&lt;=9),11,VALUE(T72)+2)))))</f>
        <v/>
      </c>
      <c r="AS72" s="72" t="str">
        <f>IF($B75="X","",IF(U72="","",IF(U72="-0",0,IF(VALUE(U72)&lt;0,ABS(VALUE(U72)),IF(AND(VALUE(U72)&gt;=0,VALUE(U72)&lt;=9),11,VALUE(U72)+2)))))</f>
        <v/>
      </c>
      <c r="AT72" s="73" t="str">
        <f>IF($B75="X","",IF(V72="","",IF(V72="-0",0,IF(VALUE(V72)&lt;0,ABS(VALUE(V72)),IF(AND(VALUE(V72)&gt;=0,VALUE(V72)&lt;=9),11,VALUE(V72)+2)))))</f>
        <v/>
      </c>
      <c r="AU72" s="64" t="str">
        <f>IF($B77="X","",IF(W72="","",IF(W72="-0",0,IF(VALUE(W72)&lt;0,ABS(VALUE(W72)),IF(AND(VALUE(W72)&gt;=0,VALUE(W72)&lt;=9),11,VALUE(W72)+2)))))</f>
        <v/>
      </c>
      <c r="AV72" s="72" t="str">
        <f>IF($B77="X","",IF(X72="","",IF(X72="-0",0,IF(VALUE(X72)&lt;0,ABS(VALUE(X72)),IF(AND(VALUE(X72)&gt;=0,VALUE(X72)&lt;=9),11,VALUE(X72)+2)))))</f>
        <v/>
      </c>
      <c r="AW72" s="72" t="str">
        <f>IF($B77="X","",IF(Y72="","",IF(Y72="-0",0,IF(VALUE(Y72)&lt;0,ABS(VALUE(Y72)),IF(AND(VALUE(Y72)&gt;=0,VALUE(Y72)&lt;=9),11,VALUE(Y72)+2)))))</f>
        <v/>
      </c>
      <c r="AX72" s="72" t="str">
        <f>IF($B77="X","",IF(Z72="","",IF(Z72="-0",0,IF(VALUE(Z72)&lt;0,ABS(VALUE(Z72)),IF(AND(VALUE(Z72)&gt;=0,VALUE(Z72)&lt;=9),11,VALUE(Z72)+2)))))</f>
        <v/>
      </c>
      <c r="AY72" s="73" t="str">
        <f>IF($B77="X","",IF(AA72="","",IF(AA72="-0",0,IF(VALUE(AA72)&lt;0,ABS(VALUE(AA72)),IF(AND(VALUE(AA72)&gt;=0,VALUE(AA72)&lt;=9),11,VALUE(AA72)+2)))))</f>
        <v/>
      </c>
      <c r="AZ72" s="61" t="str">
        <f>IF($B69="X","",IF(C72="","",IF(C72="-0",11,IF(VALUE(C72)&lt;-9,ABS(VALUE(C72))+2,IF(AND(VALUE(C72)&lt;0,VALUE(C72)&gt;=-9),11,VALUE(C72))))))</f>
        <v/>
      </c>
      <c r="BA72" s="62" t="str">
        <f>IF($B69="X","",IF(D72="","",IF(D72="-0",11,IF(VALUE(D72)&lt;-9,ABS(VALUE(D72))+2,IF(AND(VALUE(D72)&lt;0,VALUE(D72)&gt;=-9),11,VALUE(D72))))))</f>
        <v/>
      </c>
      <c r="BB72" s="62" t="str">
        <f>IF($B69="X","",IF(E72="","",IF(E72="-0",11,IF(VALUE(E72)&lt;-9,ABS(VALUE(E72))+2,IF(AND(VALUE(E72)&lt;0,VALUE(E72)&gt;=-9),11,VALUE(E72))))))</f>
        <v/>
      </c>
      <c r="BC72" s="62" t="str">
        <f>IF($B69="X","",IF(F72="","",IF(F72="-0",11,IF(VALUE(F72)&lt;-9,ABS(VALUE(F72))+2,IF(AND(VALUE(F72)&lt;0,VALUE(F72)&gt;=-9),11,VALUE(F72))))))</f>
        <v/>
      </c>
      <c r="BD72" s="60" t="str">
        <f>IF($B69="X","",IF(G72="","",IF(G72="-0",11,IF(VALUE(G72)&lt;-9,ABS(VALUE(G72))+2,IF(AND(VALUE(G72)&lt;0,VALUE(G72)&gt;=-9),11,VALUE(G72))))))</f>
        <v/>
      </c>
      <c r="BE72" s="61" t="str">
        <f>IF($B73="X","",IF(M72="","",IF(M72="-0",11,IF(VALUE(M72)&lt;-9,ABS(VALUE(M72))+2,IF(AND(VALUE(M72)&lt;0,VALUE(M72)&gt;=-9),11,VALUE(M72))))))</f>
        <v/>
      </c>
      <c r="BF72" s="62" t="str">
        <f>IF($B73="X","",IF(N72="","",IF(N72="-0",11,IF(VALUE(N72)&lt;-9,ABS(VALUE(N72))+2,IF(AND(VALUE(N72)&lt;0,VALUE(N72)&gt;=-9),11,VALUE(N72))))))</f>
        <v/>
      </c>
      <c r="BG72" s="62" t="str">
        <f>IF($B73="X","",IF(O72="","",IF(O72="-0",11,IF(VALUE(O72)&lt;-9,ABS(VALUE(O72))+2,IF(AND(VALUE(O72)&lt;0,VALUE(O72)&gt;=-9),11,VALUE(O72))))))</f>
        <v/>
      </c>
      <c r="BH72" s="62" t="str">
        <f>IF($B73="X","",IF(P72="","",IF(P72="-0",11,IF(VALUE(P72)&lt;-9,ABS(VALUE(P72))+2,IF(AND(VALUE(P72)&lt;0,VALUE(P72)&gt;=-9),11,VALUE(P72))))))</f>
        <v/>
      </c>
      <c r="BI72" s="60" t="str">
        <f>IF($B73="X","",IF(Q72="","",IF(Q72="-0",11,IF(VALUE(Q72)&lt;-9,ABS(VALUE(Q72))+2,IF(AND(VALUE(Q72)&lt;0,VALUE(Q72)&gt;=-9),11,VALUE(Q72))))))</f>
        <v/>
      </c>
      <c r="BJ72" s="61" t="str">
        <f>IF($B75="X","",IF(R72="","",IF(R72="-0",11,IF(VALUE(R72)&lt;-9,ABS(VALUE(R72))+2,IF(AND(VALUE(R72)&lt;0,VALUE(R72)&gt;=-9),11,VALUE(R72))))))</f>
        <v/>
      </c>
      <c r="BK72" s="62" t="str">
        <f>IF($B75="X","",IF(S72="","",IF(S72="-0",11,IF(VALUE(S72)&lt;-9,ABS(VALUE(S72))+2,IF(AND(VALUE(S72)&lt;0,VALUE(S72)&gt;=-9),11,VALUE(S72))))))</f>
        <v/>
      </c>
      <c r="BL72" s="62" t="str">
        <f>IF($B75="X","",IF(T72="","",IF(T72="-0",11,IF(VALUE(T72)&lt;-9,ABS(VALUE(T72))+2,IF(AND(VALUE(T72)&lt;0,VALUE(T72)&gt;=-9),11,VALUE(T72))))))</f>
        <v/>
      </c>
      <c r="BM72" s="62" t="str">
        <f>IF($B75="X","",IF(U72="","",IF(U72="-0",11,IF(VALUE(U72)&lt;-9,ABS(VALUE(U72))+2,IF(AND(VALUE(U72)&lt;0,VALUE(U72)&gt;=-9),11,VALUE(U72))))))</f>
        <v/>
      </c>
      <c r="BN72" s="60" t="str">
        <f>IF($B75="X","",IF(V72="","",IF(V72="-0",11,IF(VALUE(V72)&lt;-9,ABS(VALUE(V72))+2,IF(AND(VALUE(V72)&lt;0,VALUE(V72)&gt;=-9),11,VALUE(V72))))))</f>
        <v/>
      </c>
      <c r="BO72" s="61" t="str">
        <f>IF($B77="X","",IF(W72="","",IF(W72="-0",11,IF(VALUE(W72)&lt;-9,ABS(VALUE(W72))+2,IF(AND(VALUE(W72)&lt;0,VALUE(W72)&gt;=-9),11,VALUE(W72))))))</f>
        <v/>
      </c>
      <c r="BP72" s="62" t="str">
        <f>IF($B77="X","",IF(X72="","",IF(X72="-0",11,IF(VALUE(X72)&lt;-9,ABS(VALUE(X72))+2,IF(AND(VALUE(X72)&lt;0,VALUE(X72)&gt;=-9),11,VALUE(X72))))))</f>
        <v/>
      </c>
      <c r="BQ72" s="62" t="str">
        <f>IF($B77="X","",IF(Y72="","",IF(Y72="-0",11,IF(VALUE(Y72)&lt;-9,ABS(VALUE(Y72))+2,IF(AND(VALUE(Y72)&lt;0,VALUE(Y72)&gt;=-9),11,VALUE(Y72))))))</f>
        <v/>
      </c>
      <c r="BR72" s="62" t="str">
        <f>IF($B77="X","",IF(Z72="","",IF(Z72="-0",11,IF(VALUE(Z72)&lt;-9,ABS(VALUE(Z72))+2,IF(AND(VALUE(Z72)&lt;0,VALUE(Z72)&gt;=-9),11,VALUE(Z72))))))</f>
        <v/>
      </c>
      <c r="BS72" s="60" t="str">
        <f>IF($B77="X","",IF(AA72="","",IF(AA72="-0",11,IF(VALUE(AA72)&lt;-9,ABS(VALUE(AA72))+2,IF(AND(VALUE(AA72)&lt;0,VALUE(AA72)&gt;=-9),11,VALUE(AA72))))))</f>
        <v/>
      </c>
      <c r="BU72" s="64">
        <f>SUM(AP69:AS69)</f>
        <v>1</v>
      </c>
      <c r="BV72" s="60">
        <f>SUM(AT69:AW69)</f>
        <v>9</v>
      </c>
      <c r="BW72" s="64">
        <f>IF(B71="x","",SUM(AF72:AY72))</f>
        <v>0</v>
      </c>
      <c r="BX72" s="60">
        <f>IF(B71="x","",SUM(AZ72:BS72))</f>
        <v>0</v>
      </c>
      <c r="CE72" s="9">
        <f>AD71</f>
        <v>4</v>
      </c>
    </row>
    <row r="73" spans="1:83" ht="20.100000000000001" customHeight="1" thickBot="1" x14ac:dyDescent="0.25">
      <c r="A73" s="140" t="s">
        <v>158</v>
      </c>
      <c r="B73" s="141"/>
      <c r="C73" s="173" t="str">
        <f>P69</f>
        <v>0</v>
      </c>
      <c r="D73" s="174"/>
      <c r="E73" s="65" t="s">
        <v>71</v>
      </c>
      <c r="F73" s="174" t="str">
        <f>M69</f>
        <v>3</v>
      </c>
      <c r="G73" s="175"/>
      <c r="H73" s="173" t="str">
        <f>P71</f>
        <v>3</v>
      </c>
      <c r="I73" s="174"/>
      <c r="J73" s="65" t="s">
        <v>71</v>
      </c>
      <c r="K73" s="174" t="str">
        <f>M71</f>
        <v>1</v>
      </c>
      <c r="L73" s="175"/>
      <c r="M73" s="155"/>
      <c r="N73" s="156"/>
      <c r="O73" s="20"/>
      <c r="P73" s="156"/>
      <c r="Q73" s="157"/>
      <c r="R73" s="143" t="s">
        <v>0</v>
      </c>
      <c r="S73" s="144"/>
      <c r="T73" s="21" t="s">
        <v>71</v>
      </c>
      <c r="U73" s="144" t="s">
        <v>70</v>
      </c>
      <c r="V73" s="145"/>
      <c r="W73" s="146"/>
      <c r="X73" s="147"/>
      <c r="Y73" s="22" t="s">
        <v>71</v>
      </c>
      <c r="Z73" s="147"/>
      <c r="AA73" s="148"/>
      <c r="AB73" s="134">
        <f>IF(B73="x","",BH69*2+BI69)</f>
        <v>4</v>
      </c>
      <c r="AC73" s="23" t="str">
        <f>IF(B73="x","",BU74&amp;":"&amp;BV74)</f>
        <v>5:7</v>
      </c>
      <c r="AD73" s="136">
        <v>3</v>
      </c>
      <c r="AL73" s="9"/>
      <c r="AM73" s="9"/>
      <c r="AZ73" s="67"/>
      <c r="BA73" s="67"/>
      <c r="BB73" s="67"/>
      <c r="BC73" s="67"/>
      <c r="BD73" s="67"/>
      <c r="BE73" s="67"/>
      <c r="BF73" s="67"/>
      <c r="BG73" s="67"/>
      <c r="BH73" s="67"/>
      <c r="BI73" s="67"/>
      <c r="BO73" s="9"/>
      <c r="BP73" s="68"/>
      <c r="BQ73" s="68"/>
      <c r="BR73" s="68"/>
      <c r="BS73" s="68"/>
      <c r="BU73" s="63"/>
      <c r="CE73" s="9">
        <f>AD73</f>
        <v>3</v>
      </c>
    </row>
    <row r="74" spans="1:83" ht="20.100000000000001" customHeight="1" thickBot="1" x14ac:dyDescent="0.25">
      <c r="A74" s="140"/>
      <c r="B74" s="142"/>
      <c r="C74" s="69" t="str">
        <f>IF(M70="","",IF(MID(M70,1,1)="-",MID(M70,2,2),"-"&amp;M70))</f>
        <v/>
      </c>
      <c r="D74" s="70" t="str">
        <f>IF(N70="","",IF(MID(N70,1,1)="-",MID(N70,2,2),"-"&amp;N70))</f>
        <v/>
      </c>
      <c r="E74" s="70" t="str">
        <f>IF(O70="","",IF(MID(O70,1,1)="-",MID(O70,2,2),"-"&amp;O70))</f>
        <v/>
      </c>
      <c r="F74" s="70" t="str">
        <f>IF(P70="","",IF(MID(P70,1,1)="-",MID(P70,2,2),"-"&amp;P70))</f>
        <v/>
      </c>
      <c r="G74" s="71" t="str">
        <f>IF(Q70="","",IF(MID(Q70,1,1)="-",MID(Q70,2,2),"-"&amp;Q70))</f>
        <v/>
      </c>
      <c r="H74" s="69" t="str">
        <f>IF(M72="","",IF(MID(M72,1,1)="-",MID(M72,2,2),"-"&amp;M72))</f>
        <v/>
      </c>
      <c r="I74" s="70" t="str">
        <f>IF(N72="","",IF(MID(N72,1,1)="-",MID(N72,2,2),"-"&amp;N72))</f>
        <v/>
      </c>
      <c r="J74" s="70" t="str">
        <f>IF(O72="","",IF(MID(O72,1,1)="-",MID(O72,2,2),"-"&amp;O72))</f>
        <v/>
      </c>
      <c r="K74" s="70" t="str">
        <f>IF(P72="","",IF(MID(P72,1,1)="-",MID(P72,2,2),"-"&amp;P72))</f>
        <v/>
      </c>
      <c r="L74" s="71" t="str">
        <f>IF(Q72="","",IF(MID(Q72,1,1)="-",MID(Q72,2,2),"-"&amp;Q72))</f>
        <v/>
      </c>
      <c r="M74" s="44"/>
      <c r="N74" s="45"/>
      <c r="O74" s="45"/>
      <c r="P74" s="45"/>
      <c r="Q74" s="46"/>
      <c r="R74" s="47"/>
      <c r="S74" s="48"/>
      <c r="T74" s="48"/>
      <c r="U74" s="48"/>
      <c r="V74" s="49"/>
      <c r="W74" s="50"/>
      <c r="X74" s="51"/>
      <c r="Y74" s="51"/>
      <c r="Z74" s="51"/>
      <c r="AA74" s="52"/>
      <c r="AB74" s="135"/>
      <c r="AC74" s="74" t="str">
        <f>BW74&amp;":"&amp;BX74</f>
        <v>0:0</v>
      </c>
      <c r="AD74" s="137"/>
      <c r="AF74" s="64" t="str">
        <f>IF($B69="X","",IF(C74="","",IF(C74="-0",0,IF(VALUE(C74)&lt;0,ABS(VALUE(C74)),IF(AND(VALUE(C74)&gt;=0,VALUE(C74)&lt;=9),11,VALUE(C74)+2)))))</f>
        <v/>
      </c>
      <c r="AG74" s="72" t="str">
        <f>IF($B69="X","",IF(D74="","",IF(D74="-0",0,IF(VALUE(D74)&lt;0,ABS(VALUE(D74)),IF(AND(VALUE(D74)&gt;=0,VALUE(D74)&lt;=9),11,VALUE(D74)+2)))))</f>
        <v/>
      </c>
      <c r="AH74" s="72" t="str">
        <f>IF($B69="X","",IF(E74="","",IF(E74="-0",0,IF(VALUE(E74)&lt;0,ABS(VALUE(E74)),IF(AND(VALUE(E74)&gt;=0,VALUE(E74)&lt;=9),11,VALUE(E74)+2)))))</f>
        <v/>
      </c>
      <c r="AI74" s="72" t="str">
        <f>IF($B69="X","",IF(F74="","",IF(F74="-0",0,IF(VALUE(F74)&lt;0,ABS(VALUE(F74)),IF(AND(VALUE(F74)&gt;=0,VALUE(F74)&lt;=9),11,VALUE(F74)+2)))))</f>
        <v/>
      </c>
      <c r="AJ74" s="73" t="str">
        <f>IF($B69="X","",IF(G74="","",IF(G74="-0",0,IF(VALUE(G74)&lt;0,ABS(VALUE(G74)),IF(AND(VALUE(G74)&gt;=0,VALUE(G74)&lt;=9),11,VALUE(G74)+2)))))</f>
        <v/>
      </c>
      <c r="AK74" s="72" t="str">
        <f>IF($B71="X","",IF(H74="","",IF(H74="-0",0,IF(VALUE(H74)&lt;0,ABS(VALUE(H74)),IF(AND(VALUE(H74)&gt;=0,VALUE(H74)&lt;=9),11,VALUE(H74)+2)))))</f>
        <v/>
      </c>
      <c r="AL74" s="72" t="str">
        <f>IF($B71="X","",IF(I74="","",IF(I74="-0",0,IF(VALUE(I74)&lt;0,ABS(VALUE(I74)),IF(AND(VALUE(I74)&gt;=0,VALUE(I74)&lt;=9),11,VALUE(I74)+2)))))</f>
        <v/>
      </c>
      <c r="AM74" s="72" t="str">
        <f>IF($B71="X","",IF(J74="","",IF(J74="-0",0,IF(VALUE(J74)&lt;0,ABS(VALUE(J74)),IF(AND(VALUE(J74)&gt;=0,VALUE(J74)&lt;=9),11,VALUE(J74)+2)))))</f>
        <v/>
      </c>
      <c r="AN74" s="72" t="str">
        <f>IF($B71="X","",IF(K74="","",IF(K74="-0",0,IF(VALUE(K74)&lt;0,ABS(VALUE(K74)),IF(AND(VALUE(K74)&gt;=0,VALUE(K74)&lt;=9),11,VALUE(K74)+2)))))</f>
        <v/>
      </c>
      <c r="AO74" s="72" t="str">
        <f>IF($B71="X","",IF(L74="","",IF(L74="-0",0,IF(VALUE(L74)&lt;0,ABS(VALUE(L74)),IF(AND(VALUE(L74)&gt;=0,VALUE(L74)&lt;=9),11,VALUE(L74)+2)))))</f>
        <v/>
      </c>
      <c r="AP74" s="64" t="str">
        <f>IF($B75="X","",IF(R74="","",IF(R74="-0",0,IF(VALUE(R74)&lt;0,ABS(VALUE(R74)),IF(AND(VALUE(R74)&gt;=0,VALUE(R74)&lt;=9),11,VALUE(R74)+2)))))</f>
        <v/>
      </c>
      <c r="AQ74" s="72" t="str">
        <f>IF($B75="X","",IF(S74="","",IF(S74="-0",0,IF(VALUE(S74)&lt;0,ABS(VALUE(S74)),IF(AND(VALUE(S74)&gt;=0,VALUE(S74)&lt;=9),11,VALUE(S74)+2)))))</f>
        <v/>
      </c>
      <c r="AR74" s="72" t="str">
        <f>IF($B75="X","",IF(T74="","",IF(T74="-0",0,IF(VALUE(T74)&lt;0,ABS(VALUE(T74)),IF(AND(VALUE(T74)&gt;=0,VALUE(T74)&lt;=9),11,VALUE(T74)+2)))))</f>
        <v/>
      </c>
      <c r="AS74" s="72" t="str">
        <f>IF($B75="X","",IF(U74="","",IF(U74="-0",0,IF(VALUE(U74)&lt;0,ABS(VALUE(U74)),IF(AND(VALUE(U74)&gt;=0,VALUE(U74)&lt;=9),11,VALUE(U74)+2)))))</f>
        <v/>
      </c>
      <c r="AT74" s="73" t="str">
        <f>IF($B75="X","",IF(V74="","",IF(V74="-0",0,IF(VALUE(V74)&lt;0,ABS(VALUE(V74)),IF(AND(VALUE(V74)&gt;=0,VALUE(V74)&lt;=9),11,VALUE(V74)+2)))))</f>
        <v/>
      </c>
      <c r="AU74" s="64" t="str">
        <f>IF($B77="X","",IF(W74="","",IF(W74="-0",0,IF(VALUE(W74)&lt;0,ABS(VALUE(W74)),IF(AND(VALUE(W74)&gt;=0,VALUE(W74)&lt;=9),11,VALUE(W74)+2)))))</f>
        <v/>
      </c>
      <c r="AV74" s="72" t="str">
        <f>IF($B77="X","",IF(X74="","",IF(X74="-0",0,IF(VALUE(X74)&lt;0,ABS(VALUE(X74)),IF(AND(VALUE(X74)&gt;=0,VALUE(X74)&lt;=9),11,VALUE(X74)+2)))))</f>
        <v/>
      </c>
      <c r="AW74" s="72" t="str">
        <f>IF($B77="X","",IF(Y74="","",IF(Y74="-0",0,IF(VALUE(Y74)&lt;0,ABS(VALUE(Y74)),IF(AND(VALUE(Y74)&gt;=0,VALUE(Y74)&lt;=9),11,VALUE(Y74)+2)))))</f>
        <v/>
      </c>
      <c r="AX74" s="72" t="str">
        <f>IF($B77="X","",IF(Z74="","",IF(Z74="-0",0,IF(VALUE(Z74)&lt;0,ABS(VALUE(Z74)),IF(AND(VALUE(Z74)&gt;=0,VALUE(Z74)&lt;=9),11,VALUE(Z74)+2)))))</f>
        <v/>
      </c>
      <c r="AY74" s="73" t="str">
        <f>IF($B77="X","",IF(AA74="","",IF(AA74="-0",0,IF(VALUE(AA74)&lt;0,ABS(VALUE(AA74)),IF(AND(VALUE(AA74)&gt;=0,VALUE(AA74)&lt;=9),11,VALUE(AA74)+2)))))</f>
        <v/>
      </c>
      <c r="AZ74" s="61" t="str">
        <f>IF($B69="X","",IF(C74="","",IF(C74="-0",11,IF(VALUE(C74)&lt;-9,ABS(VALUE(C74))+2,IF(AND(VALUE(C74)&lt;0,VALUE(C74)&gt;=-9),11,VALUE(C74))))))</f>
        <v/>
      </c>
      <c r="BA74" s="62" t="str">
        <f>IF($B69="X","",IF(D74="","",IF(D74="-0",11,IF(VALUE(D74)&lt;-9,ABS(VALUE(D74))+2,IF(AND(VALUE(D74)&lt;0,VALUE(D74)&gt;=-9),11,VALUE(D74))))))</f>
        <v/>
      </c>
      <c r="BB74" s="62" t="str">
        <f>IF($B69="X","",IF(E74="","",IF(E74="-0",11,IF(VALUE(E74)&lt;-9,ABS(VALUE(E74))+2,IF(AND(VALUE(E74)&lt;0,VALUE(E74)&gt;=-9),11,VALUE(E74))))))</f>
        <v/>
      </c>
      <c r="BC74" s="62" t="str">
        <f>IF($B69="X","",IF(F74="","",IF(F74="-0",11,IF(VALUE(F74)&lt;-9,ABS(VALUE(F74))+2,IF(AND(VALUE(F74)&lt;0,VALUE(F74)&gt;=-9),11,VALUE(F74))))))</f>
        <v/>
      </c>
      <c r="BD74" s="60" t="str">
        <f>IF($B69="X","",IF(G74="","",IF(G74="-0",11,IF(VALUE(G74)&lt;-9,ABS(VALUE(G74))+2,IF(AND(VALUE(G74)&lt;0,VALUE(G74)&gt;=-9),11,VALUE(G74))))))</f>
        <v/>
      </c>
      <c r="BE74" s="61" t="str">
        <f>IF($B71="X","",IF(H74="","",IF(H74="-0",11,IF(VALUE(H74)&lt;-9,ABS(VALUE(H74))+2,IF(AND(VALUE(H74)&lt;0,VALUE(H74)&gt;=-9),11,VALUE(H74))))))</f>
        <v/>
      </c>
      <c r="BF74" s="62" t="str">
        <f>IF($B71="X","",IF(I74="","",IF(I74="-0",11,IF(VALUE(I74)&lt;-9,ABS(VALUE(I74))+2,IF(AND(VALUE(I74)&lt;0,VALUE(I74)&gt;=-9),11,VALUE(I74))))))</f>
        <v/>
      </c>
      <c r="BG74" s="62" t="str">
        <f>IF($B71="X","",IF(J74="","",IF(J74="-0",11,IF(VALUE(J74)&lt;-9,ABS(VALUE(J74))+2,IF(AND(VALUE(J74)&lt;0,VALUE(J74)&gt;=-9),11,VALUE(J74))))))</f>
        <v/>
      </c>
      <c r="BH74" s="62" t="str">
        <f>IF($B71="X","",IF(K74="","",IF(K74="-0",11,IF(VALUE(K74)&lt;-9,ABS(VALUE(K74))+2,IF(AND(VALUE(K74)&lt;0,VALUE(K74)&gt;=-9),11,VALUE(K74))))))</f>
        <v/>
      </c>
      <c r="BI74" s="60" t="str">
        <f>IF($B71="X","",IF(L74="","",IF(L74="-0",11,IF(VALUE(L74)&lt;-9,ABS(VALUE(L74))+2,IF(AND(VALUE(L74)&lt;0,VALUE(L74)&gt;=-9),11,VALUE(L74))))))</f>
        <v/>
      </c>
      <c r="BJ74" s="61" t="str">
        <f>IF($B75="X","",IF(R74="","",IF(R74="-0",11,IF(VALUE(R74)&lt;-9,ABS(VALUE(R74))+2,IF(AND(VALUE(R74)&lt;0,VALUE(R74)&gt;=-9),11,VALUE(R74))))))</f>
        <v/>
      </c>
      <c r="BK74" s="62" t="str">
        <f>IF($B75="X","",IF(S74="","",IF(S74="-0",11,IF(VALUE(S74)&lt;-9,ABS(VALUE(S74))+2,IF(AND(VALUE(S74)&lt;0,VALUE(S74)&gt;=-9),11,VALUE(S74))))))</f>
        <v/>
      </c>
      <c r="BL74" s="62" t="str">
        <f>IF($B75="X","",IF(T74="","",IF(T74="-0",11,IF(VALUE(T74)&lt;-9,ABS(VALUE(T74))+2,IF(AND(VALUE(T74)&lt;0,VALUE(T74)&gt;=-9),11,VALUE(T74))))))</f>
        <v/>
      </c>
      <c r="BM74" s="62" t="str">
        <f>IF($B75="X","",IF(U74="","",IF(U74="-0",11,IF(VALUE(U74)&lt;-9,ABS(VALUE(U74))+2,IF(AND(VALUE(U74)&lt;0,VALUE(U74)&gt;=-9),11,VALUE(U74))))))</f>
        <v/>
      </c>
      <c r="BN74" s="60" t="str">
        <f>IF($B75="X","",IF(V74="","",IF(V74="-0",11,IF(VALUE(V74)&lt;-9,ABS(VALUE(V74))+2,IF(AND(VALUE(V74)&lt;0,VALUE(V74)&gt;=-9),11,VALUE(V74))))))</f>
        <v/>
      </c>
      <c r="BO74" s="61" t="str">
        <f>IF($B77="X","",IF(W74="","",IF(W74="-0",11,IF(VALUE(W74)&lt;-9,ABS(VALUE(W74))+2,IF(AND(VALUE(W74)&lt;0,VALUE(W74)&gt;=-9),11,VALUE(W74))))))</f>
        <v/>
      </c>
      <c r="BP74" s="62" t="str">
        <f>IF($B77="X","",IF(X74="","",IF(X74="-0",11,IF(VALUE(X74)&lt;-9,ABS(VALUE(X74))+2,IF(AND(VALUE(X74)&lt;0,VALUE(X74)&gt;=-9),11,VALUE(X74))))))</f>
        <v/>
      </c>
      <c r="BQ74" s="62" t="str">
        <f>IF($B77="X","",IF(Y74="","",IF(Y74="-0",11,IF(VALUE(Y74)&lt;-9,ABS(VALUE(Y74))+2,IF(AND(VALUE(Y74)&lt;0,VALUE(Y74)&gt;=-9),11,VALUE(Y74))))))</f>
        <v/>
      </c>
      <c r="BR74" s="62" t="str">
        <f>IF($B77="X","",IF(Z74="","",IF(Z74="-0",11,IF(VALUE(Z74)&lt;-9,ABS(VALUE(Z74))+2,IF(AND(VALUE(Z74)&lt;0,VALUE(Z74)&gt;=-9),11,VALUE(Z74))))))</f>
        <v/>
      </c>
      <c r="BS74" s="60" t="str">
        <f>IF($B77="X","",IF(AA74="","",IF(AA74="-0",11,IF(VALUE(AA74)&lt;-9,ABS(VALUE(AA74))+2,IF(AND(VALUE(AA74)&lt;0,VALUE(AA74)&gt;=-9),11,VALUE(AA74))))))</f>
        <v/>
      </c>
      <c r="BU74" s="64">
        <f>SUM(AZ69:BC69)</f>
        <v>5</v>
      </c>
      <c r="BV74" s="60">
        <f>SUM(BD69:BG69)</f>
        <v>7</v>
      </c>
      <c r="BW74" s="64">
        <f>IF(B73="x","",SUM(AF74:AY74))</f>
        <v>0</v>
      </c>
      <c r="BX74" s="60">
        <f>IF(B73="x","",SUM(AZ74:BS74))</f>
        <v>0</v>
      </c>
      <c r="CE74" s="9">
        <f>AD73</f>
        <v>3</v>
      </c>
    </row>
    <row r="75" spans="1:83" ht="20.100000000000001" customHeight="1" thickBot="1" x14ac:dyDescent="0.25">
      <c r="A75" s="140" t="s">
        <v>163</v>
      </c>
      <c r="B75" s="141"/>
      <c r="C75" s="173" t="str">
        <f>U69</f>
        <v>0</v>
      </c>
      <c r="D75" s="174"/>
      <c r="E75" s="65" t="s">
        <v>71</v>
      </c>
      <c r="F75" s="174" t="str">
        <f>R69</f>
        <v>3</v>
      </c>
      <c r="G75" s="175"/>
      <c r="H75" s="173" t="str">
        <f>U71</f>
        <v>3</v>
      </c>
      <c r="I75" s="174"/>
      <c r="J75" s="65" t="s">
        <v>71</v>
      </c>
      <c r="K75" s="174" t="str">
        <f>R71</f>
        <v>0</v>
      </c>
      <c r="L75" s="175"/>
      <c r="M75" s="173" t="str">
        <f>U73</f>
        <v>3</v>
      </c>
      <c r="N75" s="174"/>
      <c r="O75" s="65" t="s">
        <v>71</v>
      </c>
      <c r="P75" s="174" t="str">
        <f>R73</f>
        <v>2</v>
      </c>
      <c r="Q75" s="175"/>
      <c r="R75" s="75"/>
      <c r="S75" s="75"/>
      <c r="T75" s="75"/>
      <c r="U75" s="75"/>
      <c r="V75" s="75"/>
      <c r="W75" s="146"/>
      <c r="X75" s="147"/>
      <c r="Y75" s="22" t="s">
        <v>71</v>
      </c>
      <c r="Z75" s="147"/>
      <c r="AA75" s="148"/>
      <c r="AB75" s="134">
        <f>IF(B75="x","",BR69*2+BS69)</f>
        <v>5</v>
      </c>
      <c r="AC75" s="23" t="str">
        <f>IF(B75="x","",BU76&amp;":"&amp;BV76)</f>
        <v>6:5</v>
      </c>
      <c r="AD75" s="136">
        <v>2</v>
      </c>
      <c r="AL75" s="9"/>
      <c r="AM75" s="9"/>
      <c r="AZ75" s="67"/>
      <c r="BA75" s="67"/>
      <c r="BB75" s="67"/>
      <c r="BC75" s="67"/>
      <c r="BD75" s="67"/>
      <c r="BE75" s="67"/>
      <c r="BF75" s="67"/>
      <c r="BG75" s="67"/>
      <c r="BH75" s="67"/>
      <c r="BI75" s="67"/>
      <c r="BO75" s="9"/>
      <c r="BP75" s="68"/>
      <c r="BQ75" s="68"/>
      <c r="BR75" s="68"/>
      <c r="BS75" s="68"/>
      <c r="BT75" s="9"/>
      <c r="BU75" s="63"/>
      <c r="CE75" s="9">
        <f>AD75</f>
        <v>2</v>
      </c>
    </row>
    <row r="76" spans="1:83" ht="20.100000000000001" customHeight="1" thickBot="1" x14ac:dyDescent="0.25">
      <c r="A76" s="140"/>
      <c r="B76" s="142"/>
      <c r="C76" s="69" t="str">
        <f>IF(R70="","",IF(MID(R70,1,1)="-",MID(R70,2,2),"-"&amp;R70))</f>
        <v/>
      </c>
      <c r="D76" s="70" t="str">
        <f>IF(S70="","",IF(MID(S70,1,1)="-",MID(S70,2,2),"-"&amp;S70))</f>
        <v/>
      </c>
      <c r="E76" s="70" t="str">
        <f>IF(T70="","",IF(MID(T70,1,1)="-",MID(T70,2,2),"-"&amp;T70))</f>
        <v/>
      </c>
      <c r="F76" s="70" t="str">
        <f>IF(U70="","",IF(MID(U70,1,1)="-",MID(U70,2,2),"-"&amp;U70))</f>
        <v/>
      </c>
      <c r="G76" s="71" t="str">
        <f>IF(V70="","",IF(MID(V70,1,1)="-",MID(V70,2,2),"-"&amp;V70))</f>
        <v/>
      </c>
      <c r="H76" s="69" t="str">
        <f>IF(R72="","",IF(MID(R72,1,1)="-",MID(R72,2,2),"-"&amp;R72))</f>
        <v/>
      </c>
      <c r="I76" s="70" t="str">
        <f>IF(S72="","",IF(MID(S72,1,1)="-",MID(S72,2,2),"-"&amp;S72))</f>
        <v/>
      </c>
      <c r="J76" s="70" t="str">
        <f>IF(T72="","",IF(MID(T72,1,1)="-",MID(T72,2,2),"-"&amp;T72))</f>
        <v/>
      </c>
      <c r="K76" s="70" t="str">
        <f>IF(U72="","",IF(MID(U72,1,1)="-",MID(U72,2,2),"-"&amp;U72))</f>
        <v/>
      </c>
      <c r="L76" s="71" t="str">
        <f>IF(V72="","",IF(MID(V72,1,1)="-",MID(V72,2,2),"-"&amp;V72))</f>
        <v/>
      </c>
      <c r="M76" s="69" t="str">
        <f>IF(R74="","",IF(MID(R74,1,1)="-",MID(R74,2,2),"-"&amp;R74))</f>
        <v/>
      </c>
      <c r="N76" s="70" t="str">
        <f>IF(S74="","",IF(MID(S74,1,1)="-",MID(S74,2,2),"-"&amp;S74))</f>
        <v/>
      </c>
      <c r="O76" s="70" t="str">
        <f>IF(T74="","",IF(MID(T74,1,1)="-",MID(T74,2,2),"-"&amp;T74))</f>
        <v/>
      </c>
      <c r="P76" s="70" t="str">
        <f>IF(U74="","",IF(MID(U74,1,1)="-",MID(U74,2,2),"-"&amp;U74))</f>
        <v/>
      </c>
      <c r="Q76" s="71" t="str">
        <f>IF(V74="","",IF(MID(V74,1,1)="-",MID(V74,2,2),"-"&amp;V74))</f>
        <v/>
      </c>
      <c r="R76" s="76"/>
      <c r="S76" s="76"/>
      <c r="T76" s="83"/>
      <c r="U76" s="83"/>
      <c r="V76" s="83"/>
      <c r="W76" s="50"/>
      <c r="X76" s="51"/>
      <c r="Y76" s="51"/>
      <c r="Z76" s="51"/>
      <c r="AA76" s="52"/>
      <c r="AB76" s="135"/>
      <c r="AC76" s="74" t="str">
        <f>BW76&amp;":"&amp;BX76</f>
        <v>0:0</v>
      </c>
      <c r="AD76" s="137"/>
      <c r="AF76" s="64" t="str">
        <f>IF($B69="X","",IF(C76="","",IF(C76="-0",0,IF(VALUE(C76)&lt;0,ABS(VALUE(C76)),IF(AND(VALUE(C76)&gt;=0,VALUE(C76)&lt;=9),11,VALUE(C76)+2)))))</f>
        <v/>
      </c>
      <c r="AG76" s="72" t="str">
        <f>IF($B69="X","",IF(D76="","",IF(D76="-0",0,IF(VALUE(D76)&lt;0,ABS(VALUE(D76)),IF(AND(VALUE(D76)&gt;=0,VALUE(D76)&lt;=9),11,VALUE(D76)+2)))))</f>
        <v/>
      </c>
      <c r="AH76" s="72" t="str">
        <f>IF($B69="X","",IF(E76="","",IF(E76="-0",0,IF(VALUE(E76)&lt;0,ABS(VALUE(E76)),IF(AND(VALUE(E76)&gt;=0,VALUE(E76)&lt;=9),11,VALUE(E76)+2)))))</f>
        <v/>
      </c>
      <c r="AI76" s="72" t="str">
        <f>IF($B69="X","",IF(F76="","",IF(F76="-0",0,IF(VALUE(F76)&lt;0,ABS(VALUE(F76)),IF(AND(VALUE(F76)&gt;=0,VALUE(F76)&lt;=9),11,VALUE(F76)+2)))))</f>
        <v/>
      </c>
      <c r="AJ76" s="72" t="str">
        <f>IF($B69="X","",IF(G76="","",IF(G76="-0",0,IF(VALUE(G76)&lt;0,ABS(VALUE(G76)),IF(AND(VALUE(G76)&gt;=0,VALUE(G76)&lt;=9),11,VALUE(G76)+2)))))</f>
        <v/>
      </c>
      <c r="AK76" s="64" t="str">
        <f>IF($B71="X","",IF(H76="","",IF(H76="-0",0,IF(VALUE(H76)&lt;0,ABS(VALUE(H76)),IF(AND(VALUE(H76)&gt;=0,VALUE(H76)&lt;=9),11,VALUE(H76)+2)))))</f>
        <v/>
      </c>
      <c r="AL76" s="72" t="str">
        <f>IF($B71="X","",IF(I76="","",IF(I76="-0",0,IF(VALUE(I76)&lt;0,ABS(VALUE(I76)),IF(AND(VALUE(I76)&gt;=0,VALUE(I76)&lt;=9),11,VALUE(I76)+2)))))</f>
        <v/>
      </c>
      <c r="AM76" s="72" t="str">
        <f>IF($B71="X","",IF(J76="","",IF(J76="-0",0,IF(VALUE(J76)&lt;0,ABS(VALUE(J76)),IF(AND(VALUE(J76)&gt;=0,VALUE(J76)&lt;=9),11,VALUE(J76)+2)))))</f>
        <v/>
      </c>
      <c r="AN76" s="72" t="str">
        <f>IF($B71="X","",IF(K76="","",IF(K76="-0",0,IF(VALUE(K76)&lt;0,ABS(VALUE(K76)),IF(AND(VALUE(K76)&gt;=0,VALUE(K76)&lt;=9),11,VALUE(K76)+2)))))</f>
        <v/>
      </c>
      <c r="AO76" s="73" t="str">
        <f>IF($B71="X","",IF(L76="","",IF(L76="-0",0,IF(VALUE(L76)&lt;0,ABS(VALUE(L76)),IF(AND(VALUE(L76)&gt;=0,VALUE(L76)&lt;=9),11,VALUE(L76)+2)))))</f>
        <v/>
      </c>
      <c r="AP76" s="64" t="str">
        <f>IF($B73="X","",IF(M76="","",IF(M76="-0",0,IF(VALUE(M76)&lt;0,ABS(VALUE(M76)),IF(AND(VALUE(M76)&gt;=0,VALUE(M76)&lt;=9),11,VALUE(M76)+2)))))</f>
        <v/>
      </c>
      <c r="AQ76" s="72" t="str">
        <f>IF($B73="X","",IF(N76="","",IF(N76="-0",0,IF(VALUE(N76)&lt;0,ABS(VALUE(N76)),IF(AND(VALUE(N76)&gt;=0,VALUE(N76)&lt;=9),11,VALUE(N76)+2)))))</f>
        <v/>
      </c>
      <c r="AR76" s="72" t="str">
        <f>IF($B73="X","",IF(O76="","",IF(O76="-0",0,IF(VALUE(O76)&lt;0,ABS(VALUE(O76)),IF(AND(VALUE(O76)&gt;=0,VALUE(O76)&lt;=9),11,VALUE(O76)+2)))))</f>
        <v/>
      </c>
      <c r="AS76" s="72" t="str">
        <f>IF($B73="X","",IF(P76="","",IF(P76="-0",0,IF(VALUE(P76)&lt;0,ABS(VALUE(P76)),IF(AND(VALUE(P76)&gt;=0,VALUE(P76)&lt;=9),11,VALUE(P76)+2)))))</f>
        <v/>
      </c>
      <c r="AT76" s="72" t="str">
        <f>IF($B73="X","",IF(Q76="","",IF(Q76="-0",0,IF(VALUE(Q76)&lt;0,ABS(VALUE(Q76)),IF(AND(VALUE(Q76)&gt;=0,VALUE(Q76)&lt;=9),11,VALUE(Q76)+2)))))</f>
        <v/>
      </c>
      <c r="AU76" s="64" t="str">
        <f>IF($B77="X","",IF(W76="","",IF(W76="-0",0,IF(VALUE(W76)&lt;0,ABS(VALUE(W76)),IF(AND(VALUE(W76)&gt;=0,VALUE(W76)&lt;=9),11,VALUE(W76)+2)))))</f>
        <v/>
      </c>
      <c r="AV76" s="72" t="str">
        <f>IF($B77="X","",IF(X76="","",IF(X76="-0",0,IF(VALUE(X76)&lt;0,ABS(VALUE(X76)),IF(AND(VALUE(X76)&gt;=0,VALUE(X76)&lt;=9),11,VALUE(X76)+2)))))</f>
        <v/>
      </c>
      <c r="AW76" s="72" t="str">
        <f>IF($B77="X","",IF(Y76="","",IF(Y76="-0",0,IF(VALUE(Y76)&lt;0,ABS(VALUE(Y76)),IF(AND(VALUE(Y76)&gt;=0,VALUE(Y76)&lt;=9),11,VALUE(Y76)+2)))))</f>
        <v/>
      </c>
      <c r="AX76" s="72" t="str">
        <f>IF($B77="X","",IF(Z76="","",IF(Z76="-0",0,IF(VALUE(Z76)&lt;0,ABS(VALUE(Z76)),IF(AND(VALUE(Z76)&gt;=0,VALUE(Z76)&lt;=9),11,VALUE(Z76)+2)))))</f>
        <v/>
      </c>
      <c r="AY76" s="72" t="str">
        <f>IF($B77="X","",IF(AA76="","",IF(AA76="-0",0,IF(VALUE(AA76)&lt;0,ABS(VALUE(AA76)),IF(AND(VALUE(AA76)&gt;=0,VALUE(AA76)&lt;=9),11,VALUE(AA76)+2)))))</f>
        <v/>
      </c>
      <c r="AZ76" s="61" t="str">
        <f>IF($B69="X","",IF(C76="","",IF(C76="-0",11,IF(VALUE(C76)&lt;-9,ABS(VALUE(C76))+2,IF(AND(VALUE(C76)&lt;0,VALUE(C76)&gt;=-9),11,VALUE(C76))))))</f>
        <v/>
      </c>
      <c r="BA76" s="62" t="str">
        <f>IF($B69="X","",IF(D76="","",IF(D76="-0",11,IF(VALUE(D76)&lt;-9,ABS(VALUE(D76))+2,IF(AND(VALUE(D76)&lt;0,VALUE(D76)&gt;=-9),11,VALUE(D76))))))</f>
        <v/>
      </c>
      <c r="BB76" s="62" t="str">
        <f>IF($B69="X","",IF(E76="","",IF(E76="-0",11,IF(VALUE(E76)&lt;-9,ABS(VALUE(E76))+2,IF(AND(VALUE(E76)&lt;0,VALUE(E76)&gt;=-9),11,VALUE(E76))))))</f>
        <v/>
      </c>
      <c r="BC76" s="62" t="str">
        <f>IF($B69="X","",IF(F76="","",IF(F76="-0",11,IF(VALUE(F76)&lt;-9,ABS(VALUE(F76))+2,IF(AND(VALUE(F76)&lt;0,VALUE(F76)&gt;=-9),11,VALUE(F76))))))</f>
        <v/>
      </c>
      <c r="BD76" s="60" t="str">
        <f>IF($B69="X","",IF(G76="","",IF(G76="-0",11,IF(VALUE(G76)&lt;-9,ABS(VALUE(G76))+2,IF(AND(VALUE(G76)&lt;0,VALUE(G76)&gt;=-9),11,VALUE(G76))))))</f>
        <v/>
      </c>
      <c r="BE76" s="62" t="str">
        <f>IF($B71="X","",IF(H76="","",IF(H76="-0",11,IF(VALUE(H76)&lt;-9,ABS(VALUE(H76))+2,IF(AND(VALUE(H76)&lt;0,VALUE(H76)&gt;=-9),11,VALUE(H76))))))</f>
        <v/>
      </c>
      <c r="BF76" s="62" t="str">
        <f>IF($B71="X","",IF(I76="","",IF(I76="-0",11,IF(VALUE(I76)&lt;-9,ABS(VALUE(I76))+2,IF(AND(VALUE(I76)&lt;0,VALUE(I76)&gt;=-9),11,VALUE(I76))))))</f>
        <v/>
      </c>
      <c r="BG76" s="62" t="str">
        <f>IF($B71="X","",IF(J76="","",IF(J76="-0",11,IF(VALUE(J76)&lt;-9,ABS(VALUE(J76))+2,IF(AND(VALUE(J76)&lt;0,VALUE(J76)&gt;=-9),11,VALUE(J76))))))</f>
        <v/>
      </c>
      <c r="BH76" s="62" t="str">
        <f>IF($B71="X","",IF(K76="","",IF(K76="-0",11,IF(VALUE(K76)&lt;-9,ABS(VALUE(K76))+2,IF(AND(VALUE(K76)&lt;0,VALUE(K76)&gt;=-9),11,VALUE(K76))))))</f>
        <v/>
      </c>
      <c r="BI76" s="60" t="str">
        <f>IF($B71="X","",IF(L76="","",IF(L76="-0",11,IF(VALUE(L76)&lt;-9,ABS(VALUE(L76))+2,IF(AND(VALUE(L76)&lt;0,VALUE(L76)&gt;=-9),11,VALUE(L76))))))</f>
        <v/>
      </c>
      <c r="BJ76" s="61" t="str">
        <f>IF($B73="X","",IF(M76="","",IF(M76="-0",11,IF(VALUE(M76)&lt;-9,ABS(VALUE(M76))+2,IF(AND(VALUE(M76)&lt;0,VALUE(M76)&gt;=-9),11,VALUE(M76))))))</f>
        <v/>
      </c>
      <c r="BK76" s="62" t="str">
        <f>IF($B73="X","",IF(N76="","",IF(N76="-0",11,IF(VALUE(N76)&lt;-9,ABS(VALUE(N76))+2,IF(AND(VALUE(N76)&lt;0,VALUE(N76)&gt;=-9),11,VALUE(N76))))))</f>
        <v/>
      </c>
      <c r="BL76" s="62" t="str">
        <f>IF($B73="X","",IF(O76="","",IF(O76="-0",11,IF(VALUE(O76)&lt;-9,ABS(VALUE(O76))+2,IF(AND(VALUE(O76)&lt;0,VALUE(O76)&gt;=-9),11,VALUE(O76))))))</f>
        <v/>
      </c>
      <c r="BM76" s="62" t="str">
        <f>IF($B73="X","",IF(P76="","",IF(P76="-0",11,IF(VALUE(P76)&lt;-9,ABS(VALUE(P76))+2,IF(AND(VALUE(P76)&lt;0,VALUE(P76)&gt;=-9),11,VALUE(P76))))))</f>
        <v/>
      </c>
      <c r="BN76" s="60" t="str">
        <f>IF($B73="X","",IF(Q76="","",IF(Q76="-0",11,IF(VALUE(Q76)&lt;-9,ABS(VALUE(Q76))+2,IF(AND(VALUE(Q76)&lt;0,VALUE(Q76)&gt;=-9),11,VALUE(Q76))))))</f>
        <v/>
      </c>
      <c r="BO76" s="61" t="str">
        <f>IF($B77="X","",IF(W76="","",IF(W76="-0",11,IF(VALUE(W76)&lt;-9,ABS(VALUE(W76))+2,IF(AND(VALUE(W76)&lt;0,VALUE(W76)&gt;=-9),11,VALUE(W76))))))</f>
        <v/>
      </c>
      <c r="BP76" s="62" t="str">
        <f>IF($B77="X","",IF(X76="","",IF(X76="-0",11,IF(VALUE(X76)&lt;-9,ABS(VALUE(X76))+2,IF(AND(VALUE(X76)&lt;0,VALUE(X76)&gt;=-9),11,VALUE(X76))))))</f>
        <v/>
      </c>
      <c r="BQ76" s="62" t="str">
        <f>IF($B77="X","",IF(Y76="","",IF(Y76="-0",11,IF(VALUE(Y76)&lt;-9,ABS(VALUE(Y76))+2,IF(AND(VALUE(Y76)&lt;0,VALUE(Y76)&gt;=-9),11,VALUE(Y76))))))</f>
        <v/>
      </c>
      <c r="BR76" s="62" t="str">
        <f>IF($B77="X","",IF(Z76="","",IF(Z76="-0",11,IF(VALUE(Z76)&lt;-9,ABS(VALUE(Z76))+2,IF(AND(VALUE(Z76)&lt;0,VALUE(Z76)&gt;=-9),11,VALUE(Z76))))))</f>
        <v/>
      </c>
      <c r="BS76" s="60" t="str">
        <f>IF($B77="X","",IF(AA76="","",IF(AA76="-0",11,IF(VALUE(AA76)&lt;-9,ABS(VALUE(AA76))+2,IF(AND(VALUE(AA76)&lt;0,VALUE(AA76)&gt;=-9),11,VALUE(AA76))))))</f>
        <v/>
      </c>
      <c r="BT76" s="9"/>
      <c r="BU76" s="64">
        <f>SUM(BJ69:BM69)</f>
        <v>6</v>
      </c>
      <c r="BV76" s="60">
        <f>SUM(BN69:BQ69)</f>
        <v>5</v>
      </c>
      <c r="BW76" s="64">
        <f>IF(B75="x","",SUM(AF76:AY76))</f>
        <v>0</v>
      </c>
      <c r="BX76" s="60">
        <f>IF(B75="x","",SUM(AZ76:BS76))</f>
        <v>0</v>
      </c>
      <c r="CE76" s="9">
        <f>AD75</f>
        <v>2</v>
      </c>
    </row>
    <row r="77" spans="1:83" ht="12.75" hidden="1" customHeight="1" thickBot="1" x14ac:dyDescent="0.25">
      <c r="A77" s="183"/>
      <c r="B77" s="141"/>
      <c r="C77" s="176">
        <f>Z69</f>
        <v>0</v>
      </c>
      <c r="D77" s="177"/>
      <c r="E77" s="77" t="s">
        <v>71</v>
      </c>
      <c r="F77" s="177">
        <f>W69</f>
        <v>0</v>
      </c>
      <c r="G77" s="178"/>
      <c r="H77" s="176">
        <f>Z71</f>
        <v>0</v>
      </c>
      <c r="I77" s="177"/>
      <c r="J77" s="77" t="s">
        <v>71</v>
      </c>
      <c r="K77" s="177">
        <f>W71</f>
        <v>0</v>
      </c>
      <c r="L77" s="178"/>
      <c r="M77" s="176">
        <f>Z73</f>
        <v>0</v>
      </c>
      <c r="N77" s="177"/>
      <c r="O77" s="77" t="s">
        <v>71</v>
      </c>
      <c r="P77" s="177">
        <f>W73</f>
        <v>0</v>
      </c>
      <c r="Q77" s="178"/>
      <c r="R77" s="176">
        <f>Z75</f>
        <v>0</v>
      </c>
      <c r="S77" s="177"/>
      <c r="T77" s="77" t="s">
        <v>71</v>
      </c>
      <c r="U77" s="177">
        <f>W75</f>
        <v>0</v>
      </c>
      <c r="V77" s="178"/>
      <c r="W77" s="78"/>
      <c r="X77" s="78"/>
      <c r="Y77" s="78"/>
      <c r="Z77" s="78"/>
      <c r="AA77" s="78"/>
      <c r="AB77" s="179">
        <f>IF(B77="x","",CB69*2+CC69)</f>
        <v>0</v>
      </c>
      <c r="AC77" s="79" t="str">
        <f>IF(B77="x","",BU78&amp;":"&amp;BV78)</f>
        <v>0:0</v>
      </c>
      <c r="AD77" s="181"/>
      <c r="AL77" s="9"/>
      <c r="AM77" s="9"/>
      <c r="AZ77" s="67"/>
      <c r="BA77" s="67"/>
      <c r="BB77" s="67"/>
      <c r="BC77" s="67"/>
      <c r="BD77" s="67"/>
      <c r="BE77" s="67"/>
      <c r="BF77" s="67"/>
      <c r="BG77" s="67"/>
      <c r="BH77" s="67"/>
      <c r="BI77" s="67"/>
      <c r="BO77" s="9"/>
      <c r="BP77" s="68"/>
      <c r="BQ77" s="68"/>
      <c r="BR77" s="68"/>
      <c r="BS77" s="68"/>
      <c r="BT77" s="9"/>
      <c r="BU77" s="63"/>
    </row>
    <row r="78" spans="1:83" ht="13.7" hidden="1" customHeight="1" thickBot="1" x14ac:dyDescent="0.25">
      <c r="A78" s="184"/>
      <c r="B78" s="142"/>
      <c r="C78" s="80" t="str">
        <f>IF(W70="","",IF(MID(W70,1,1)="-",MID(W70,2,2),"-"&amp;W70))</f>
        <v/>
      </c>
      <c r="D78" s="81" t="str">
        <f>IF(X70="","",IF(MID(X70,1,1)="-",MID(X70,2,2),"-"&amp;X70))</f>
        <v/>
      </c>
      <c r="E78" s="81" t="str">
        <f>IF(Y70="","",IF(MID(Y70,1,1)="-",MID(Y70,2,2),"-"&amp;Y70))</f>
        <v/>
      </c>
      <c r="F78" s="81" t="str">
        <f>IF(Z70="","",IF(MID(Z70,1,1)="-",MID(Z70,2,2),"-"&amp;Z70))</f>
        <v/>
      </c>
      <c r="G78" s="82" t="str">
        <f>IF(AA70="","",IF(MID(AA70,1,1)="-",MID(AA70,2,2),"-"&amp;AA70))</f>
        <v/>
      </c>
      <c r="H78" s="80" t="str">
        <f>IF(W72="","",IF(MID(W72,1,1)="-",MID(W72,2,2),"-"&amp;W72))</f>
        <v/>
      </c>
      <c r="I78" s="81" t="str">
        <f>IF(X72="","",IF(MID(X72,1,1)="-",MID(X72,2,2),"-"&amp;X72))</f>
        <v/>
      </c>
      <c r="J78" s="81" t="str">
        <f>IF(Y72="","",IF(MID(Y72,1,1)="-",MID(Y72,2,2),"-"&amp;Y72))</f>
        <v/>
      </c>
      <c r="K78" s="81" t="str">
        <f>IF(Z72="","",IF(MID(Z72,1,1)="-",MID(Z72,2,2),"-"&amp;Z72))</f>
        <v/>
      </c>
      <c r="L78" s="82" t="str">
        <f>IF(AA72="","",IF(MID(AA72,1,1)="-",MID(AA72,2,2),"-"&amp;AA72))</f>
        <v/>
      </c>
      <c r="M78" s="80" t="str">
        <f>IF(W74="","",IF(MID(W74,1,1)="-",MID(W74,2,2),"-"&amp;W74))</f>
        <v/>
      </c>
      <c r="N78" s="81" t="str">
        <f>IF(X74="","",IF(MID(X74,1,1)="-",MID(X74,2,2),"-"&amp;X74))</f>
        <v/>
      </c>
      <c r="O78" s="81" t="str">
        <f>IF(Y74="","",IF(MID(Y74,1,1)="-",MID(Y74,2,2),"-"&amp;Y74))</f>
        <v/>
      </c>
      <c r="P78" s="81" t="str">
        <f>IF(Z74="","",IF(MID(Z74,1,1)="-",MID(Z74,2,2),"-"&amp;Z74))</f>
        <v/>
      </c>
      <c r="Q78" s="82" t="str">
        <f>IF(AA74="","",IF(MID(AA74,1,1)="-",MID(AA74,2,2),"-"&amp;AA74))</f>
        <v/>
      </c>
      <c r="R78" s="80" t="str">
        <f>IF(W76="","",IF(MID(W76,1,1)="-",MID(W76,2,2),"-"&amp;W76))</f>
        <v/>
      </c>
      <c r="S78" s="81" t="str">
        <f>IF(X76="","",IF(MID(X76,1,1)="-",MID(X76,2,2),"-"&amp;X76))</f>
        <v/>
      </c>
      <c r="T78" s="81" t="str">
        <f>IF(Y76="","",IF(MID(Y76,1,1)="-",MID(Y76,2,2),"-"&amp;Y76))</f>
        <v/>
      </c>
      <c r="U78" s="81" t="str">
        <f>IF(Z76="","",IF(MID(Z76,1,1)="-",MID(Z76,2,2),"-"&amp;Z76))</f>
        <v/>
      </c>
      <c r="V78" s="82" t="str">
        <f>IF(AA76="","",IF(MID(AA76,1,1)="-",MID(AA76,2,2),"-"&amp;AA76))</f>
        <v/>
      </c>
      <c r="W78" s="83"/>
      <c r="X78" s="83"/>
      <c r="Y78" s="83"/>
      <c r="Z78" s="83"/>
      <c r="AA78" s="83"/>
      <c r="AB78" s="180"/>
      <c r="AC78" s="84" t="str">
        <f>BW78&amp;":"&amp;BX78</f>
        <v>0:0</v>
      </c>
      <c r="AD78" s="182"/>
      <c r="AF78" s="64" t="str">
        <f>IF($B69="X","",IF(C78="","",IF(C78="-0",0,IF(VALUE(C78)&lt;0,ABS(VALUE(C78)),IF(AND(VALUE(C78)&gt;=0,VALUE(C78)&lt;=9),11,VALUE(C78)+2)))))</f>
        <v/>
      </c>
      <c r="AG78" s="72" t="str">
        <f>IF($B69="X","",IF(D78="","",IF(D78="-0",0,IF(VALUE(D78)&lt;0,ABS(VALUE(D78)),IF(AND(VALUE(D78)&gt;=0,VALUE(D78)&lt;=9),11,VALUE(D78)+2)))))</f>
        <v/>
      </c>
      <c r="AH78" s="72" t="str">
        <f>IF($B69="X","",IF(E78="","",IF(E78="-0",0,IF(VALUE(E78)&lt;0,ABS(VALUE(E78)),IF(AND(VALUE(E78)&gt;=0,VALUE(E78)&lt;=9),11,VALUE(E78)+2)))))</f>
        <v/>
      </c>
      <c r="AI78" s="72" t="str">
        <f>IF($B69="X","",IF(F78="","",IF(F78="-0",0,IF(VALUE(F78)&lt;0,ABS(VALUE(F78)),IF(AND(VALUE(F78)&gt;=0,VALUE(F78)&lt;=9),11,VALUE(F78)+2)))))</f>
        <v/>
      </c>
      <c r="AJ78" s="72" t="str">
        <f>IF($B69="X","",IF(G78="","",IF(G78="-0",0,IF(VALUE(G78)&lt;0,ABS(VALUE(G78)),IF(AND(VALUE(G78)&gt;=0,VALUE(G78)&lt;=9),11,VALUE(G78)+2)))))</f>
        <v/>
      </c>
      <c r="AK78" s="64" t="str">
        <f>IF($B71="X","",IF(H78="","",IF(H78="-0",0,IF(VALUE(H78)&lt;0,ABS(VALUE(H78)),IF(AND(VALUE(H78)&gt;=0,VALUE(H78)&lt;=9),11,VALUE(H78)+2)))))</f>
        <v/>
      </c>
      <c r="AL78" s="72" t="str">
        <f>IF($B71="X","",IF(I78="","",IF(I78="-0",0,IF(VALUE(I78)&lt;0,ABS(VALUE(I78)),IF(AND(VALUE(I78)&gt;=0,VALUE(I78)&lt;=9),11,VALUE(I78)+2)))))</f>
        <v/>
      </c>
      <c r="AM78" s="72" t="str">
        <f>IF($B71="X","",IF(J78="","",IF(J78="-0",0,IF(VALUE(J78)&lt;0,ABS(VALUE(J78)),IF(AND(VALUE(J78)&gt;=0,VALUE(J78)&lt;=9),11,VALUE(J78)+2)))))</f>
        <v/>
      </c>
      <c r="AN78" s="72" t="str">
        <f>IF($B71="X","",IF(K78="","",IF(K78="-0",0,IF(VALUE(K78)&lt;0,ABS(VALUE(K78)),IF(AND(VALUE(K78)&gt;=0,VALUE(K78)&lt;=9),11,VALUE(K78)+2)))))</f>
        <v/>
      </c>
      <c r="AO78" s="73" t="str">
        <f>IF($B71="X","",IF(L78="","",IF(L78="-0",0,IF(VALUE(L78)&lt;0,ABS(VALUE(L78)),IF(AND(VALUE(L78)&gt;=0,VALUE(L78)&lt;=9),11,VALUE(L78)+2)))))</f>
        <v/>
      </c>
      <c r="AP78" s="64" t="str">
        <f>IF($B73="X","",IF(M78="","",IF(M78="-0",0,IF(VALUE(M78)&lt;0,ABS(VALUE(M78)),IF(AND(VALUE(M78)&gt;=0,VALUE(M78)&lt;=9),11,VALUE(M78)+2)))))</f>
        <v/>
      </c>
      <c r="AQ78" s="72" t="str">
        <f>IF($B73="X","",IF(N78="","",IF(N78="-0",0,IF(VALUE(N78)&lt;0,ABS(VALUE(N78)),IF(AND(VALUE(N78)&gt;=0,VALUE(N78)&lt;=9),11,VALUE(N78)+2)))))</f>
        <v/>
      </c>
      <c r="AR78" s="72" t="str">
        <f>IF($B73="X","",IF(O78="","",IF(O78="-0",0,IF(VALUE(O78)&lt;0,ABS(VALUE(O78)),IF(AND(VALUE(O78)&gt;=0,VALUE(O78)&lt;=9),11,VALUE(O78)+2)))))</f>
        <v/>
      </c>
      <c r="AS78" s="72" t="str">
        <f>IF($B73="X","",IF(P78="","",IF(P78="-0",0,IF(VALUE(P78)&lt;0,ABS(VALUE(P78)),IF(AND(VALUE(P78)&gt;=0,VALUE(P78)&lt;=9),11,VALUE(P78)+2)))))</f>
        <v/>
      </c>
      <c r="AT78" s="72" t="str">
        <f>IF($B73="X","",IF(Q78="","",IF(Q78="-0",0,IF(VALUE(Q78)&lt;0,ABS(VALUE(Q78)),IF(AND(VALUE(Q78)&gt;=0,VALUE(Q78)&lt;=9),11,VALUE(Q78)+2)))))</f>
        <v/>
      </c>
      <c r="AU78" s="64" t="str">
        <f>IF($B75="X","",IF(R78="","",IF(R78="-0",0,IF(VALUE(R78)&lt;0,ABS(VALUE(R78)),IF(AND(VALUE(R78)&gt;=0,VALUE(R78)&lt;=9),11,VALUE(R78)+2)))))</f>
        <v/>
      </c>
      <c r="AV78" s="72" t="str">
        <f>IF($B75="X","",IF(S78="","",IF(S78="-0",0,IF(VALUE(S78)&lt;0,ABS(VALUE(S78)),IF(AND(VALUE(S78)&gt;=0,VALUE(S78)&lt;=9),11,VALUE(S78)+2)))))</f>
        <v/>
      </c>
      <c r="AW78" s="72" t="str">
        <f>IF($B75="X","",IF(T78="","",IF(T78="-0",0,IF(VALUE(T78)&lt;0,ABS(VALUE(T78)),IF(AND(VALUE(T78)&gt;=0,VALUE(T78)&lt;=9),11,VALUE(T78)+2)))))</f>
        <v/>
      </c>
      <c r="AX78" s="72" t="str">
        <f>IF($B75="X","",IF(U78="","",IF(U78="-0",0,IF(VALUE(U78)&lt;0,ABS(VALUE(U78)),IF(AND(VALUE(U78)&gt;=0,VALUE(U78)&lt;=9),11,VALUE(U78)+2)))))</f>
        <v/>
      </c>
      <c r="AY78" s="72" t="str">
        <f>IF($B75="X","",IF(V78="","",IF(V78="-0",0,IF(VALUE(V78)&lt;0,ABS(VALUE(V78)),IF(AND(VALUE(V78)&gt;=0,VALUE(V78)&lt;=9),11,VALUE(V78)+2)))))</f>
        <v/>
      </c>
      <c r="AZ78" s="61" t="str">
        <f>IF($B69="X","",IF(C78="","",IF(C78="-0",11,IF(VALUE(C78)&lt;-9,ABS(VALUE(C78))+2,IF(AND(VALUE(C78)&lt;0,VALUE(C78)&gt;=-9),11,VALUE(C78))))))</f>
        <v/>
      </c>
      <c r="BA78" s="62" t="str">
        <f>IF($B69="X","",IF(D78="","",IF(D78="-0",11,IF(VALUE(D78)&lt;-9,ABS(VALUE(D78))+2,IF(AND(VALUE(D78)&lt;0,VALUE(D78)&gt;=-9),11,VALUE(D78))))))</f>
        <v/>
      </c>
      <c r="BB78" s="62" t="str">
        <f>IF($B69="X","",IF(E78="","",IF(E78="-0",11,IF(VALUE(E78)&lt;-9,ABS(VALUE(E78))+2,IF(AND(VALUE(E78)&lt;0,VALUE(E78)&gt;=-9),11,VALUE(E78))))))</f>
        <v/>
      </c>
      <c r="BC78" s="62" t="str">
        <f>IF($B69="X","",IF(F78="","",IF(F78="-0",11,IF(VALUE(F78)&lt;-9,ABS(VALUE(F78))+2,IF(AND(VALUE(F78)&lt;0,VALUE(F78)&gt;=-9),11,VALUE(F78))))))</f>
        <v/>
      </c>
      <c r="BD78" s="60" t="str">
        <f>IF($B69="X","",IF(G78="","",IF(G78="-0",11,IF(VALUE(G78)&lt;-9,ABS(VALUE(G78))+2,IF(AND(VALUE(G78)&lt;0,VALUE(G78)&gt;=-9),11,VALUE(G78))))))</f>
        <v/>
      </c>
      <c r="BE78" s="62" t="str">
        <f>IF($B71="X","",IF(H78="","",IF(H78="-0",11,IF(VALUE(H78)&lt;-9,ABS(VALUE(H78))+2,IF(AND(VALUE(H78)&lt;0,VALUE(H78)&gt;=-9),11,VALUE(H78))))))</f>
        <v/>
      </c>
      <c r="BF78" s="62" t="str">
        <f>IF($B71="X","",IF(I78="","",IF(I78="-0",11,IF(VALUE(I78)&lt;-9,ABS(VALUE(I78))+2,IF(AND(VALUE(I78)&lt;0,VALUE(I78)&gt;=-9),11,VALUE(I78))))))</f>
        <v/>
      </c>
      <c r="BG78" s="62" t="str">
        <f>IF($B71="X","",IF(J78="","",IF(J78="-0",11,IF(VALUE(J78)&lt;-9,ABS(VALUE(J78))+2,IF(AND(VALUE(J78)&lt;0,VALUE(J78)&gt;=-9),11,VALUE(J78))))))</f>
        <v/>
      </c>
      <c r="BH78" s="62" t="str">
        <f>IF($B71="X","",IF(K78="","",IF(K78="-0",11,IF(VALUE(K78)&lt;-9,ABS(VALUE(K78))+2,IF(AND(VALUE(K78)&lt;0,VALUE(K78)&gt;=-9),11,VALUE(K78))))))</f>
        <v/>
      </c>
      <c r="BI78" s="60" t="str">
        <f>IF($B71="X","",IF(L78="","",IF(L78="-0",11,IF(VALUE(L78)&lt;-9,ABS(VALUE(L78))+2,IF(AND(VALUE(L78)&lt;0,VALUE(L78)&gt;=-9),11,VALUE(L78))))))</f>
        <v/>
      </c>
      <c r="BJ78" s="61" t="str">
        <f>IF($B73="X","",IF(M78="","",IF(M78="-0",11,IF(VALUE(M78)&lt;-9,ABS(VALUE(M78))+2,IF(AND(VALUE(M78)&lt;0,VALUE(M78)&gt;=-9),11,VALUE(M78))))))</f>
        <v/>
      </c>
      <c r="BK78" s="62" t="str">
        <f>IF($B73="X","",IF(N78="","",IF(N78="-0",11,IF(VALUE(N78)&lt;-9,ABS(VALUE(N78))+2,IF(AND(VALUE(N78)&lt;0,VALUE(N78)&gt;=-9),11,VALUE(N78))))))</f>
        <v/>
      </c>
      <c r="BL78" s="62" t="str">
        <f>IF($B73="X","",IF(O78="","",IF(O78="-0",11,IF(VALUE(O78)&lt;-9,ABS(VALUE(O78))+2,IF(AND(VALUE(O78)&lt;0,VALUE(O78)&gt;=-9),11,VALUE(O78))))))</f>
        <v/>
      </c>
      <c r="BM78" s="62" t="str">
        <f>IF($B73="X","",IF(P78="","",IF(P78="-0",11,IF(VALUE(P78)&lt;-9,ABS(VALUE(P78))+2,IF(AND(VALUE(P78)&lt;0,VALUE(P78)&gt;=-9),11,VALUE(P78))))))</f>
        <v/>
      </c>
      <c r="BN78" s="60" t="str">
        <f>IF($B73="X","",IF(Q78="","",IF(Q78="-0",11,IF(VALUE(Q78)&lt;-9,ABS(VALUE(Q78))+2,IF(AND(VALUE(Q78)&lt;0,VALUE(Q78)&gt;=-9),11,VALUE(Q78))))))</f>
        <v/>
      </c>
      <c r="BO78" s="61" t="str">
        <f>IF($B75="X","",IF(R78="","",IF(R78="-0",11,IF(VALUE(R78)&lt;-9,ABS(VALUE(R78))+2,IF(AND(VALUE(R78)&lt;0,VALUE(R78)&gt;=-9),11,VALUE(R78))))))</f>
        <v/>
      </c>
      <c r="BP78" s="62" t="str">
        <f>IF($B75="X","",IF(S78="","",IF(S78="-0",11,IF(VALUE(S78)&lt;-9,ABS(VALUE(S78))+2,IF(AND(VALUE(S78)&lt;0,VALUE(S78)&gt;=-9),11,VALUE(S78))))))</f>
        <v/>
      </c>
      <c r="BQ78" s="62" t="str">
        <f>IF($B75="X","",IF(T78="","",IF(T78="-0",11,IF(VALUE(T78)&lt;-9,ABS(VALUE(T78))+2,IF(AND(VALUE(T78)&lt;0,VALUE(T78)&gt;=-9),11,VALUE(T78))))))</f>
        <v/>
      </c>
      <c r="BR78" s="62" t="str">
        <f>IF($B75="X","",IF(U78="","",IF(U78="-0",11,IF(VALUE(U78)&lt;-9,ABS(VALUE(U78))+2,IF(AND(VALUE(U78)&lt;0,VALUE(U78)&gt;=-9),11,VALUE(U78))))))</f>
        <v/>
      </c>
      <c r="BS78" s="60" t="str">
        <f>IF($B75="X","",IF(V78="","",IF(V78="-0",11,IF(VALUE(V78)&lt;-9,ABS(VALUE(V78))+2,IF(AND(VALUE(V78)&lt;0,VALUE(V78)&gt;=-9),11,VALUE(V78))))))</f>
        <v/>
      </c>
      <c r="BT78" s="9"/>
      <c r="BU78" s="64">
        <f>SUM(BT69:BW69)</f>
        <v>0</v>
      </c>
      <c r="BV78" s="60">
        <f>SUM(BX69:CA69)</f>
        <v>0</v>
      </c>
      <c r="BW78" s="64">
        <f>IF(B77="x","",SUM(AF78:AY78))</f>
        <v>0</v>
      </c>
      <c r="BX78" s="60">
        <f>IF(B77="x","",SUM(AZ78:BS78))</f>
        <v>0</v>
      </c>
    </row>
    <row r="79" spans="1:83" hidden="1" x14ac:dyDescent="0.2"/>
    <row r="80" spans="1:83" ht="29.25" hidden="1" customHeight="1" thickBot="1" x14ac:dyDescent="0.25">
      <c r="A80" s="167" t="s">
        <v>78</v>
      </c>
      <c r="B80" s="168"/>
      <c r="C80" s="169" t="str">
        <f>A81</f>
        <v xml:space="preserve"> </v>
      </c>
      <c r="D80" s="170"/>
      <c r="E80" s="170"/>
      <c r="F80" s="170"/>
      <c r="G80" s="171"/>
      <c r="H80" s="172" t="str">
        <f>A83</f>
        <v xml:space="preserve"> </v>
      </c>
      <c r="I80" s="170"/>
      <c r="J80" s="170"/>
      <c r="K80" s="170"/>
      <c r="L80" s="171"/>
      <c r="M80" s="172" t="str">
        <f>A85</f>
        <v xml:space="preserve"> </v>
      </c>
      <c r="N80" s="170"/>
      <c r="O80" s="170"/>
      <c r="P80" s="170"/>
      <c r="Q80" s="171"/>
      <c r="R80" s="172" t="str">
        <f>A87</f>
        <v xml:space="preserve"> </v>
      </c>
      <c r="S80" s="170"/>
      <c r="T80" s="170"/>
      <c r="U80" s="170"/>
      <c r="V80" s="171"/>
      <c r="W80" s="172">
        <f>A89</f>
        <v>0</v>
      </c>
      <c r="X80" s="170"/>
      <c r="Y80" s="170"/>
      <c r="Z80" s="170"/>
      <c r="AA80" s="171"/>
      <c r="AB80" s="6" t="s">
        <v>2</v>
      </c>
      <c r="AC80" s="7" t="s">
        <v>57</v>
      </c>
      <c r="AD80" s="8" t="s">
        <v>3</v>
      </c>
      <c r="AF80" s="158" t="s">
        <v>58</v>
      </c>
      <c r="AG80" s="159"/>
      <c r="AH80" s="159"/>
      <c r="AI80" s="160"/>
      <c r="AJ80" s="158" t="s">
        <v>59</v>
      </c>
      <c r="AK80" s="159"/>
      <c r="AL80" s="159"/>
      <c r="AM80" s="160"/>
      <c r="AN80" s="10" t="s">
        <v>60</v>
      </c>
      <c r="AO80" s="11" t="s">
        <v>61</v>
      </c>
      <c r="AP80" s="161" t="s">
        <v>62</v>
      </c>
      <c r="AQ80" s="162"/>
      <c r="AR80" s="162"/>
      <c r="AS80" s="163"/>
      <c r="AT80" s="161" t="s">
        <v>63</v>
      </c>
      <c r="AU80" s="162"/>
      <c r="AV80" s="162"/>
      <c r="AW80" s="163"/>
      <c r="AX80" s="12" t="s">
        <v>60</v>
      </c>
      <c r="AY80" s="13" t="s">
        <v>61</v>
      </c>
      <c r="AZ80" s="164" t="s">
        <v>64</v>
      </c>
      <c r="BA80" s="165"/>
      <c r="BB80" s="165"/>
      <c r="BC80" s="166"/>
      <c r="BD80" s="164" t="s">
        <v>65</v>
      </c>
      <c r="BE80" s="165"/>
      <c r="BF80" s="165"/>
      <c r="BG80" s="166"/>
      <c r="BH80" s="14" t="s">
        <v>60</v>
      </c>
      <c r="BI80" s="15" t="s">
        <v>61</v>
      </c>
      <c r="BJ80" s="149" t="s">
        <v>66</v>
      </c>
      <c r="BK80" s="150"/>
      <c r="BL80" s="150"/>
      <c r="BM80" s="151"/>
      <c r="BN80" s="149" t="s">
        <v>67</v>
      </c>
      <c r="BO80" s="150"/>
      <c r="BP80" s="150"/>
      <c r="BQ80" s="151"/>
      <c r="BR80" s="16" t="s">
        <v>60</v>
      </c>
      <c r="BS80" s="17" t="s">
        <v>61</v>
      </c>
      <c r="BT80" s="152" t="s">
        <v>68</v>
      </c>
      <c r="BU80" s="153"/>
      <c r="BV80" s="153"/>
      <c r="BW80" s="154"/>
      <c r="BX80" s="152" t="s">
        <v>69</v>
      </c>
      <c r="BY80" s="153"/>
      <c r="BZ80" s="153"/>
      <c r="CA80" s="154"/>
      <c r="CB80" s="18" t="s">
        <v>60</v>
      </c>
      <c r="CC80" s="19" t="s">
        <v>61</v>
      </c>
    </row>
    <row r="81" spans="1:83" ht="13.7" hidden="1" customHeight="1" thickBot="1" x14ac:dyDescent="0.25">
      <c r="A81" s="198" t="str">
        <f>'[1]Los 1.st.'!AD13</f>
        <v xml:space="preserve"> </v>
      </c>
      <c r="B81" s="141"/>
      <c r="C81" s="200"/>
      <c r="D81" s="201"/>
      <c r="E81" s="86"/>
      <c r="F81" s="201"/>
      <c r="G81" s="202"/>
      <c r="H81" s="195"/>
      <c r="I81" s="196"/>
      <c r="J81" s="87" t="s">
        <v>71</v>
      </c>
      <c r="K81" s="196"/>
      <c r="L81" s="197"/>
      <c r="M81" s="195"/>
      <c r="N81" s="196"/>
      <c r="O81" s="87" t="s">
        <v>71</v>
      </c>
      <c r="P81" s="196"/>
      <c r="Q81" s="197"/>
      <c r="R81" s="195"/>
      <c r="S81" s="196"/>
      <c r="T81" s="87" t="s">
        <v>71</v>
      </c>
      <c r="U81" s="196"/>
      <c r="V81" s="197"/>
      <c r="W81" s="195"/>
      <c r="X81" s="196"/>
      <c r="Y81" s="87" t="s">
        <v>71</v>
      </c>
      <c r="Z81" s="196"/>
      <c r="AA81" s="197"/>
      <c r="AB81" s="134">
        <f>IF(B81="x","",AN81*2+AO81)</f>
        <v>0</v>
      </c>
      <c r="AC81" s="79" t="str">
        <f>IF(B81="x","",BU82&amp;":"&amp;BV82)</f>
        <v>0:0</v>
      </c>
      <c r="AD81" s="136"/>
      <c r="AF81" s="24">
        <f>IF(B83="x","",VALUE(H81))</f>
        <v>0</v>
      </c>
      <c r="AG81" s="25">
        <f>IF(B85="x","",VALUE(M81))</f>
        <v>0</v>
      </c>
      <c r="AH81" s="25">
        <f>IF(B87="x","",VALUE(R81))</f>
        <v>0</v>
      </c>
      <c r="AI81" s="26">
        <f>IF(B89="x","",VALUE(W81))</f>
        <v>0</v>
      </c>
      <c r="AJ81" s="24">
        <f>IF(B83="x","",VALUE(K81))</f>
        <v>0</v>
      </c>
      <c r="AK81" s="25">
        <f>IF(B85="x","",VALUE(P81))</f>
        <v>0</v>
      </c>
      <c r="AL81" s="27">
        <f>IF(B87="x","",VALUE(U81))</f>
        <v>0</v>
      </c>
      <c r="AM81" s="26">
        <f>IF(B89="x","",VALUE(Z81))</f>
        <v>0</v>
      </c>
      <c r="AN81" s="24">
        <f>COUNTIF(AF81:AI81,3)</f>
        <v>0</v>
      </c>
      <c r="AO81" s="27">
        <f>COUNTIF(AJ81:AM81,3)</f>
        <v>0</v>
      </c>
      <c r="AP81" s="28">
        <f>IF(B81="x","",VALUE(C83))</f>
        <v>0</v>
      </c>
      <c r="AQ81" s="29">
        <f>IF(B85="x","",VALUE(M83))</f>
        <v>0</v>
      </c>
      <c r="AR81" s="30">
        <f>IF(B87="x","",VALUE(R83))</f>
        <v>0</v>
      </c>
      <c r="AS81" s="31">
        <f>IF(B89="x","",VALUE(W83))</f>
        <v>0</v>
      </c>
      <c r="AT81" s="28">
        <f>IF(B81="x","",VALUE(F83))</f>
        <v>0</v>
      </c>
      <c r="AU81" s="29">
        <f>IF(B85="x","",VALUE(P83))</f>
        <v>0</v>
      </c>
      <c r="AV81" s="30">
        <f>IF(B87="x","",VALUE(U83))</f>
        <v>0</v>
      </c>
      <c r="AW81" s="31">
        <f>IF(B89="x","",VALUE(Z83))</f>
        <v>0</v>
      </c>
      <c r="AX81" s="28">
        <f>COUNTIF(AP81:AS81,3)</f>
        <v>0</v>
      </c>
      <c r="AY81" s="30">
        <f>COUNTIF(AT81:AW81,3)</f>
        <v>0</v>
      </c>
      <c r="AZ81" s="32">
        <f>IF(B81="x","",VALUE(C85))</f>
        <v>0</v>
      </c>
      <c r="BA81" s="33">
        <f>IF(B83="x","",VALUE(H85))</f>
        <v>0</v>
      </c>
      <c r="BB81" s="34">
        <f>IF(B87="x","",VALUE(R85))</f>
        <v>0</v>
      </c>
      <c r="BC81" s="35">
        <f>IF(B89="x","",VALUE(W85))</f>
        <v>0</v>
      </c>
      <c r="BD81" s="32">
        <f>IF(B81="x","",VALUE(F85))</f>
        <v>0</v>
      </c>
      <c r="BE81" s="33">
        <f>IF(B83="x","",VALUE(K85))</f>
        <v>0</v>
      </c>
      <c r="BF81" s="34">
        <f>IF(B87="x","",VALUE(U85))</f>
        <v>0</v>
      </c>
      <c r="BG81" s="35">
        <f>IF(B89="x","",VALUE(Z85))</f>
        <v>0</v>
      </c>
      <c r="BH81" s="32">
        <f>COUNTIF(AZ81:BC81,3)</f>
        <v>0</v>
      </c>
      <c r="BI81" s="35">
        <f>COUNTIF(BD81:BG81,3)</f>
        <v>0</v>
      </c>
      <c r="BJ81" s="36">
        <f>IF(B81="x","",VALUE(C87))</f>
        <v>0</v>
      </c>
      <c r="BK81" s="37">
        <f>IF(B83="x","",VALUE(H87))</f>
        <v>0</v>
      </c>
      <c r="BL81" s="38">
        <f>IF(B85="x","",VALUE(M87))</f>
        <v>0</v>
      </c>
      <c r="BM81" s="39">
        <f>IF(B89="x","",VALUE(W87))</f>
        <v>0</v>
      </c>
      <c r="BN81" s="36">
        <f>IF(B81="x","",VALUE(F87))</f>
        <v>0</v>
      </c>
      <c r="BO81" s="37">
        <f>IF(B83="x","",VALUE(K87))</f>
        <v>0</v>
      </c>
      <c r="BP81" s="38">
        <f>IF(B85="x","",VALUE(P87))</f>
        <v>0</v>
      </c>
      <c r="BQ81" s="39">
        <f>IF(B89="x","",VALUE(Z87))</f>
        <v>0</v>
      </c>
      <c r="BR81" s="36">
        <f>COUNTIF(BJ81:BM81,3)</f>
        <v>0</v>
      </c>
      <c r="BS81" s="39">
        <f>COUNTIF(BN81:BQ81,3)</f>
        <v>0</v>
      </c>
      <c r="BT81" s="40">
        <f>IF(B81="x","",VALUE(C89))</f>
        <v>0</v>
      </c>
      <c r="BU81" s="41">
        <f>IF(B83="x","",VALUE(H89))</f>
        <v>0</v>
      </c>
      <c r="BV81" s="42">
        <f>IF(B85="x","",VALUE(M89))</f>
        <v>0</v>
      </c>
      <c r="BW81" s="43">
        <f>IF(B87="x","",VALUE(R89))</f>
        <v>0</v>
      </c>
      <c r="BX81" s="40">
        <f>IF(B81="x","",VALUE(F89))</f>
        <v>0</v>
      </c>
      <c r="BY81" s="41">
        <f>IF(B83="x","",VALUE(K89))</f>
        <v>0</v>
      </c>
      <c r="BZ81" s="42">
        <f>IF(B85="x","",VALUE(P89))</f>
        <v>0</v>
      </c>
      <c r="CA81" s="43">
        <f>IF(B87="x","",VALUE(U89))</f>
        <v>0</v>
      </c>
      <c r="CB81" s="40">
        <f>COUNTIF(BT81:BW81,3)</f>
        <v>0</v>
      </c>
      <c r="CC81" s="43">
        <f>COUNTIF(BX81:CA81,3)</f>
        <v>0</v>
      </c>
      <c r="CE81" s="9">
        <f>AD81</f>
        <v>0</v>
      </c>
    </row>
    <row r="82" spans="1:83" ht="13.7" hidden="1" customHeight="1" thickBot="1" x14ac:dyDescent="0.25">
      <c r="A82" s="199"/>
      <c r="B82" s="142"/>
      <c r="C82" s="88"/>
      <c r="D82" s="89"/>
      <c r="E82" s="89"/>
      <c r="F82" s="89"/>
      <c r="G82" s="90"/>
      <c r="H82" s="91"/>
      <c r="I82" s="92"/>
      <c r="J82" s="92"/>
      <c r="K82" s="92"/>
      <c r="L82" s="93"/>
      <c r="M82" s="91"/>
      <c r="N82" s="92"/>
      <c r="O82" s="92"/>
      <c r="P82" s="92"/>
      <c r="Q82" s="93"/>
      <c r="R82" s="91"/>
      <c r="S82" s="92"/>
      <c r="T82" s="92"/>
      <c r="U82" s="92"/>
      <c r="V82" s="93"/>
      <c r="W82" s="91"/>
      <c r="X82" s="92"/>
      <c r="Y82" s="92"/>
      <c r="Z82" s="92"/>
      <c r="AA82" s="93"/>
      <c r="AB82" s="135"/>
      <c r="AC82" s="94" t="str">
        <f>BW82&amp;":"&amp;BX82</f>
        <v>0:0</v>
      </c>
      <c r="AD82" s="137"/>
      <c r="AF82" s="54" t="str">
        <f>IF($B83="X","",IF(H82="","",IF(H82="-0",0,IF(VALUE(H82)&lt;0,ABS(VALUE(H82)),IF(AND(VALUE(H82)&gt;=0,VALUE(H82)&lt;=9),11,VALUE(H82)+2)))))</f>
        <v/>
      </c>
      <c r="AG82" s="55" t="str">
        <f>IF($B83="X","",IF(I82="","",IF(I82="-0",0,IF(VALUE(I82)&lt;0,ABS(VALUE(I82)),IF(AND(VALUE(I82)&gt;=0,VALUE(I82)&lt;=9),11,VALUE(I82)+2)))))</f>
        <v/>
      </c>
      <c r="AH82" s="55" t="str">
        <f>IF($B83="X","",IF(J82="","",IF(J82="-0",0,IF(VALUE(J82)&lt;0,ABS(VALUE(J82)),IF(AND(VALUE(J82)&gt;=0,VALUE(J82)&lt;=9),11,VALUE(J82)+2)))))</f>
        <v/>
      </c>
      <c r="AI82" s="55" t="str">
        <f>IF($B83="X","",IF(K82="","",IF(K82="-0",0,IF(VALUE(K82)&lt;0,ABS(VALUE(K82)),IF(AND(VALUE(K82)&gt;=0,VALUE(K82)&lt;=9),11,VALUE(K82)+2)))))</f>
        <v/>
      </c>
      <c r="AJ82" s="56" t="str">
        <f>IF($B83="X","",IF(L82="","",IF(L82="-0",0,IF(VALUE(L82)&lt;0,ABS(VALUE(L82)),IF(AND(VALUE(L82)&gt;=0,VALUE(L82)&lt;=9),11,VALUE(L82)+2)))))</f>
        <v/>
      </c>
      <c r="AK82" s="54" t="str">
        <f>IF($B85="X","",IF(M82="","",IF(M82="-0",0,IF(VALUE(M82)&lt;0,ABS(VALUE(M82)),IF(AND(VALUE(M82)&gt;=0,VALUE(M82)&lt;=9),11,VALUE(M82)+2)))))</f>
        <v/>
      </c>
      <c r="AL82" s="55" t="str">
        <f>IF($B85="X","",IF(N82="","",IF(N82="-0",0,IF(VALUE(N82)&lt;0,ABS(VALUE(N82)),IF(AND(VALUE(N82)&gt;=0,VALUE(N82)&lt;=9),11,VALUE(N82)+2)))))</f>
        <v/>
      </c>
      <c r="AM82" s="55" t="str">
        <f>IF($B85="X","",IF(O82="","",IF(O82="-0",0,IF(VALUE(O82)&lt;0,ABS(VALUE(O82)),IF(AND(VALUE(O82)&gt;=0,VALUE(O82)&lt;=9),11,VALUE(O82)+2)))))</f>
        <v/>
      </c>
      <c r="AN82" s="55" t="str">
        <f>IF($B85="X","",IF(P82="","",IF(P82="-0",0,IF(VALUE(P82)&lt;0,ABS(VALUE(P82)),IF(AND(VALUE(P82)&gt;=0,VALUE(P82)&lt;=9),11,VALUE(P82)+2)))))</f>
        <v/>
      </c>
      <c r="AO82" s="56" t="str">
        <f>IF($B85="X","",IF(Q82="","",IF(Q82="-0",0,IF(VALUE(Q82)&lt;0,ABS(VALUE(Q82)),IF(AND(VALUE(Q82)&gt;=0,VALUE(Q82)&lt;=9),11,VALUE(Q82)+2)))))</f>
        <v/>
      </c>
      <c r="AP82" s="54" t="str">
        <f>IF($B87="X","",IF(R82="","",IF(R82="-0",0,IF(VALUE(R82)&lt;0,ABS(VALUE(R82)),IF(AND(VALUE(R82)&gt;=0,VALUE(R82)&lt;=9),11,VALUE(R82)+2)))))</f>
        <v/>
      </c>
      <c r="AQ82" s="55" t="str">
        <f>IF($B87="X","",IF(S82="","",IF(S82="-0",0,IF(VALUE(S82)&lt;0,ABS(VALUE(S82)),IF(AND(VALUE(S82)&gt;=0,VALUE(S82)&lt;=9),11,VALUE(S82)+2)))))</f>
        <v/>
      </c>
      <c r="AR82" s="55" t="str">
        <f>IF($B87="X","",IF(T82="","",IF(T82="-0",0,IF(VALUE(T82)&lt;0,ABS(VALUE(T82)),IF(AND(VALUE(T82)&gt;=0,VALUE(T82)&lt;=9),11,VALUE(T82)+2)))))</f>
        <v/>
      </c>
      <c r="AS82" s="55" t="str">
        <f>IF($B87="X","",IF(U82="","",IF(U82="-0",0,IF(VALUE(U82)&lt;0,ABS(VALUE(U82)),IF(AND(VALUE(U82)&gt;=0,VALUE(U82)&lt;=9),11,VALUE(U82)+2)))))</f>
        <v/>
      </c>
      <c r="AT82" s="56" t="str">
        <f>IF($B87="X","",IF(V82="","",IF(V82="-0",0,IF(VALUE(V82)&lt;0,ABS(VALUE(V82)),IF(AND(VALUE(V82)&gt;=0,VALUE(V82)&lt;=9),11,VALUE(V82)+2)))))</f>
        <v/>
      </c>
      <c r="AU82" s="54" t="str">
        <f>IF($B89="X","",IF(W82="","",IF(W82="-0",0,IF(VALUE(W82)&lt;0,ABS(VALUE(W82)),IF(AND(VALUE(W82)&gt;=0,VALUE(W82)&lt;=9),11,VALUE(W82)+2)))))</f>
        <v/>
      </c>
      <c r="AV82" s="55" t="str">
        <f>IF($B89="X","",IF(X82="","",IF(X82="-0",0,IF(VALUE(X82)&lt;0,ABS(VALUE(X82)),IF(AND(VALUE(X82)&gt;=0,VALUE(X82)&lt;=9),11,VALUE(X82)+2)))))</f>
        <v/>
      </c>
      <c r="AW82" s="55" t="str">
        <f>IF($B89="X","",IF(Y82="","",IF(Y82="-0",0,IF(VALUE(Y82)&lt;0,ABS(VALUE(Y82)),IF(AND(VALUE(Y82)&gt;=0,VALUE(Y82)&lt;=9),11,VALUE(Y82)+2)))))</f>
        <v/>
      </c>
      <c r="AX82" s="55" t="str">
        <f>IF($B89="X","",IF(Z82="","",IF(Z82="-0",0,IF(VALUE(Z82)&lt;0,ABS(VALUE(Z82)),IF(AND(VALUE(Z82)&gt;=0,VALUE(Z82)&lt;=9),11,VALUE(Z82)+2)))))</f>
        <v/>
      </c>
      <c r="AY82" s="56" t="str">
        <f>IF($B89="X","",IF(AA82="","",IF(AA82="-0",0,IF(VALUE(AA82)&lt;0,ABS(VALUE(AA82)),IF(AND(VALUE(AA82)&gt;=0,VALUE(AA82)&lt;=9),11,VALUE(AA82)+2)))))</f>
        <v/>
      </c>
      <c r="AZ82" s="57" t="str">
        <f>IF($B83="X","",IF(H82="","",IF(H82="-0",11,IF(VALUE(H82)&lt;-9,ABS(VALUE(H82))+2,IF(AND(VALUE(H82)&lt;0,VALUE(H82)&gt;=-9),11,VALUE(H82))))))</f>
        <v/>
      </c>
      <c r="BA82" s="58" t="str">
        <f>IF($B83="X","",IF(I82="","",IF(I82="-0",11,IF(VALUE(I82)&lt;-9,ABS(VALUE(I82))+2,IF(AND(VALUE(I82)&lt;0,VALUE(I82)&gt;=-9),11,VALUE(I82))))))</f>
        <v/>
      </c>
      <c r="BB82" s="58" t="str">
        <f>IF($B83="X","",IF(J82="","",IF(J82="-0",11,IF(VALUE(J82)&lt;-9,ABS(VALUE(J82))+2,IF(AND(VALUE(J82)&lt;0,VALUE(J82)&gt;=-9),11,VALUE(J82))))))</f>
        <v/>
      </c>
      <c r="BC82" s="58" t="str">
        <f>IF($B83="X","",IF(K82="","",IF(K82="-0",11,IF(VALUE(K82)&lt;-9,ABS(VALUE(K82))+2,IF(AND(VALUE(K82)&lt;0,VALUE(K82)&gt;=-9),11,VALUE(K82))))))</f>
        <v/>
      </c>
      <c r="BD82" s="59" t="str">
        <f>IF($B83="X","",IF(L82="","",IF(L82="-0",11,IF(VALUE(L82)&lt;-9,ABS(VALUE(L82))+2,IF(AND(VALUE(L82)&lt;0,VALUE(L82)&gt;=-9),11,VALUE(L82))))))</f>
        <v/>
      </c>
      <c r="BE82" s="57" t="str">
        <f>IF($B85="X","",IF(M82="","",IF(M82="-0",11,IF(VALUE(M82)&lt;-9,ABS(VALUE(M82))+2,IF(AND(VALUE(M82)&lt;0,VALUE(M82)&gt;=-9),11,VALUE(M82))))))</f>
        <v/>
      </c>
      <c r="BF82" s="58" t="str">
        <f>IF($B85="X","",IF(N82="","",IF(N82="-0",11,IF(VALUE(N82)&lt;-9,ABS(VALUE(N82))+2,IF(AND(VALUE(N82)&lt;0,VALUE(N82)&gt;=-9),11,VALUE(N82))))))</f>
        <v/>
      </c>
      <c r="BG82" s="58" t="str">
        <f>IF($B85="X","",IF(O82="","",IF(O82="-0",11,IF(VALUE(O82)&lt;-9,ABS(VALUE(O82))+2,IF(AND(VALUE(O82)&lt;0,VALUE(O82)&gt;=-9),11,VALUE(O82))))))</f>
        <v/>
      </c>
      <c r="BH82" s="58" t="str">
        <f>IF($B85="X","",IF(P82="","",IF(P82="-0",11,IF(VALUE(P82)&lt;-9,ABS(VALUE(P82))+2,IF(AND(VALUE(P82)&lt;0,VALUE(P82)&gt;=-9),11,VALUE(P82))))))</f>
        <v/>
      </c>
      <c r="BI82" s="60" t="str">
        <f>IF($B85="X","",IF(Q82="","",IF(Q82="-0",11,IF(VALUE(Q82)&lt;-9,ABS(VALUE(Q82))+2,IF(AND(VALUE(Q82)&lt;0,VALUE(Q82)&gt;=-9),11,VALUE(Q82))))))</f>
        <v/>
      </c>
      <c r="BJ82" s="61" t="str">
        <f>IF($B87="X","",IF(R82="","",IF(R82="-0",11,IF(VALUE(R82)&lt;-9,ABS(VALUE(R82))+2,IF(AND(VALUE(R82)&lt;0,VALUE(R82)&gt;=-9),11,VALUE(R82))))))</f>
        <v/>
      </c>
      <c r="BK82" s="62" t="str">
        <f>IF($B87="X","",IF(S82="","",IF(S82="-0",11,IF(VALUE(S82)&lt;-9,ABS(VALUE(S82))+2,IF(AND(VALUE(S82)&lt;0,VALUE(S82)&gt;=-9),11,VALUE(S82))))))</f>
        <v/>
      </c>
      <c r="BL82" s="62" t="str">
        <f>IF($B87="X","",IF(T82="","",IF(T82="-0",11,IF(VALUE(T82)&lt;-9,ABS(VALUE(T82))+2,IF(AND(VALUE(T82)&lt;0,VALUE(T82)&gt;=-9),11,VALUE(T82))))))</f>
        <v/>
      </c>
      <c r="BM82" s="62" t="str">
        <f>IF($B87="X","",IF(U82="","",IF(U82="-0",11,IF(VALUE(U82)&lt;-9,ABS(VALUE(U82))+2,IF(AND(VALUE(U82)&lt;0,VALUE(U82)&gt;=-9),11,VALUE(U82))))))</f>
        <v/>
      </c>
      <c r="BN82" s="60" t="str">
        <f>IF($B87="X","",IF(V82="","",IF(V82="-0",11,IF(VALUE(V82)&lt;-9,ABS(VALUE(V82))+2,IF(AND(VALUE(V82)&lt;0,VALUE(V82)&gt;=-9),11,VALUE(V82))))))</f>
        <v/>
      </c>
      <c r="BO82" s="61" t="str">
        <f>IF($B89="X","",IF(W82="","",IF(W82="-0",11,IF(VALUE(W82)&lt;-9,ABS(VALUE(W82))+2,IF(AND(VALUE(W82)&lt;0,VALUE(W82)&gt;=-9),11,VALUE(W82))))))</f>
        <v/>
      </c>
      <c r="BP82" s="62" t="str">
        <f>IF($B89="X","",IF(X82="","",IF(X82="-0",11,IF(VALUE(X82)&lt;-9,ABS(VALUE(X82))+2,IF(AND(VALUE(X82)&lt;0,VALUE(X82)&gt;=-9),11,VALUE(X82))))))</f>
        <v/>
      </c>
      <c r="BQ82" s="62" t="str">
        <f>IF($B89="X","",IF(Y82="","",IF(Y82="-0",11,IF(VALUE(Y82)&lt;-9,ABS(VALUE(Y82))+2,IF(AND(VALUE(Y82)&lt;0,VALUE(Y82)&gt;=-9),11,VALUE(Y82))))))</f>
        <v/>
      </c>
      <c r="BR82" s="62" t="str">
        <f>IF($B89="X","",IF(Z82="","",IF(Z82="-0",11,IF(VALUE(Z82)&lt;-9,ABS(VALUE(Z82))+2,IF(AND(VALUE(Z82)&lt;0,VALUE(Z82)&gt;=-9),11,VALUE(Z82))))))</f>
        <v/>
      </c>
      <c r="BS82" s="60" t="str">
        <f>IF($B89="X","",IF(AA82="","",IF(AA82="-0",11,IF(VALUE(AA82)&lt;-9,ABS(VALUE(AA82))+2,IF(AND(VALUE(AA82)&lt;0,VALUE(AA82)&gt;=-9),11,VALUE(AA82))))))</f>
        <v/>
      </c>
      <c r="BU82" s="64">
        <f>SUM(AF81:AI81)</f>
        <v>0</v>
      </c>
      <c r="BV82" s="60">
        <f>SUM(AJ81:AM81)</f>
        <v>0</v>
      </c>
      <c r="BW82" s="64">
        <f>SUM(AF82:AY82)</f>
        <v>0</v>
      </c>
      <c r="BX82" s="60">
        <f>SUM(AZ82:BS82)</f>
        <v>0</v>
      </c>
      <c r="CE82" s="9">
        <f>AD81</f>
        <v>0</v>
      </c>
    </row>
    <row r="83" spans="1:83" ht="12.75" hidden="1" customHeight="1" thickBot="1" x14ac:dyDescent="0.25">
      <c r="A83" s="203" t="str">
        <f>'[1]Los 1.st.'!AD15</f>
        <v xml:space="preserve"> </v>
      </c>
      <c r="B83" s="141"/>
      <c r="C83" s="176">
        <f>K81</f>
        <v>0</v>
      </c>
      <c r="D83" s="177"/>
      <c r="E83" s="77" t="s">
        <v>71</v>
      </c>
      <c r="F83" s="177">
        <f>H81</f>
        <v>0</v>
      </c>
      <c r="G83" s="178"/>
      <c r="H83" s="200"/>
      <c r="I83" s="201"/>
      <c r="J83" s="86"/>
      <c r="K83" s="201"/>
      <c r="L83" s="202"/>
      <c r="M83" s="195"/>
      <c r="N83" s="196"/>
      <c r="O83" s="87" t="s">
        <v>71</v>
      </c>
      <c r="P83" s="196"/>
      <c r="Q83" s="197"/>
      <c r="R83" s="195"/>
      <c r="S83" s="196"/>
      <c r="T83" s="87" t="s">
        <v>71</v>
      </c>
      <c r="U83" s="196"/>
      <c r="V83" s="197"/>
      <c r="W83" s="195"/>
      <c r="X83" s="196"/>
      <c r="Y83" s="87" t="s">
        <v>71</v>
      </c>
      <c r="Z83" s="196"/>
      <c r="AA83" s="197"/>
      <c r="AB83" s="134">
        <f>IF(B83="x","",AX81*2+AY81)</f>
        <v>0</v>
      </c>
      <c r="AC83" s="79" t="str">
        <f>IF(B83="x","",BU84&amp;":"&amp;BV84)</f>
        <v>0:0</v>
      </c>
      <c r="AD83" s="136"/>
      <c r="AL83" s="9"/>
      <c r="AM83" s="9"/>
      <c r="AZ83" s="67"/>
      <c r="BA83" s="67"/>
      <c r="BB83" s="67"/>
      <c r="BC83" s="67"/>
      <c r="BD83" s="67"/>
      <c r="BE83" s="67"/>
      <c r="BF83" s="67"/>
      <c r="BG83" s="67"/>
      <c r="BH83" s="67"/>
      <c r="BI83" s="67"/>
      <c r="BO83" s="9"/>
      <c r="BP83" s="68"/>
      <c r="BQ83" s="68"/>
      <c r="BR83" s="68"/>
      <c r="BS83" s="68"/>
      <c r="BU83" s="63"/>
      <c r="CE83" s="9">
        <f>AD83</f>
        <v>0</v>
      </c>
    </row>
    <row r="84" spans="1:83" ht="13.7" hidden="1" customHeight="1" thickBot="1" x14ac:dyDescent="0.25">
      <c r="A84" s="204"/>
      <c r="B84" s="142"/>
      <c r="C84" s="80" t="str">
        <f>IF(H82="","",IF(MID(H82,1,1)="-",MID(H82,2,2),"-"&amp;H82))</f>
        <v/>
      </c>
      <c r="D84" s="81" t="str">
        <f>IF(I82="","",IF(MID(I82,1,1)="-",MID(I82,2,2),"-"&amp;I82))</f>
        <v/>
      </c>
      <c r="E84" s="81" t="str">
        <f>IF(J82="","",IF(MID(J82,1,1)="-",MID(J82,2,2),"-"&amp;J82))</f>
        <v/>
      </c>
      <c r="F84" s="81" t="str">
        <f>IF(K82="","",IF(MID(K82,1,1)="-",MID(K82,2,2),"-"&amp;K82))</f>
        <v/>
      </c>
      <c r="G84" s="82" t="str">
        <f>IF(L82="","",IF(MID(L82,1,1)="-",MID(L82,2,2),"-"&amp;L82))</f>
        <v/>
      </c>
      <c r="H84" s="88"/>
      <c r="I84" s="89"/>
      <c r="J84" s="89"/>
      <c r="K84" s="89"/>
      <c r="L84" s="90"/>
      <c r="M84" s="91"/>
      <c r="N84" s="92"/>
      <c r="O84" s="92"/>
      <c r="P84" s="92"/>
      <c r="Q84" s="93"/>
      <c r="R84" s="91"/>
      <c r="S84" s="92"/>
      <c r="T84" s="92"/>
      <c r="U84" s="92"/>
      <c r="V84" s="93"/>
      <c r="W84" s="91"/>
      <c r="X84" s="92"/>
      <c r="Y84" s="92"/>
      <c r="Z84" s="92"/>
      <c r="AA84" s="93"/>
      <c r="AB84" s="135"/>
      <c r="AC84" s="94" t="str">
        <f>BW84&amp;":"&amp;BX84</f>
        <v>0:0</v>
      </c>
      <c r="AD84" s="137"/>
      <c r="AF84" s="64" t="str">
        <f>IF($B81="X","",IF(C84="","",IF(C84="-0",0,IF(VALUE(C84)&lt;0,ABS(VALUE(C84)),IF(AND(VALUE(C84)&gt;=0,VALUE(C84)&lt;=9),11,VALUE(C84)+2)))))</f>
        <v/>
      </c>
      <c r="AG84" s="72" t="str">
        <f>IF($B81="X","",IF(D84="","",IF(D84="-0",0,IF(VALUE(D84)&lt;0,ABS(VALUE(D84)),IF(AND(VALUE(D84)&gt;=0,VALUE(D84)&lt;=9),11,VALUE(D84)+2)))))</f>
        <v/>
      </c>
      <c r="AH84" s="72" t="str">
        <f>IF($B81="X","",IF(E84="","",IF(E84="-0",0,IF(VALUE(E84)&lt;0,ABS(VALUE(E84)),IF(AND(VALUE(E84)&gt;=0,VALUE(E84)&lt;=9),11,VALUE(E84)+2)))))</f>
        <v/>
      </c>
      <c r="AI84" s="72" t="str">
        <f>IF($B81="X","",IF(F84="","",IF(F84="-0",0,IF(VALUE(F84)&lt;0,ABS(VALUE(F84)),IF(AND(VALUE(F84)&gt;=0,VALUE(F84)&lt;=9),11,VALUE(F84)+2)))))</f>
        <v/>
      </c>
      <c r="AJ84" s="73" t="str">
        <f>IF($B81="X","",IF(G84="","",IF(G84="-0",0,IF(VALUE(G84)&lt;0,ABS(VALUE(G84)),IF(AND(VALUE(G84)&gt;=0,VALUE(G84)&lt;=9),11,VALUE(G84)+2)))))</f>
        <v/>
      </c>
      <c r="AK84" s="64" t="str">
        <f>IF($B85="X","",IF(M84="","",IF(M84="-0",0,IF(VALUE(M84)&lt;0,ABS(VALUE(M84)),IF(AND(VALUE(M84)&gt;=0,VALUE(M84)&lt;=9),11,VALUE(M84)+2)))))</f>
        <v/>
      </c>
      <c r="AL84" s="72" t="str">
        <f>IF($B85="X","",IF(N84="","",IF(N84="-0",0,IF(VALUE(N84)&lt;0,ABS(VALUE(N84)),IF(AND(VALUE(N84)&gt;=0,VALUE(N84)&lt;=9),11,VALUE(N84)+2)))))</f>
        <v/>
      </c>
      <c r="AM84" s="72" t="str">
        <f>IF($B85="X","",IF(O84="","",IF(O84="-0",0,IF(VALUE(O84)&lt;0,ABS(VALUE(O84)),IF(AND(VALUE(O84)&gt;=0,VALUE(O84)&lt;=9),11,VALUE(O84)+2)))))</f>
        <v/>
      </c>
      <c r="AN84" s="72" t="str">
        <f>IF($B85="X","",IF(P84="","",IF(P84="-0",0,IF(VALUE(P84)&lt;0,ABS(VALUE(P84)),IF(AND(VALUE(P84)&gt;=0,VALUE(P84)&lt;=9),11,VALUE(P84)+2)))))</f>
        <v/>
      </c>
      <c r="AO84" s="73" t="str">
        <f>IF($B85="X","",IF(Q84="","",IF(Q84="-0",0,IF(VALUE(Q84)&lt;0,ABS(VALUE(Q84)),IF(AND(VALUE(Q84)&gt;=0,VALUE(Q84)&lt;=9),11,VALUE(Q84)+2)))))</f>
        <v/>
      </c>
      <c r="AP84" s="64" t="str">
        <f>IF($B87="X","",IF(R84="","",IF(R84="-0",0,IF(VALUE(R84)&lt;0,ABS(VALUE(R84)),IF(AND(VALUE(R84)&gt;=0,VALUE(R84)&lt;=9),11,VALUE(R84)+2)))))</f>
        <v/>
      </c>
      <c r="AQ84" s="72" t="str">
        <f>IF($B87="X","",IF(S84="","",IF(S84="-0",0,IF(VALUE(S84)&lt;0,ABS(VALUE(S84)),IF(AND(VALUE(S84)&gt;=0,VALUE(S84)&lt;=9),11,VALUE(S84)+2)))))</f>
        <v/>
      </c>
      <c r="AR84" s="72" t="str">
        <f>IF($B87="X","",IF(T84="","",IF(T84="-0",0,IF(VALUE(T84)&lt;0,ABS(VALUE(T84)),IF(AND(VALUE(T84)&gt;=0,VALUE(T84)&lt;=9),11,VALUE(T84)+2)))))</f>
        <v/>
      </c>
      <c r="AS84" s="72" t="str">
        <f>IF($B87="X","",IF(U84="","",IF(U84="-0",0,IF(VALUE(U84)&lt;0,ABS(VALUE(U84)),IF(AND(VALUE(U84)&gt;=0,VALUE(U84)&lt;=9),11,VALUE(U84)+2)))))</f>
        <v/>
      </c>
      <c r="AT84" s="73" t="str">
        <f>IF($B87="X","",IF(V84="","",IF(V84="-0",0,IF(VALUE(V84)&lt;0,ABS(VALUE(V84)),IF(AND(VALUE(V84)&gt;=0,VALUE(V84)&lt;=9),11,VALUE(V84)+2)))))</f>
        <v/>
      </c>
      <c r="AU84" s="64" t="str">
        <f>IF($B89="X","",IF(W84="","",IF(W84="-0",0,IF(VALUE(W84)&lt;0,ABS(VALUE(W84)),IF(AND(VALUE(W84)&gt;=0,VALUE(W84)&lt;=9),11,VALUE(W84)+2)))))</f>
        <v/>
      </c>
      <c r="AV84" s="72" t="str">
        <f>IF($B89="X","",IF(X84="","",IF(X84="-0",0,IF(VALUE(X84)&lt;0,ABS(VALUE(X84)),IF(AND(VALUE(X84)&gt;=0,VALUE(X84)&lt;=9),11,VALUE(X84)+2)))))</f>
        <v/>
      </c>
      <c r="AW84" s="72" t="str">
        <f>IF($B89="X","",IF(Y84="","",IF(Y84="-0",0,IF(VALUE(Y84)&lt;0,ABS(VALUE(Y84)),IF(AND(VALUE(Y84)&gt;=0,VALUE(Y84)&lt;=9),11,VALUE(Y84)+2)))))</f>
        <v/>
      </c>
      <c r="AX84" s="72" t="str">
        <f>IF($B89="X","",IF(Z84="","",IF(Z84="-0",0,IF(VALUE(Z84)&lt;0,ABS(VALUE(Z84)),IF(AND(VALUE(Z84)&gt;=0,VALUE(Z84)&lt;=9),11,VALUE(Z84)+2)))))</f>
        <v/>
      </c>
      <c r="AY84" s="73" t="str">
        <f>IF($B89="X","",IF(AA84="","",IF(AA84="-0",0,IF(VALUE(AA84)&lt;0,ABS(VALUE(AA84)),IF(AND(VALUE(AA84)&gt;=0,VALUE(AA84)&lt;=9),11,VALUE(AA84)+2)))))</f>
        <v/>
      </c>
      <c r="AZ84" s="61" t="str">
        <f>IF($B81="X","",IF(C84="","",IF(C84="-0",11,IF(VALUE(C84)&lt;-9,ABS(VALUE(C84))+2,IF(AND(VALUE(C84)&lt;0,VALUE(C84)&gt;=-9),11,VALUE(C84))))))</f>
        <v/>
      </c>
      <c r="BA84" s="62" t="str">
        <f>IF($B81="X","",IF(D84="","",IF(D84="-0",11,IF(VALUE(D84)&lt;-9,ABS(VALUE(D84))+2,IF(AND(VALUE(D84)&lt;0,VALUE(D84)&gt;=-9),11,VALUE(D84))))))</f>
        <v/>
      </c>
      <c r="BB84" s="62" t="str">
        <f>IF($B81="X","",IF(E84="","",IF(E84="-0",11,IF(VALUE(E84)&lt;-9,ABS(VALUE(E84))+2,IF(AND(VALUE(E84)&lt;0,VALUE(E84)&gt;=-9),11,VALUE(E84))))))</f>
        <v/>
      </c>
      <c r="BC84" s="62" t="str">
        <f>IF($B81="X","",IF(F84="","",IF(F84="-0",11,IF(VALUE(F84)&lt;-9,ABS(VALUE(F84))+2,IF(AND(VALUE(F84)&lt;0,VALUE(F84)&gt;=-9),11,VALUE(F84))))))</f>
        <v/>
      </c>
      <c r="BD84" s="60" t="str">
        <f>IF($B81="X","",IF(G84="","",IF(G84="-0",11,IF(VALUE(G84)&lt;-9,ABS(VALUE(G84))+2,IF(AND(VALUE(G84)&lt;0,VALUE(G84)&gt;=-9),11,VALUE(G84))))))</f>
        <v/>
      </c>
      <c r="BE84" s="61" t="str">
        <f>IF($B85="X","",IF(M84="","",IF(M84="-0",11,IF(VALUE(M84)&lt;-9,ABS(VALUE(M84))+2,IF(AND(VALUE(M84)&lt;0,VALUE(M84)&gt;=-9),11,VALUE(M84))))))</f>
        <v/>
      </c>
      <c r="BF84" s="62" t="str">
        <f>IF($B85="X","",IF(N84="","",IF(N84="-0",11,IF(VALUE(N84)&lt;-9,ABS(VALUE(N84))+2,IF(AND(VALUE(N84)&lt;0,VALUE(N84)&gt;=-9),11,VALUE(N84))))))</f>
        <v/>
      </c>
      <c r="BG84" s="62" t="str">
        <f>IF($B85="X","",IF(O84="","",IF(O84="-0",11,IF(VALUE(O84)&lt;-9,ABS(VALUE(O84))+2,IF(AND(VALUE(O84)&lt;0,VALUE(O84)&gt;=-9),11,VALUE(O84))))))</f>
        <v/>
      </c>
      <c r="BH84" s="62" t="str">
        <f>IF($B85="X","",IF(P84="","",IF(P84="-0",11,IF(VALUE(P84)&lt;-9,ABS(VALUE(P84))+2,IF(AND(VALUE(P84)&lt;0,VALUE(P84)&gt;=-9),11,VALUE(P84))))))</f>
        <v/>
      </c>
      <c r="BI84" s="60" t="str">
        <f>IF($B85="X","",IF(Q84="","",IF(Q84="-0",11,IF(VALUE(Q84)&lt;-9,ABS(VALUE(Q84))+2,IF(AND(VALUE(Q84)&lt;0,VALUE(Q84)&gt;=-9),11,VALUE(Q84))))))</f>
        <v/>
      </c>
      <c r="BJ84" s="61" t="str">
        <f>IF($B87="X","",IF(R84="","",IF(R84="-0",11,IF(VALUE(R84)&lt;-9,ABS(VALUE(R84))+2,IF(AND(VALUE(R84)&lt;0,VALUE(R84)&gt;=-9),11,VALUE(R84))))))</f>
        <v/>
      </c>
      <c r="BK84" s="62" t="str">
        <f>IF($B87="X","",IF(S84="","",IF(S84="-0",11,IF(VALUE(S84)&lt;-9,ABS(VALUE(S84))+2,IF(AND(VALUE(S84)&lt;0,VALUE(S84)&gt;=-9),11,VALUE(S84))))))</f>
        <v/>
      </c>
      <c r="BL84" s="62" t="str">
        <f>IF($B87="X","",IF(T84="","",IF(T84="-0",11,IF(VALUE(T84)&lt;-9,ABS(VALUE(T84))+2,IF(AND(VALUE(T84)&lt;0,VALUE(T84)&gt;=-9),11,VALUE(T84))))))</f>
        <v/>
      </c>
      <c r="BM84" s="62" t="str">
        <f>IF($B87="X","",IF(U84="","",IF(U84="-0",11,IF(VALUE(U84)&lt;-9,ABS(VALUE(U84))+2,IF(AND(VALUE(U84)&lt;0,VALUE(U84)&gt;=-9),11,VALUE(U84))))))</f>
        <v/>
      </c>
      <c r="BN84" s="60" t="str">
        <f>IF($B87="X","",IF(V84="","",IF(V84="-0",11,IF(VALUE(V84)&lt;-9,ABS(VALUE(V84))+2,IF(AND(VALUE(V84)&lt;0,VALUE(V84)&gt;=-9),11,VALUE(V84))))))</f>
        <v/>
      </c>
      <c r="BO84" s="61" t="str">
        <f>IF($B89="X","",IF(W84="","",IF(W84="-0",11,IF(VALUE(W84)&lt;-9,ABS(VALUE(W84))+2,IF(AND(VALUE(W84)&lt;0,VALUE(W84)&gt;=-9),11,VALUE(W84))))))</f>
        <v/>
      </c>
      <c r="BP84" s="62" t="str">
        <f>IF($B89="X","",IF(X84="","",IF(X84="-0",11,IF(VALUE(X84)&lt;-9,ABS(VALUE(X84))+2,IF(AND(VALUE(X84)&lt;0,VALUE(X84)&gt;=-9),11,VALUE(X84))))))</f>
        <v/>
      </c>
      <c r="BQ84" s="62" t="str">
        <f>IF($B89="X","",IF(Y84="","",IF(Y84="-0",11,IF(VALUE(Y84)&lt;-9,ABS(VALUE(Y84))+2,IF(AND(VALUE(Y84)&lt;0,VALUE(Y84)&gt;=-9),11,VALUE(Y84))))))</f>
        <v/>
      </c>
      <c r="BR84" s="62" t="str">
        <f>IF($B89="X","",IF(Z84="","",IF(Z84="-0",11,IF(VALUE(Z84)&lt;-9,ABS(VALUE(Z84))+2,IF(AND(VALUE(Z84)&lt;0,VALUE(Z84)&gt;=-9),11,VALUE(Z84))))))</f>
        <v/>
      </c>
      <c r="BS84" s="60" t="str">
        <f>IF($B89="X","",IF(AA84="","",IF(AA84="-0",11,IF(VALUE(AA84)&lt;-9,ABS(VALUE(AA84))+2,IF(AND(VALUE(AA84)&lt;0,VALUE(AA84)&gt;=-9),11,VALUE(AA84))))))</f>
        <v/>
      </c>
      <c r="BU84" s="64">
        <f>SUM(AP81:AS81)</f>
        <v>0</v>
      </c>
      <c r="BV84" s="60">
        <f>SUM(AT81:AW81)</f>
        <v>0</v>
      </c>
      <c r="BW84" s="64">
        <f>IF(B83="x","",SUM(AF84:AY84))</f>
        <v>0</v>
      </c>
      <c r="BX84" s="60">
        <f>IF(B83="x","",SUM(AZ84:BS84))</f>
        <v>0</v>
      </c>
      <c r="CE84" s="9">
        <f>AD83</f>
        <v>0</v>
      </c>
    </row>
    <row r="85" spans="1:83" ht="12.75" hidden="1" customHeight="1" thickBot="1" x14ac:dyDescent="0.25">
      <c r="A85" s="203" t="str">
        <f>'[1]Los 1.st.'!AD17</f>
        <v xml:space="preserve"> </v>
      </c>
      <c r="B85" s="141"/>
      <c r="C85" s="176">
        <f>P81</f>
        <v>0</v>
      </c>
      <c r="D85" s="177"/>
      <c r="E85" s="77" t="s">
        <v>71</v>
      </c>
      <c r="F85" s="177">
        <f>M81</f>
        <v>0</v>
      </c>
      <c r="G85" s="178"/>
      <c r="H85" s="176">
        <f>P83</f>
        <v>0</v>
      </c>
      <c r="I85" s="177"/>
      <c r="J85" s="77" t="s">
        <v>71</v>
      </c>
      <c r="K85" s="177">
        <f>M83</f>
        <v>0</v>
      </c>
      <c r="L85" s="178"/>
      <c r="M85" s="200"/>
      <c r="N85" s="201"/>
      <c r="O85" s="86"/>
      <c r="P85" s="201"/>
      <c r="Q85" s="202"/>
      <c r="R85" s="195"/>
      <c r="S85" s="196"/>
      <c r="T85" s="87" t="s">
        <v>71</v>
      </c>
      <c r="U85" s="196"/>
      <c r="V85" s="197"/>
      <c r="W85" s="195"/>
      <c r="X85" s="196"/>
      <c r="Y85" s="87" t="s">
        <v>71</v>
      </c>
      <c r="Z85" s="196"/>
      <c r="AA85" s="197"/>
      <c r="AB85" s="134">
        <f>IF(B85="x","",BH81*2+BI81)</f>
        <v>0</v>
      </c>
      <c r="AC85" s="79" t="str">
        <f>IF(B85="x","",BU86&amp;":"&amp;BV86)</f>
        <v>0:0</v>
      </c>
      <c r="AD85" s="136"/>
      <c r="AL85" s="9"/>
      <c r="AM85" s="9"/>
      <c r="AZ85" s="67"/>
      <c r="BA85" s="67"/>
      <c r="BB85" s="67"/>
      <c r="BC85" s="67"/>
      <c r="BD85" s="67"/>
      <c r="BE85" s="67"/>
      <c r="BF85" s="67"/>
      <c r="BG85" s="67"/>
      <c r="BH85" s="67"/>
      <c r="BI85" s="67"/>
      <c r="BO85" s="9"/>
      <c r="BP85" s="68"/>
      <c r="BQ85" s="68"/>
      <c r="BR85" s="68"/>
      <c r="BS85" s="68"/>
      <c r="BU85" s="63"/>
      <c r="CE85" s="9">
        <f>AD85</f>
        <v>0</v>
      </c>
    </row>
    <row r="86" spans="1:83" ht="13.7" hidden="1" customHeight="1" thickBot="1" x14ac:dyDescent="0.25">
      <c r="A86" s="204"/>
      <c r="B86" s="142"/>
      <c r="C86" s="80" t="str">
        <f>IF(M82="","",IF(MID(M82,1,1)="-",MID(M82,2,2),"-"&amp;M82))</f>
        <v/>
      </c>
      <c r="D86" s="81" t="str">
        <f>IF(N82="","",IF(MID(N82,1,1)="-",MID(N82,2,2),"-"&amp;N82))</f>
        <v/>
      </c>
      <c r="E86" s="81" t="str">
        <f>IF(O82="","",IF(MID(O82,1,1)="-",MID(O82,2,2),"-"&amp;O82))</f>
        <v/>
      </c>
      <c r="F86" s="81" t="str">
        <f>IF(P82="","",IF(MID(P82,1,1)="-",MID(P82,2,2),"-"&amp;P82))</f>
        <v/>
      </c>
      <c r="G86" s="82" t="str">
        <f>IF(Q82="","",IF(MID(Q82,1,1)="-",MID(Q82,2,2),"-"&amp;Q82))</f>
        <v/>
      </c>
      <c r="H86" s="80" t="str">
        <f>IF(M84="","",IF(MID(M84,1,1)="-",MID(M84,2,2),"-"&amp;M84))</f>
        <v/>
      </c>
      <c r="I86" s="81" t="str">
        <f>IF(N84="","",IF(MID(N84,1,1)="-",MID(N84,2,2),"-"&amp;N84))</f>
        <v/>
      </c>
      <c r="J86" s="81" t="str">
        <f>IF(O84="","",IF(MID(O84,1,1)="-",MID(O84,2,2),"-"&amp;O84))</f>
        <v/>
      </c>
      <c r="K86" s="81" t="str">
        <f>IF(P84="","",IF(MID(P84,1,1)="-",MID(P84,2,2),"-"&amp;P84))</f>
        <v/>
      </c>
      <c r="L86" s="82" t="str">
        <f>IF(Q84="","",IF(MID(Q84,1,1)="-",MID(Q84,2,2),"-"&amp;Q84))</f>
        <v/>
      </c>
      <c r="M86" s="88"/>
      <c r="N86" s="89"/>
      <c r="O86" s="89"/>
      <c r="P86" s="89"/>
      <c r="Q86" s="90"/>
      <c r="R86" s="91"/>
      <c r="S86" s="92"/>
      <c r="T86" s="92"/>
      <c r="U86" s="92"/>
      <c r="V86" s="93"/>
      <c r="W86" s="91"/>
      <c r="X86" s="92"/>
      <c r="Y86" s="92"/>
      <c r="Z86" s="92"/>
      <c r="AA86" s="93"/>
      <c r="AB86" s="135"/>
      <c r="AC86" s="84" t="str">
        <f>BW86&amp;":"&amp;BX86</f>
        <v>0:0</v>
      </c>
      <c r="AD86" s="137"/>
      <c r="AF86" s="64" t="str">
        <f>IF($B81="X","",IF(C86="","",IF(C86="-0",0,IF(VALUE(C86)&lt;0,ABS(VALUE(C86)),IF(AND(VALUE(C86)&gt;=0,VALUE(C86)&lt;=9),11,VALUE(C86)+2)))))</f>
        <v/>
      </c>
      <c r="AG86" s="72" t="str">
        <f>IF($B81="X","",IF(D86="","",IF(D86="-0",0,IF(VALUE(D86)&lt;0,ABS(VALUE(D86)),IF(AND(VALUE(D86)&gt;=0,VALUE(D86)&lt;=9),11,VALUE(D86)+2)))))</f>
        <v/>
      </c>
      <c r="AH86" s="72" t="str">
        <f>IF($B81="X","",IF(E86="","",IF(E86="-0",0,IF(VALUE(E86)&lt;0,ABS(VALUE(E86)),IF(AND(VALUE(E86)&gt;=0,VALUE(E86)&lt;=9),11,VALUE(E86)+2)))))</f>
        <v/>
      </c>
      <c r="AI86" s="72" t="str">
        <f>IF($B81="X","",IF(F86="","",IF(F86="-0",0,IF(VALUE(F86)&lt;0,ABS(VALUE(F86)),IF(AND(VALUE(F86)&gt;=0,VALUE(F86)&lt;=9),11,VALUE(F86)+2)))))</f>
        <v/>
      </c>
      <c r="AJ86" s="73" t="str">
        <f>IF($B81="X","",IF(G86="","",IF(G86="-0",0,IF(VALUE(G86)&lt;0,ABS(VALUE(G86)),IF(AND(VALUE(G86)&gt;=0,VALUE(G86)&lt;=9),11,VALUE(G86)+2)))))</f>
        <v/>
      </c>
      <c r="AK86" s="72" t="str">
        <f>IF($B83="X","",IF(H86="","",IF(H86="-0",0,IF(VALUE(H86)&lt;0,ABS(VALUE(H86)),IF(AND(VALUE(H86)&gt;=0,VALUE(H86)&lt;=9),11,VALUE(H86)+2)))))</f>
        <v/>
      </c>
      <c r="AL86" s="72" t="str">
        <f>IF($B83="X","",IF(I86="","",IF(I86="-0",0,IF(VALUE(I86)&lt;0,ABS(VALUE(I86)),IF(AND(VALUE(I86)&gt;=0,VALUE(I86)&lt;=9),11,VALUE(I86)+2)))))</f>
        <v/>
      </c>
      <c r="AM86" s="72" t="str">
        <f>IF($B83="X","",IF(J86="","",IF(J86="-0",0,IF(VALUE(J86)&lt;0,ABS(VALUE(J86)),IF(AND(VALUE(J86)&gt;=0,VALUE(J86)&lt;=9),11,VALUE(J86)+2)))))</f>
        <v/>
      </c>
      <c r="AN86" s="72" t="str">
        <f>IF($B83="X","",IF(K86="","",IF(K86="-0",0,IF(VALUE(K86)&lt;0,ABS(VALUE(K86)),IF(AND(VALUE(K86)&gt;=0,VALUE(K86)&lt;=9),11,VALUE(K86)+2)))))</f>
        <v/>
      </c>
      <c r="AO86" s="72" t="str">
        <f>IF($B83="X","",IF(L86="","",IF(L86="-0",0,IF(VALUE(L86)&lt;0,ABS(VALUE(L86)),IF(AND(VALUE(L86)&gt;=0,VALUE(L86)&lt;=9),11,VALUE(L86)+2)))))</f>
        <v/>
      </c>
      <c r="AP86" s="64" t="str">
        <f>IF($B87="X","",IF(R86="","",IF(R86="-0",0,IF(VALUE(R86)&lt;0,ABS(VALUE(R86)),IF(AND(VALUE(R86)&gt;=0,VALUE(R86)&lt;=9),11,VALUE(R86)+2)))))</f>
        <v/>
      </c>
      <c r="AQ86" s="72" t="str">
        <f>IF($B87="X","",IF(S86="","",IF(S86="-0",0,IF(VALUE(S86)&lt;0,ABS(VALUE(S86)),IF(AND(VALUE(S86)&gt;=0,VALUE(S86)&lt;=9),11,VALUE(S86)+2)))))</f>
        <v/>
      </c>
      <c r="AR86" s="72" t="str">
        <f>IF($B87="X","",IF(T86="","",IF(T86="-0",0,IF(VALUE(T86)&lt;0,ABS(VALUE(T86)),IF(AND(VALUE(T86)&gt;=0,VALUE(T86)&lt;=9),11,VALUE(T86)+2)))))</f>
        <v/>
      </c>
      <c r="AS86" s="72" t="str">
        <f>IF($B87="X","",IF(U86="","",IF(U86="-0",0,IF(VALUE(U86)&lt;0,ABS(VALUE(U86)),IF(AND(VALUE(U86)&gt;=0,VALUE(U86)&lt;=9),11,VALUE(U86)+2)))))</f>
        <v/>
      </c>
      <c r="AT86" s="73" t="str">
        <f>IF($B87="X","",IF(V86="","",IF(V86="-0",0,IF(VALUE(V86)&lt;0,ABS(VALUE(V86)),IF(AND(VALUE(V86)&gt;=0,VALUE(V86)&lt;=9),11,VALUE(V86)+2)))))</f>
        <v/>
      </c>
      <c r="AU86" s="64" t="str">
        <f>IF($B89="X","",IF(W86="","",IF(W86="-0",0,IF(VALUE(W86)&lt;0,ABS(VALUE(W86)),IF(AND(VALUE(W86)&gt;=0,VALUE(W86)&lt;=9),11,VALUE(W86)+2)))))</f>
        <v/>
      </c>
      <c r="AV86" s="72" t="str">
        <f>IF($B89="X","",IF(X86="","",IF(X86="-0",0,IF(VALUE(X86)&lt;0,ABS(VALUE(X86)),IF(AND(VALUE(X86)&gt;=0,VALUE(X86)&lt;=9),11,VALUE(X86)+2)))))</f>
        <v/>
      </c>
      <c r="AW86" s="72" t="str">
        <f>IF($B89="X","",IF(Y86="","",IF(Y86="-0",0,IF(VALUE(Y86)&lt;0,ABS(VALUE(Y86)),IF(AND(VALUE(Y86)&gt;=0,VALUE(Y86)&lt;=9),11,VALUE(Y86)+2)))))</f>
        <v/>
      </c>
      <c r="AX86" s="72" t="str">
        <f>IF($B89="X","",IF(Z86="","",IF(Z86="-0",0,IF(VALUE(Z86)&lt;0,ABS(VALUE(Z86)),IF(AND(VALUE(Z86)&gt;=0,VALUE(Z86)&lt;=9),11,VALUE(Z86)+2)))))</f>
        <v/>
      </c>
      <c r="AY86" s="73" t="str">
        <f>IF($B89="X","",IF(AA86="","",IF(AA86="-0",0,IF(VALUE(AA86)&lt;0,ABS(VALUE(AA86)),IF(AND(VALUE(AA86)&gt;=0,VALUE(AA86)&lt;=9),11,VALUE(AA86)+2)))))</f>
        <v/>
      </c>
      <c r="AZ86" s="61" t="str">
        <f>IF($B81="X","",IF(C86="","",IF(C86="-0",11,IF(VALUE(C86)&lt;-9,ABS(VALUE(C86))+2,IF(AND(VALUE(C86)&lt;0,VALUE(C86)&gt;=-9),11,VALUE(C86))))))</f>
        <v/>
      </c>
      <c r="BA86" s="62" t="str">
        <f>IF($B81="X","",IF(D86="","",IF(D86="-0",11,IF(VALUE(D86)&lt;-9,ABS(VALUE(D86))+2,IF(AND(VALUE(D86)&lt;0,VALUE(D86)&gt;=-9),11,VALUE(D86))))))</f>
        <v/>
      </c>
      <c r="BB86" s="62" t="str">
        <f>IF($B81="X","",IF(E86="","",IF(E86="-0",11,IF(VALUE(E86)&lt;-9,ABS(VALUE(E86))+2,IF(AND(VALUE(E86)&lt;0,VALUE(E86)&gt;=-9),11,VALUE(E86))))))</f>
        <v/>
      </c>
      <c r="BC86" s="62" t="str">
        <f>IF($B81="X","",IF(F86="","",IF(F86="-0",11,IF(VALUE(F86)&lt;-9,ABS(VALUE(F86))+2,IF(AND(VALUE(F86)&lt;0,VALUE(F86)&gt;=-9),11,VALUE(F86))))))</f>
        <v/>
      </c>
      <c r="BD86" s="60" t="str">
        <f>IF($B81="X","",IF(G86="","",IF(G86="-0",11,IF(VALUE(G86)&lt;-9,ABS(VALUE(G86))+2,IF(AND(VALUE(G86)&lt;0,VALUE(G86)&gt;=-9),11,VALUE(G86))))))</f>
        <v/>
      </c>
      <c r="BE86" s="61" t="str">
        <f>IF($B83="X","",IF(H86="","",IF(H86="-0",11,IF(VALUE(H86)&lt;-9,ABS(VALUE(H86))+2,IF(AND(VALUE(H86)&lt;0,VALUE(H86)&gt;=-9),11,VALUE(H86))))))</f>
        <v/>
      </c>
      <c r="BF86" s="62" t="str">
        <f>IF($B83="X","",IF(I86="","",IF(I86="-0",11,IF(VALUE(I86)&lt;-9,ABS(VALUE(I86))+2,IF(AND(VALUE(I86)&lt;0,VALUE(I86)&gt;=-9),11,VALUE(I86))))))</f>
        <v/>
      </c>
      <c r="BG86" s="62" t="str">
        <f>IF($B83="X","",IF(J86="","",IF(J86="-0",11,IF(VALUE(J86)&lt;-9,ABS(VALUE(J86))+2,IF(AND(VALUE(J86)&lt;0,VALUE(J86)&gt;=-9),11,VALUE(J86))))))</f>
        <v/>
      </c>
      <c r="BH86" s="62" t="str">
        <f>IF($B83="X","",IF(K86="","",IF(K86="-0",11,IF(VALUE(K86)&lt;-9,ABS(VALUE(K86))+2,IF(AND(VALUE(K86)&lt;0,VALUE(K86)&gt;=-9),11,VALUE(K86))))))</f>
        <v/>
      </c>
      <c r="BI86" s="60" t="str">
        <f>IF($B83="X","",IF(L86="","",IF(L86="-0",11,IF(VALUE(L86)&lt;-9,ABS(VALUE(L86))+2,IF(AND(VALUE(L86)&lt;0,VALUE(L86)&gt;=-9),11,VALUE(L86))))))</f>
        <v/>
      </c>
      <c r="BJ86" s="61" t="str">
        <f>IF($B87="X","",IF(R86="","",IF(R86="-0",11,IF(VALUE(R86)&lt;-9,ABS(VALUE(R86))+2,IF(AND(VALUE(R86)&lt;0,VALUE(R86)&gt;=-9),11,VALUE(R86))))))</f>
        <v/>
      </c>
      <c r="BK86" s="62" t="str">
        <f>IF($B87="X","",IF(S86="","",IF(S86="-0",11,IF(VALUE(S86)&lt;-9,ABS(VALUE(S86))+2,IF(AND(VALUE(S86)&lt;0,VALUE(S86)&gt;=-9),11,VALUE(S86))))))</f>
        <v/>
      </c>
      <c r="BL86" s="62" t="str">
        <f>IF($B87="X","",IF(T86="","",IF(T86="-0",11,IF(VALUE(T86)&lt;-9,ABS(VALUE(T86))+2,IF(AND(VALUE(T86)&lt;0,VALUE(T86)&gt;=-9),11,VALUE(T86))))))</f>
        <v/>
      </c>
      <c r="BM86" s="62" t="str">
        <f>IF($B87="X","",IF(U86="","",IF(U86="-0",11,IF(VALUE(U86)&lt;-9,ABS(VALUE(U86))+2,IF(AND(VALUE(U86)&lt;0,VALUE(U86)&gt;=-9),11,VALUE(U86))))))</f>
        <v/>
      </c>
      <c r="BN86" s="60" t="str">
        <f>IF($B87="X","",IF(V86="","",IF(V86="-0",11,IF(VALUE(V86)&lt;-9,ABS(VALUE(V86))+2,IF(AND(VALUE(V86)&lt;0,VALUE(V86)&gt;=-9),11,VALUE(V86))))))</f>
        <v/>
      </c>
      <c r="BO86" s="61" t="str">
        <f>IF($B89="X","",IF(W86="","",IF(W86="-0",11,IF(VALUE(W86)&lt;-9,ABS(VALUE(W86))+2,IF(AND(VALUE(W86)&lt;0,VALUE(W86)&gt;=-9),11,VALUE(W86))))))</f>
        <v/>
      </c>
      <c r="BP86" s="62" t="str">
        <f>IF($B89="X","",IF(X86="","",IF(X86="-0",11,IF(VALUE(X86)&lt;-9,ABS(VALUE(X86))+2,IF(AND(VALUE(X86)&lt;0,VALUE(X86)&gt;=-9),11,VALUE(X86))))))</f>
        <v/>
      </c>
      <c r="BQ86" s="62" t="str">
        <f>IF($B89="X","",IF(Y86="","",IF(Y86="-0",11,IF(VALUE(Y86)&lt;-9,ABS(VALUE(Y86))+2,IF(AND(VALUE(Y86)&lt;0,VALUE(Y86)&gt;=-9),11,VALUE(Y86))))))</f>
        <v/>
      </c>
      <c r="BR86" s="62" t="str">
        <f>IF($B89="X","",IF(Z86="","",IF(Z86="-0",11,IF(VALUE(Z86)&lt;-9,ABS(VALUE(Z86))+2,IF(AND(VALUE(Z86)&lt;0,VALUE(Z86)&gt;=-9),11,VALUE(Z86))))))</f>
        <v/>
      </c>
      <c r="BS86" s="60" t="str">
        <f>IF($B89="X","",IF(AA86="","",IF(AA86="-0",11,IF(VALUE(AA86)&lt;-9,ABS(VALUE(AA86))+2,IF(AND(VALUE(AA86)&lt;0,VALUE(AA86)&gt;=-9),11,VALUE(AA86))))))</f>
        <v/>
      </c>
      <c r="BU86" s="64">
        <f>SUM(AZ81:BC81)</f>
        <v>0</v>
      </c>
      <c r="BV86" s="60">
        <f>SUM(BD81:BG81)</f>
        <v>0</v>
      </c>
      <c r="BW86" s="64">
        <f>IF(B85="x","",SUM(AF86:AY86))</f>
        <v>0</v>
      </c>
      <c r="BX86" s="60">
        <f>IF(B85="x","",SUM(AZ86:BS86))</f>
        <v>0</v>
      </c>
      <c r="CE86" s="9">
        <f>AD85</f>
        <v>0</v>
      </c>
    </row>
    <row r="87" spans="1:83" ht="12.75" hidden="1" customHeight="1" thickBot="1" x14ac:dyDescent="0.25">
      <c r="A87" s="203" t="str">
        <f>'[1]Los 1.st.'!AD19</f>
        <v xml:space="preserve"> </v>
      </c>
      <c r="B87" s="141"/>
      <c r="C87" s="176">
        <f>U81</f>
        <v>0</v>
      </c>
      <c r="D87" s="177"/>
      <c r="E87" s="77" t="s">
        <v>71</v>
      </c>
      <c r="F87" s="177">
        <f>R81</f>
        <v>0</v>
      </c>
      <c r="G87" s="178"/>
      <c r="H87" s="176">
        <f>U83</f>
        <v>0</v>
      </c>
      <c r="I87" s="177"/>
      <c r="J87" s="77" t="s">
        <v>71</v>
      </c>
      <c r="K87" s="177">
        <f>R83</f>
        <v>0</v>
      </c>
      <c r="L87" s="178"/>
      <c r="M87" s="176">
        <f>U85</f>
        <v>0</v>
      </c>
      <c r="N87" s="177"/>
      <c r="O87" s="77" t="s">
        <v>71</v>
      </c>
      <c r="P87" s="177">
        <f>R85</f>
        <v>0</v>
      </c>
      <c r="Q87" s="178"/>
      <c r="R87" s="78"/>
      <c r="S87" s="78"/>
      <c r="T87" s="78"/>
      <c r="U87" s="78"/>
      <c r="V87" s="78"/>
      <c r="W87" s="195"/>
      <c r="X87" s="196"/>
      <c r="Y87" s="87" t="s">
        <v>71</v>
      </c>
      <c r="Z87" s="196"/>
      <c r="AA87" s="197"/>
      <c r="AB87" s="134">
        <f>IF(B87="x","",BR81*2+BS81)</f>
        <v>0</v>
      </c>
      <c r="AC87" s="79" t="str">
        <f>IF(B87="x","",BU88&amp;":"&amp;BV88)</f>
        <v>0:0</v>
      </c>
      <c r="AD87" s="136"/>
      <c r="AL87" s="9"/>
      <c r="AM87" s="9"/>
      <c r="AZ87" s="67"/>
      <c r="BA87" s="67"/>
      <c r="BB87" s="67"/>
      <c r="BC87" s="67"/>
      <c r="BD87" s="67"/>
      <c r="BE87" s="67"/>
      <c r="BF87" s="67"/>
      <c r="BG87" s="67"/>
      <c r="BH87" s="67"/>
      <c r="BI87" s="67"/>
      <c r="BO87" s="9"/>
      <c r="BP87" s="68"/>
      <c r="BQ87" s="68"/>
      <c r="BR87" s="68"/>
      <c r="BS87" s="68"/>
      <c r="BT87" s="9"/>
      <c r="BU87" s="63"/>
      <c r="CE87" s="9">
        <f>AD87</f>
        <v>0</v>
      </c>
    </row>
    <row r="88" spans="1:83" ht="13.7" hidden="1" customHeight="1" thickBot="1" x14ac:dyDescent="0.25">
      <c r="A88" s="204"/>
      <c r="B88" s="142"/>
      <c r="C88" s="80" t="str">
        <f>IF(R82="","",IF(MID(R82,1,1)="-",MID(R82,2,2),"-"&amp;R82))</f>
        <v/>
      </c>
      <c r="D88" s="81" t="str">
        <f>IF(S82="","",IF(MID(S82,1,1)="-",MID(S82,2,2),"-"&amp;S82))</f>
        <v/>
      </c>
      <c r="E88" s="81" t="str">
        <f>IF(T82="","",IF(MID(T82,1,1)="-",MID(T82,2,2),"-"&amp;T82))</f>
        <v/>
      </c>
      <c r="F88" s="81" t="str">
        <f>IF(U82="","",IF(MID(U82,1,1)="-",MID(U82,2,2),"-"&amp;U82))</f>
        <v/>
      </c>
      <c r="G88" s="82" t="str">
        <f>IF(V82="","",IF(MID(V82,1,1)="-",MID(V82,2,2),"-"&amp;V82))</f>
        <v/>
      </c>
      <c r="H88" s="80" t="str">
        <f>IF(R84="","",IF(MID(R84,1,1)="-",MID(R84,2,2),"-"&amp;R84))</f>
        <v/>
      </c>
      <c r="I88" s="81" t="str">
        <f>IF(S84="","",IF(MID(S84,1,1)="-",MID(S84,2,2),"-"&amp;S84))</f>
        <v/>
      </c>
      <c r="J88" s="81" t="str">
        <f>IF(T84="","",IF(MID(T84,1,1)="-",MID(T84,2,2),"-"&amp;T84))</f>
        <v/>
      </c>
      <c r="K88" s="81" t="str">
        <f>IF(U84="","",IF(MID(U84,1,1)="-",MID(U84,2,2),"-"&amp;U84))</f>
        <v/>
      </c>
      <c r="L88" s="82" t="str">
        <f>IF(V84="","",IF(MID(V84,1,1)="-",MID(V84,2,2),"-"&amp;V84))</f>
        <v/>
      </c>
      <c r="M88" s="80" t="str">
        <f>IF(R86="","",IF(MID(R86,1,1)="-",MID(R86,2,2),"-"&amp;R86))</f>
        <v/>
      </c>
      <c r="N88" s="81" t="str">
        <f>IF(S86="","",IF(MID(S86,1,1)="-",MID(S86,2,2),"-"&amp;S86))</f>
        <v/>
      </c>
      <c r="O88" s="81" t="str">
        <f>IF(T86="","",IF(MID(T86,1,1)="-",MID(T86,2,2),"-"&amp;T86))</f>
        <v/>
      </c>
      <c r="P88" s="81" t="str">
        <f>IF(U86="","",IF(MID(U86,1,1)="-",MID(U86,2,2),"-"&amp;U86))</f>
        <v/>
      </c>
      <c r="Q88" s="82" t="str">
        <f>IF(V86="","",IF(MID(V86,1,1)="-",MID(V86,2,2),"-"&amp;V86))</f>
        <v/>
      </c>
      <c r="R88" s="83"/>
      <c r="S88" s="83"/>
      <c r="T88" s="83"/>
      <c r="U88" s="83"/>
      <c r="V88" s="83"/>
      <c r="W88" s="91"/>
      <c r="X88" s="92"/>
      <c r="Y88" s="92"/>
      <c r="Z88" s="92"/>
      <c r="AA88" s="93"/>
      <c r="AB88" s="135"/>
      <c r="AC88" s="84" t="str">
        <f>BW88&amp;":"&amp;BX88</f>
        <v>0:0</v>
      </c>
      <c r="AD88" s="137"/>
      <c r="AF88" s="64" t="str">
        <f>IF($B81="X","",IF(C88="","",IF(C88="-0",0,IF(VALUE(C88)&lt;0,ABS(VALUE(C88)),IF(AND(VALUE(C88)&gt;=0,VALUE(C88)&lt;=9),11,VALUE(C88)+2)))))</f>
        <v/>
      </c>
      <c r="AG88" s="72" t="str">
        <f>IF($B81="X","",IF(D88="","",IF(D88="-0",0,IF(VALUE(D88)&lt;0,ABS(VALUE(D88)),IF(AND(VALUE(D88)&gt;=0,VALUE(D88)&lt;=9),11,VALUE(D88)+2)))))</f>
        <v/>
      </c>
      <c r="AH88" s="72" t="str">
        <f>IF($B81="X","",IF(E88="","",IF(E88="-0",0,IF(VALUE(E88)&lt;0,ABS(VALUE(E88)),IF(AND(VALUE(E88)&gt;=0,VALUE(E88)&lt;=9),11,VALUE(E88)+2)))))</f>
        <v/>
      </c>
      <c r="AI88" s="72" t="str">
        <f>IF($B81="X","",IF(F88="","",IF(F88="-0",0,IF(VALUE(F88)&lt;0,ABS(VALUE(F88)),IF(AND(VALUE(F88)&gt;=0,VALUE(F88)&lt;=9),11,VALUE(F88)+2)))))</f>
        <v/>
      </c>
      <c r="AJ88" s="72" t="str">
        <f>IF($B81="X","",IF(G88="","",IF(G88="-0",0,IF(VALUE(G88)&lt;0,ABS(VALUE(G88)),IF(AND(VALUE(G88)&gt;=0,VALUE(G88)&lt;=9),11,VALUE(G88)+2)))))</f>
        <v/>
      </c>
      <c r="AK88" s="64" t="str">
        <f>IF($B83="X","",IF(H88="","",IF(H88="-0",0,IF(VALUE(H88)&lt;0,ABS(VALUE(H88)),IF(AND(VALUE(H88)&gt;=0,VALUE(H88)&lt;=9),11,VALUE(H88)+2)))))</f>
        <v/>
      </c>
      <c r="AL88" s="72" t="str">
        <f>IF($B83="X","",IF(I88="","",IF(I88="-0",0,IF(VALUE(I88)&lt;0,ABS(VALUE(I88)),IF(AND(VALUE(I88)&gt;=0,VALUE(I88)&lt;=9),11,VALUE(I88)+2)))))</f>
        <v/>
      </c>
      <c r="AM88" s="72" t="str">
        <f>IF($B83="X","",IF(J88="","",IF(J88="-0",0,IF(VALUE(J88)&lt;0,ABS(VALUE(J88)),IF(AND(VALUE(J88)&gt;=0,VALUE(J88)&lt;=9),11,VALUE(J88)+2)))))</f>
        <v/>
      </c>
      <c r="AN88" s="72" t="str">
        <f>IF($B83="X","",IF(K88="","",IF(K88="-0",0,IF(VALUE(K88)&lt;0,ABS(VALUE(K88)),IF(AND(VALUE(K88)&gt;=0,VALUE(K88)&lt;=9),11,VALUE(K88)+2)))))</f>
        <v/>
      </c>
      <c r="AO88" s="73" t="str">
        <f>IF($B83="X","",IF(L88="","",IF(L88="-0",0,IF(VALUE(L88)&lt;0,ABS(VALUE(L88)),IF(AND(VALUE(L88)&gt;=0,VALUE(L88)&lt;=9),11,VALUE(L88)+2)))))</f>
        <v/>
      </c>
      <c r="AP88" s="64" t="str">
        <f>IF($B85="X","",IF(M88="","",IF(M88="-0",0,IF(VALUE(M88)&lt;0,ABS(VALUE(M88)),IF(AND(VALUE(M88)&gt;=0,VALUE(M88)&lt;=9),11,VALUE(M88)+2)))))</f>
        <v/>
      </c>
      <c r="AQ88" s="72" t="str">
        <f>IF($B85="X","",IF(N88="","",IF(N88="-0",0,IF(VALUE(N88)&lt;0,ABS(VALUE(N88)),IF(AND(VALUE(N88)&gt;=0,VALUE(N88)&lt;=9),11,VALUE(N88)+2)))))</f>
        <v/>
      </c>
      <c r="AR88" s="72" t="str">
        <f>IF($B85="X","",IF(O88="","",IF(O88="-0",0,IF(VALUE(O88)&lt;0,ABS(VALUE(O88)),IF(AND(VALUE(O88)&gt;=0,VALUE(O88)&lt;=9),11,VALUE(O88)+2)))))</f>
        <v/>
      </c>
      <c r="AS88" s="72" t="str">
        <f>IF($B85="X","",IF(P88="","",IF(P88="-0",0,IF(VALUE(P88)&lt;0,ABS(VALUE(P88)),IF(AND(VALUE(P88)&gt;=0,VALUE(P88)&lt;=9),11,VALUE(P88)+2)))))</f>
        <v/>
      </c>
      <c r="AT88" s="72" t="str">
        <f>IF($B85="X","",IF(Q88="","",IF(Q88="-0",0,IF(VALUE(Q88)&lt;0,ABS(VALUE(Q88)),IF(AND(VALUE(Q88)&gt;=0,VALUE(Q88)&lt;=9),11,VALUE(Q88)+2)))))</f>
        <v/>
      </c>
      <c r="AU88" s="64" t="str">
        <f>IF($B89="X","",IF(W88="","",IF(W88="-0",0,IF(VALUE(W88)&lt;0,ABS(VALUE(W88)),IF(AND(VALUE(W88)&gt;=0,VALUE(W88)&lt;=9),11,VALUE(W88)+2)))))</f>
        <v/>
      </c>
      <c r="AV88" s="72" t="str">
        <f>IF($B89="X","",IF(X88="","",IF(X88="-0",0,IF(VALUE(X88)&lt;0,ABS(VALUE(X88)),IF(AND(VALUE(X88)&gt;=0,VALUE(X88)&lt;=9),11,VALUE(X88)+2)))))</f>
        <v/>
      </c>
      <c r="AW88" s="72" t="str">
        <f>IF($B89="X","",IF(Y88="","",IF(Y88="-0",0,IF(VALUE(Y88)&lt;0,ABS(VALUE(Y88)),IF(AND(VALUE(Y88)&gt;=0,VALUE(Y88)&lt;=9),11,VALUE(Y88)+2)))))</f>
        <v/>
      </c>
      <c r="AX88" s="72" t="str">
        <f>IF($B89="X","",IF(Z88="","",IF(Z88="-0",0,IF(VALUE(Z88)&lt;0,ABS(VALUE(Z88)),IF(AND(VALUE(Z88)&gt;=0,VALUE(Z88)&lt;=9),11,VALUE(Z88)+2)))))</f>
        <v/>
      </c>
      <c r="AY88" s="72" t="str">
        <f>IF($B89="X","",IF(AA88="","",IF(AA88="-0",0,IF(VALUE(AA88)&lt;0,ABS(VALUE(AA88)),IF(AND(VALUE(AA88)&gt;=0,VALUE(AA88)&lt;=9),11,VALUE(AA88)+2)))))</f>
        <v/>
      </c>
      <c r="AZ88" s="61" t="str">
        <f>IF($B81="X","",IF(C88="","",IF(C88="-0",11,IF(VALUE(C88)&lt;-9,ABS(VALUE(C88))+2,IF(AND(VALUE(C88)&lt;0,VALUE(C88)&gt;=-9),11,VALUE(C88))))))</f>
        <v/>
      </c>
      <c r="BA88" s="62" t="str">
        <f>IF($B81="X","",IF(D88="","",IF(D88="-0",11,IF(VALUE(D88)&lt;-9,ABS(VALUE(D88))+2,IF(AND(VALUE(D88)&lt;0,VALUE(D88)&gt;=-9),11,VALUE(D88))))))</f>
        <v/>
      </c>
      <c r="BB88" s="62" t="str">
        <f>IF($B81="X","",IF(E88="","",IF(E88="-0",11,IF(VALUE(E88)&lt;-9,ABS(VALUE(E88))+2,IF(AND(VALUE(E88)&lt;0,VALUE(E88)&gt;=-9),11,VALUE(E88))))))</f>
        <v/>
      </c>
      <c r="BC88" s="62" t="str">
        <f>IF($B81="X","",IF(F88="","",IF(F88="-0",11,IF(VALUE(F88)&lt;-9,ABS(VALUE(F88))+2,IF(AND(VALUE(F88)&lt;0,VALUE(F88)&gt;=-9),11,VALUE(F88))))))</f>
        <v/>
      </c>
      <c r="BD88" s="60" t="str">
        <f>IF($B81="X","",IF(G88="","",IF(G88="-0",11,IF(VALUE(G88)&lt;-9,ABS(VALUE(G88))+2,IF(AND(VALUE(G88)&lt;0,VALUE(G88)&gt;=-9),11,VALUE(G88))))))</f>
        <v/>
      </c>
      <c r="BE88" s="62" t="str">
        <f>IF($B83="X","",IF(H88="","",IF(H88="-0",11,IF(VALUE(H88)&lt;-9,ABS(VALUE(H88))+2,IF(AND(VALUE(H88)&lt;0,VALUE(H88)&gt;=-9),11,VALUE(H88))))))</f>
        <v/>
      </c>
      <c r="BF88" s="62" t="str">
        <f>IF($B83="X","",IF(I88="","",IF(I88="-0",11,IF(VALUE(I88)&lt;-9,ABS(VALUE(I88))+2,IF(AND(VALUE(I88)&lt;0,VALUE(I88)&gt;=-9),11,VALUE(I88))))))</f>
        <v/>
      </c>
      <c r="BG88" s="62" t="str">
        <f>IF($B83="X","",IF(J88="","",IF(J88="-0",11,IF(VALUE(J88)&lt;-9,ABS(VALUE(J88))+2,IF(AND(VALUE(J88)&lt;0,VALUE(J88)&gt;=-9),11,VALUE(J88))))))</f>
        <v/>
      </c>
      <c r="BH88" s="62" t="str">
        <f>IF($B83="X","",IF(K88="","",IF(K88="-0",11,IF(VALUE(K88)&lt;-9,ABS(VALUE(K88))+2,IF(AND(VALUE(K88)&lt;0,VALUE(K88)&gt;=-9),11,VALUE(K88))))))</f>
        <v/>
      </c>
      <c r="BI88" s="60" t="str">
        <f>IF($B83="X","",IF(L88="","",IF(L88="-0",11,IF(VALUE(L88)&lt;-9,ABS(VALUE(L88))+2,IF(AND(VALUE(L88)&lt;0,VALUE(L88)&gt;=-9),11,VALUE(L88))))))</f>
        <v/>
      </c>
      <c r="BJ88" s="61" t="str">
        <f>IF($B85="X","",IF(M88="","",IF(M88="-0",11,IF(VALUE(M88)&lt;-9,ABS(VALUE(M88))+2,IF(AND(VALUE(M88)&lt;0,VALUE(M88)&gt;=-9),11,VALUE(M88))))))</f>
        <v/>
      </c>
      <c r="BK88" s="62" t="str">
        <f>IF($B85="X","",IF(N88="","",IF(N88="-0",11,IF(VALUE(N88)&lt;-9,ABS(VALUE(N88))+2,IF(AND(VALUE(N88)&lt;0,VALUE(N88)&gt;=-9),11,VALUE(N88))))))</f>
        <v/>
      </c>
      <c r="BL88" s="62" t="str">
        <f>IF($B85="X","",IF(O88="","",IF(O88="-0",11,IF(VALUE(O88)&lt;-9,ABS(VALUE(O88))+2,IF(AND(VALUE(O88)&lt;0,VALUE(O88)&gt;=-9),11,VALUE(O88))))))</f>
        <v/>
      </c>
      <c r="BM88" s="62" t="str">
        <f>IF($B85="X","",IF(P88="","",IF(P88="-0",11,IF(VALUE(P88)&lt;-9,ABS(VALUE(P88))+2,IF(AND(VALUE(P88)&lt;0,VALUE(P88)&gt;=-9),11,VALUE(P88))))))</f>
        <v/>
      </c>
      <c r="BN88" s="60" t="str">
        <f>IF($B85="X","",IF(Q88="","",IF(Q88="-0",11,IF(VALUE(Q88)&lt;-9,ABS(VALUE(Q88))+2,IF(AND(VALUE(Q88)&lt;0,VALUE(Q88)&gt;=-9),11,VALUE(Q88))))))</f>
        <v/>
      </c>
      <c r="BO88" s="61" t="str">
        <f>IF($B89="X","",IF(W88="","",IF(W88="-0",11,IF(VALUE(W88)&lt;-9,ABS(VALUE(W88))+2,IF(AND(VALUE(W88)&lt;0,VALUE(W88)&gt;=-9),11,VALUE(W88))))))</f>
        <v/>
      </c>
      <c r="BP88" s="62" t="str">
        <f>IF($B89="X","",IF(X88="","",IF(X88="-0",11,IF(VALUE(X88)&lt;-9,ABS(VALUE(X88))+2,IF(AND(VALUE(X88)&lt;0,VALUE(X88)&gt;=-9),11,VALUE(X88))))))</f>
        <v/>
      </c>
      <c r="BQ88" s="62" t="str">
        <f>IF($B89="X","",IF(Y88="","",IF(Y88="-0",11,IF(VALUE(Y88)&lt;-9,ABS(VALUE(Y88))+2,IF(AND(VALUE(Y88)&lt;0,VALUE(Y88)&gt;=-9),11,VALUE(Y88))))))</f>
        <v/>
      </c>
      <c r="BR88" s="62" t="str">
        <f>IF($B89="X","",IF(Z88="","",IF(Z88="-0",11,IF(VALUE(Z88)&lt;-9,ABS(VALUE(Z88))+2,IF(AND(VALUE(Z88)&lt;0,VALUE(Z88)&gt;=-9),11,VALUE(Z88))))))</f>
        <v/>
      </c>
      <c r="BS88" s="60" t="str">
        <f>IF($B89="X","",IF(AA88="","",IF(AA88="-0",11,IF(VALUE(AA88)&lt;-9,ABS(VALUE(AA88))+2,IF(AND(VALUE(AA88)&lt;0,VALUE(AA88)&gt;=-9),11,VALUE(AA88))))))</f>
        <v/>
      </c>
      <c r="BT88" s="9"/>
      <c r="BU88" s="64">
        <f>SUM(BJ81:BM81)</f>
        <v>0</v>
      </c>
      <c r="BV88" s="60">
        <f>SUM(BN81:BQ81)</f>
        <v>0</v>
      </c>
      <c r="BW88" s="64">
        <f>IF(B87="x","",SUM(AF88:AY88))</f>
        <v>0</v>
      </c>
      <c r="BX88" s="60">
        <f>IF(B87="x","",SUM(AZ88:BS88))</f>
        <v>0</v>
      </c>
      <c r="CE88" s="9">
        <f>AD87</f>
        <v>0</v>
      </c>
    </row>
    <row r="89" spans="1:83" ht="12.75" hidden="1" customHeight="1" thickBot="1" x14ac:dyDescent="0.25">
      <c r="A89" s="183"/>
      <c r="B89" s="141"/>
      <c r="C89" s="176">
        <f>Z81</f>
        <v>0</v>
      </c>
      <c r="D89" s="177"/>
      <c r="E89" s="77" t="s">
        <v>71</v>
      </c>
      <c r="F89" s="177">
        <f>W81</f>
        <v>0</v>
      </c>
      <c r="G89" s="178"/>
      <c r="H89" s="176">
        <f>Z83</f>
        <v>0</v>
      </c>
      <c r="I89" s="177"/>
      <c r="J89" s="77" t="s">
        <v>71</v>
      </c>
      <c r="K89" s="177">
        <f>W83</f>
        <v>0</v>
      </c>
      <c r="L89" s="178"/>
      <c r="M89" s="176">
        <f>Z85</f>
        <v>0</v>
      </c>
      <c r="N89" s="177"/>
      <c r="O89" s="77" t="s">
        <v>71</v>
      </c>
      <c r="P89" s="177">
        <f>W85</f>
        <v>0</v>
      </c>
      <c r="Q89" s="178"/>
      <c r="R89" s="176">
        <f>Z87</f>
        <v>0</v>
      </c>
      <c r="S89" s="177"/>
      <c r="T89" s="77" t="s">
        <v>71</v>
      </c>
      <c r="U89" s="177">
        <f>W87</f>
        <v>0</v>
      </c>
      <c r="V89" s="178"/>
      <c r="W89" s="78"/>
      <c r="X89" s="78"/>
      <c r="Y89" s="78"/>
      <c r="Z89" s="78"/>
      <c r="AA89" s="78"/>
      <c r="AB89" s="179">
        <f>IF(B89="x","",CB81*2+CC81)</f>
        <v>0</v>
      </c>
      <c r="AC89" s="79" t="str">
        <f>IF(B89="x","",BU90&amp;":"&amp;BV90)</f>
        <v>0:0</v>
      </c>
      <c r="AD89" s="181"/>
      <c r="AL89" s="9"/>
      <c r="AM89" s="9"/>
      <c r="AZ89" s="67"/>
      <c r="BA89" s="67"/>
      <c r="BB89" s="67"/>
      <c r="BC89" s="67"/>
      <c r="BD89" s="67"/>
      <c r="BE89" s="67"/>
      <c r="BF89" s="67"/>
      <c r="BG89" s="67"/>
      <c r="BH89" s="67"/>
      <c r="BI89" s="67"/>
      <c r="BO89" s="9"/>
      <c r="BP89" s="68"/>
      <c r="BQ89" s="68"/>
      <c r="BR89" s="68"/>
      <c r="BS89" s="68"/>
      <c r="BT89" s="9"/>
      <c r="BU89" s="63"/>
    </row>
    <row r="90" spans="1:83" ht="13.7" hidden="1" customHeight="1" thickBot="1" x14ac:dyDescent="0.25">
      <c r="A90" s="184"/>
      <c r="B90" s="142"/>
      <c r="C90" s="80" t="str">
        <f>IF(W82="","",IF(MID(W82,1,1)="-",MID(W82,2,2),"-"&amp;W82))</f>
        <v/>
      </c>
      <c r="D90" s="81" t="str">
        <f>IF(X82="","",IF(MID(X82,1,1)="-",MID(X82,2,2),"-"&amp;X82))</f>
        <v/>
      </c>
      <c r="E90" s="81" t="str">
        <f>IF(Y82="","",IF(MID(Y82,1,1)="-",MID(Y82,2,2),"-"&amp;Y82))</f>
        <v/>
      </c>
      <c r="F90" s="81" t="str">
        <f>IF(Z82="","",IF(MID(Z82,1,1)="-",MID(Z82,2,2),"-"&amp;Z82))</f>
        <v/>
      </c>
      <c r="G90" s="82" t="str">
        <f>IF(AA82="","",IF(MID(AA82,1,1)="-",MID(AA82,2,2),"-"&amp;AA82))</f>
        <v/>
      </c>
      <c r="H90" s="80" t="str">
        <f>IF(W84="","",IF(MID(W84,1,1)="-",MID(W84,2,2),"-"&amp;W84))</f>
        <v/>
      </c>
      <c r="I90" s="81" t="str">
        <f>IF(X84="","",IF(MID(X84,1,1)="-",MID(X84,2,2),"-"&amp;X84))</f>
        <v/>
      </c>
      <c r="J90" s="81" t="str">
        <f>IF(Y84="","",IF(MID(Y84,1,1)="-",MID(Y84,2,2),"-"&amp;Y84))</f>
        <v/>
      </c>
      <c r="K90" s="81" t="str">
        <f>IF(Z84="","",IF(MID(Z84,1,1)="-",MID(Z84,2,2),"-"&amp;Z84))</f>
        <v/>
      </c>
      <c r="L90" s="82" t="str">
        <f>IF(AA84="","",IF(MID(AA84,1,1)="-",MID(AA84,2,2),"-"&amp;AA84))</f>
        <v/>
      </c>
      <c r="M90" s="80" t="str">
        <f>IF(W86="","",IF(MID(W86,1,1)="-",MID(W86,2,2),"-"&amp;W86))</f>
        <v/>
      </c>
      <c r="N90" s="81" t="str">
        <f>IF(X86="","",IF(MID(X86,1,1)="-",MID(X86,2,2),"-"&amp;X86))</f>
        <v/>
      </c>
      <c r="O90" s="81" t="str">
        <f>IF(Y86="","",IF(MID(Y86,1,1)="-",MID(Y86,2,2),"-"&amp;Y86))</f>
        <v/>
      </c>
      <c r="P90" s="81" t="str">
        <f>IF(Z86="","",IF(MID(Z86,1,1)="-",MID(Z86,2,2),"-"&amp;Z86))</f>
        <v/>
      </c>
      <c r="Q90" s="82" t="str">
        <f>IF(AA86="","",IF(MID(AA86,1,1)="-",MID(AA86,2,2),"-"&amp;AA86))</f>
        <v/>
      </c>
      <c r="R90" s="80" t="str">
        <f>IF(W88="","",IF(MID(W88,1,1)="-",MID(W88,2,2),"-"&amp;W88))</f>
        <v/>
      </c>
      <c r="S90" s="81" t="str">
        <f>IF(X88="","",IF(MID(X88,1,1)="-",MID(X88,2,2),"-"&amp;X88))</f>
        <v/>
      </c>
      <c r="T90" s="81" t="str">
        <f>IF(Y88="","",IF(MID(Y88,1,1)="-",MID(Y88,2,2),"-"&amp;Y88))</f>
        <v/>
      </c>
      <c r="U90" s="81" t="str">
        <f>IF(Z88="","",IF(MID(Z88,1,1)="-",MID(Z88,2,2),"-"&amp;Z88))</f>
        <v/>
      </c>
      <c r="V90" s="82" t="str">
        <f>IF(AA88="","",IF(MID(AA88,1,1)="-",MID(AA88,2,2),"-"&amp;AA88))</f>
        <v/>
      </c>
      <c r="W90" s="83"/>
      <c r="X90" s="83"/>
      <c r="Y90" s="83"/>
      <c r="Z90" s="83"/>
      <c r="AA90" s="83"/>
      <c r="AB90" s="180"/>
      <c r="AC90" s="84" t="str">
        <f>BW90&amp;":"&amp;BX90</f>
        <v>0:0</v>
      </c>
      <c r="AD90" s="182"/>
      <c r="AF90" s="64" t="str">
        <f>IF($B81="X","",IF(C90="","",IF(C90="-0",0,IF(VALUE(C90)&lt;0,ABS(VALUE(C90)),IF(AND(VALUE(C90)&gt;=0,VALUE(C90)&lt;=9),11,VALUE(C90)+2)))))</f>
        <v/>
      </c>
      <c r="AG90" s="72" t="str">
        <f>IF($B81="X","",IF(D90="","",IF(D90="-0",0,IF(VALUE(D90)&lt;0,ABS(VALUE(D90)),IF(AND(VALUE(D90)&gt;=0,VALUE(D90)&lt;=9),11,VALUE(D90)+2)))))</f>
        <v/>
      </c>
      <c r="AH90" s="72" t="str">
        <f>IF($B81="X","",IF(E90="","",IF(E90="-0",0,IF(VALUE(E90)&lt;0,ABS(VALUE(E90)),IF(AND(VALUE(E90)&gt;=0,VALUE(E90)&lt;=9),11,VALUE(E90)+2)))))</f>
        <v/>
      </c>
      <c r="AI90" s="72" t="str">
        <f>IF($B81="X","",IF(F90="","",IF(F90="-0",0,IF(VALUE(F90)&lt;0,ABS(VALUE(F90)),IF(AND(VALUE(F90)&gt;=0,VALUE(F90)&lt;=9),11,VALUE(F90)+2)))))</f>
        <v/>
      </c>
      <c r="AJ90" s="72" t="str">
        <f>IF($B81="X","",IF(G90="","",IF(G90="-0",0,IF(VALUE(G90)&lt;0,ABS(VALUE(G90)),IF(AND(VALUE(G90)&gt;=0,VALUE(G90)&lt;=9),11,VALUE(G90)+2)))))</f>
        <v/>
      </c>
      <c r="AK90" s="64" t="str">
        <f>IF($B83="X","",IF(H90="","",IF(H90="-0",0,IF(VALUE(H90)&lt;0,ABS(VALUE(H90)),IF(AND(VALUE(H90)&gt;=0,VALUE(H90)&lt;=9),11,VALUE(H90)+2)))))</f>
        <v/>
      </c>
      <c r="AL90" s="72" t="str">
        <f>IF($B83="X","",IF(I90="","",IF(I90="-0",0,IF(VALUE(I90)&lt;0,ABS(VALUE(I90)),IF(AND(VALUE(I90)&gt;=0,VALUE(I90)&lt;=9),11,VALUE(I90)+2)))))</f>
        <v/>
      </c>
      <c r="AM90" s="72" t="str">
        <f>IF($B83="X","",IF(J90="","",IF(J90="-0",0,IF(VALUE(J90)&lt;0,ABS(VALUE(J90)),IF(AND(VALUE(J90)&gt;=0,VALUE(J90)&lt;=9),11,VALUE(J90)+2)))))</f>
        <v/>
      </c>
      <c r="AN90" s="72" t="str">
        <f>IF($B83="X","",IF(K90="","",IF(K90="-0",0,IF(VALUE(K90)&lt;0,ABS(VALUE(K90)),IF(AND(VALUE(K90)&gt;=0,VALUE(K90)&lt;=9),11,VALUE(K90)+2)))))</f>
        <v/>
      </c>
      <c r="AO90" s="73" t="str">
        <f>IF($B83="X","",IF(L90="","",IF(L90="-0",0,IF(VALUE(L90)&lt;0,ABS(VALUE(L90)),IF(AND(VALUE(L90)&gt;=0,VALUE(L90)&lt;=9),11,VALUE(L90)+2)))))</f>
        <v/>
      </c>
      <c r="AP90" s="64" t="str">
        <f>IF($B85="X","",IF(M90="","",IF(M90="-0",0,IF(VALUE(M90)&lt;0,ABS(VALUE(M90)),IF(AND(VALUE(M90)&gt;=0,VALUE(M90)&lt;=9),11,VALUE(M90)+2)))))</f>
        <v/>
      </c>
      <c r="AQ90" s="72" t="str">
        <f>IF($B85="X","",IF(N90="","",IF(N90="-0",0,IF(VALUE(N90)&lt;0,ABS(VALUE(N90)),IF(AND(VALUE(N90)&gt;=0,VALUE(N90)&lt;=9),11,VALUE(N90)+2)))))</f>
        <v/>
      </c>
      <c r="AR90" s="72" t="str">
        <f>IF($B85="X","",IF(O90="","",IF(O90="-0",0,IF(VALUE(O90)&lt;0,ABS(VALUE(O90)),IF(AND(VALUE(O90)&gt;=0,VALUE(O90)&lt;=9),11,VALUE(O90)+2)))))</f>
        <v/>
      </c>
      <c r="AS90" s="72" t="str">
        <f>IF($B85="X","",IF(P90="","",IF(P90="-0",0,IF(VALUE(P90)&lt;0,ABS(VALUE(P90)),IF(AND(VALUE(P90)&gt;=0,VALUE(P90)&lt;=9),11,VALUE(P90)+2)))))</f>
        <v/>
      </c>
      <c r="AT90" s="72" t="str">
        <f>IF($B85="X","",IF(Q90="","",IF(Q90="-0",0,IF(VALUE(Q90)&lt;0,ABS(VALUE(Q90)),IF(AND(VALUE(Q90)&gt;=0,VALUE(Q90)&lt;=9),11,VALUE(Q90)+2)))))</f>
        <v/>
      </c>
      <c r="AU90" s="64" t="str">
        <f>IF($B87="X","",IF(R90="","",IF(R90="-0",0,IF(VALUE(R90)&lt;0,ABS(VALUE(R90)),IF(AND(VALUE(R90)&gt;=0,VALUE(R90)&lt;=9),11,VALUE(R90)+2)))))</f>
        <v/>
      </c>
      <c r="AV90" s="72" t="str">
        <f>IF($B87="X","",IF(S90="","",IF(S90="-0",0,IF(VALUE(S90)&lt;0,ABS(VALUE(S90)),IF(AND(VALUE(S90)&gt;=0,VALUE(S90)&lt;=9),11,VALUE(S90)+2)))))</f>
        <v/>
      </c>
      <c r="AW90" s="72" t="str">
        <f>IF($B87="X","",IF(T90="","",IF(T90="-0",0,IF(VALUE(T90)&lt;0,ABS(VALUE(T90)),IF(AND(VALUE(T90)&gt;=0,VALUE(T90)&lt;=9),11,VALUE(T90)+2)))))</f>
        <v/>
      </c>
      <c r="AX90" s="72" t="str">
        <f>IF($B87="X","",IF(U90="","",IF(U90="-0",0,IF(VALUE(U90)&lt;0,ABS(VALUE(U90)),IF(AND(VALUE(U90)&gt;=0,VALUE(U90)&lt;=9),11,VALUE(U90)+2)))))</f>
        <v/>
      </c>
      <c r="AY90" s="72" t="str">
        <f>IF($B87="X","",IF(V90="","",IF(V90="-0",0,IF(VALUE(V90)&lt;0,ABS(VALUE(V90)),IF(AND(VALUE(V90)&gt;=0,VALUE(V90)&lt;=9),11,VALUE(V90)+2)))))</f>
        <v/>
      </c>
      <c r="AZ90" s="61" t="str">
        <f>IF($B81="X","",IF(C90="","",IF(C90="-0",11,IF(VALUE(C90)&lt;-9,ABS(VALUE(C90))+2,IF(AND(VALUE(C90)&lt;0,VALUE(C90)&gt;=-9),11,VALUE(C90))))))</f>
        <v/>
      </c>
      <c r="BA90" s="62" t="str">
        <f>IF($B81="X","",IF(D90="","",IF(D90="-0",11,IF(VALUE(D90)&lt;-9,ABS(VALUE(D90))+2,IF(AND(VALUE(D90)&lt;0,VALUE(D90)&gt;=-9),11,VALUE(D90))))))</f>
        <v/>
      </c>
      <c r="BB90" s="62" t="str">
        <f>IF($B81="X","",IF(E90="","",IF(E90="-0",11,IF(VALUE(E90)&lt;-9,ABS(VALUE(E90))+2,IF(AND(VALUE(E90)&lt;0,VALUE(E90)&gt;=-9),11,VALUE(E90))))))</f>
        <v/>
      </c>
      <c r="BC90" s="62" t="str">
        <f>IF($B81="X","",IF(F90="","",IF(F90="-0",11,IF(VALUE(F90)&lt;-9,ABS(VALUE(F90))+2,IF(AND(VALUE(F90)&lt;0,VALUE(F90)&gt;=-9),11,VALUE(F90))))))</f>
        <v/>
      </c>
      <c r="BD90" s="60" t="str">
        <f>IF($B81="X","",IF(G90="","",IF(G90="-0",11,IF(VALUE(G90)&lt;-9,ABS(VALUE(G90))+2,IF(AND(VALUE(G90)&lt;0,VALUE(G90)&gt;=-9),11,VALUE(G90))))))</f>
        <v/>
      </c>
      <c r="BE90" s="62" t="str">
        <f>IF($B83="X","",IF(H90="","",IF(H90="-0",11,IF(VALUE(H90)&lt;-9,ABS(VALUE(H90))+2,IF(AND(VALUE(H90)&lt;0,VALUE(H90)&gt;=-9),11,VALUE(H90))))))</f>
        <v/>
      </c>
      <c r="BF90" s="62" t="str">
        <f>IF($B83="X","",IF(I90="","",IF(I90="-0",11,IF(VALUE(I90)&lt;-9,ABS(VALUE(I90))+2,IF(AND(VALUE(I90)&lt;0,VALUE(I90)&gt;=-9),11,VALUE(I90))))))</f>
        <v/>
      </c>
      <c r="BG90" s="62" t="str">
        <f>IF($B83="X","",IF(J90="","",IF(J90="-0",11,IF(VALUE(J90)&lt;-9,ABS(VALUE(J90))+2,IF(AND(VALUE(J90)&lt;0,VALUE(J90)&gt;=-9),11,VALUE(J90))))))</f>
        <v/>
      </c>
      <c r="BH90" s="62" t="str">
        <f>IF($B83="X","",IF(K90="","",IF(K90="-0",11,IF(VALUE(K90)&lt;-9,ABS(VALUE(K90))+2,IF(AND(VALUE(K90)&lt;0,VALUE(K90)&gt;=-9),11,VALUE(K90))))))</f>
        <v/>
      </c>
      <c r="BI90" s="60" t="str">
        <f>IF($B83="X","",IF(L90="","",IF(L90="-0",11,IF(VALUE(L90)&lt;-9,ABS(VALUE(L90))+2,IF(AND(VALUE(L90)&lt;0,VALUE(L90)&gt;=-9),11,VALUE(L90))))))</f>
        <v/>
      </c>
      <c r="BJ90" s="61" t="str">
        <f>IF($B85="X","",IF(M90="","",IF(M90="-0",11,IF(VALUE(M90)&lt;-9,ABS(VALUE(M90))+2,IF(AND(VALUE(M90)&lt;0,VALUE(M90)&gt;=-9),11,VALUE(M90))))))</f>
        <v/>
      </c>
      <c r="BK90" s="62" t="str">
        <f>IF($B85="X","",IF(N90="","",IF(N90="-0",11,IF(VALUE(N90)&lt;-9,ABS(VALUE(N90))+2,IF(AND(VALUE(N90)&lt;0,VALUE(N90)&gt;=-9),11,VALUE(N90))))))</f>
        <v/>
      </c>
      <c r="BL90" s="62" t="str">
        <f>IF($B85="X","",IF(O90="","",IF(O90="-0",11,IF(VALUE(O90)&lt;-9,ABS(VALUE(O90))+2,IF(AND(VALUE(O90)&lt;0,VALUE(O90)&gt;=-9),11,VALUE(O90))))))</f>
        <v/>
      </c>
      <c r="BM90" s="62" t="str">
        <f>IF($B85="X","",IF(P90="","",IF(P90="-0",11,IF(VALUE(P90)&lt;-9,ABS(VALUE(P90))+2,IF(AND(VALUE(P90)&lt;0,VALUE(P90)&gt;=-9),11,VALUE(P90))))))</f>
        <v/>
      </c>
      <c r="BN90" s="60" t="str">
        <f>IF($B85="X","",IF(Q90="","",IF(Q90="-0",11,IF(VALUE(Q90)&lt;-9,ABS(VALUE(Q90))+2,IF(AND(VALUE(Q90)&lt;0,VALUE(Q90)&gt;=-9),11,VALUE(Q90))))))</f>
        <v/>
      </c>
      <c r="BO90" s="61" t="str">
        <f>IF($B87="X","",IF(R90="","",IF(R90="-0",11,IF(VALUE(R90)&lt;-9,ABS(VALUE(R90))+2,IF(AND(VALUE(R90)&lt;0,VALUE(R90)&gt;=-9),11,VALUE(R90))))))</f>
        <v/>
      </c>
      <c r="BP90" s="62" t="str">
        <f>IF($B87="X","",IF(S90="","",IF(S90="-0",11,IF(VALUE(S90)&lt;-9,ABS(VALUE(S90))+2,IF(AND(VALUE(S90)&lt;0,VALUE(S90)&gt;=-9),11,VALUE(S90))))))</f>
        <v/>
      </c>
      <c r="BQ90" s="62" t="str">
        <f>IF($B87="X","",IF(T90="","",IF(T90="-0",11,IF(VALUE(T90)&lt;-9,ABS(VALUE(T90))+2,IF(AND(VALUE(T90)&lt;0,VALUE(T90)&gt;=-9),11,VALUE(T90))))))</f>
        <v/>
      </c>
      <c r="BR90" s="62" t="str">
        <f>IF($B87="X","",IF(U90="","",IF(U90="-0",11,IF(VALUE(U90)&lt;-9,ABS(VALUE(U90))+2,IF(AND(VALUE(U90)&lt;0,VALUE(U90)&gt;=-9),11,VALUE(U90))))))</f>
        <v/>
      </c>
      <c r="BS90" s="60" t="str">
        <f>IF($B87="X","",IF(V90="","",IF(V90="-0",11,IF(VALUE(V90)&lt;-9,ABS(VALUE(V90))+2,IF(AND(VALUE(V90)&lt;0,VALUE(V90)&gt;=-9),11,VALUE(V90))))))</f>
        <v/>
      </c>
      <c r="BT90" s="9"/>
      <c r="BU90" s="64">
        <f>SUM(BT81:BW81)</f>
        <v>0</v>
      </c>
      <c r="BV90" s="60">
        <f>SUM(BX81:CA81)</f>
        <v>0</v>
      </c>
      <c r="BW90" s="64">
        <f>IF(B89="x","",SUM(AF90:AY90))</f>
        <v>0</v>
      </c>
      <c r="BX90" s="60">
        <f>IF(B89="x","",SUM(AZ90:BS90))</f>
        <v>0</v>
      </c>
    </row>
    <row r="91" spans="1:83" hidden="1" x14ac:dyDescent="0.2"/>
    <row r="92" spans="1:83" ht="29.25" hidden="1" customHeight="1" thickBot="1" x14ac:dyDescent="0.25">
      <c r="A92" s="167" t="s">
        <v>79</v>
      </c>
      <c r="B92" s="168"/>
      <c r="C92" s="169" t="str">
        <f>A93</f>
        <v>C</v>
      </c>
      <c r="D92" s="170"/>
      <c r="E92" s="170"/>
      <c r="F92" s="170"/>
      <c r="G92" s="171"/>
      <c r="H92" s="172" t="str">
        <f>A95</f>
        <v>D</v>
      </c>
      <c r="I92" s="170"/>
      <c r="J92" s="170"/>
      <c r="K92" s="170"/>
      <c r="L92" s="171"/>
      <c r="M92" s="172" t="str">
        <f>A97</f>
        <v>D</v>
      </c>
      <c r="N92" s="170"/>
      <c r="O92" s="170"/>
      <c r="P92" s="170"/>
      <c r="Q92" s="171"/>
      <c r="R92" s="172" t="str">
        <f>A99</f>
        <v>E</v>
      </c>
      <c r="S92" s="170"/>
      <c r="T92" s="170"/>
      <c r="U92" s="170"/>
      <c r="V92" s="171"/>
      <c r="W92" s="172">
        <f>A101</f>
        <v>0</v>
      </c>
      <c r="X92" s="170"/>
      <c r="Y92" s="170"/>
      <c r="Z92" s="170"/>
      <c r="AA92" s="171"/>
      <c r="AB92" s="6" t="s">
        <v>2</v>
      </c>
      <c r="AC92" s="7" t="s">
        <v>57</v>
      </c>
      <c r="AD92" s="8" t="s">
        <v>3</v>
      </c>
      <c r="AF92" s="158" t="s">
        <v>58</v>
      </c>
      <c r="AG92" s="159"/>
      <c r="AH92" s="159"/>
      <c r="AI92" s="160"/>
      <c r="AJ92" s="158" t="s">
        <v>59</v>
      </c>
      <c r="AK92" s="159"/>
      <c r="AL92" s="159"/>
      <c r="AM92" s="160"/>
      <c r="AN92" s="10" t="s">
        <v>60</v>
      </c>
      <c r="AO92" s="11" t="s">
        <v>61</v>
      </c>
      <c r="AP92" s="161" t="s">
        <v>62</v>
      </c>
      <c r="AQ92" s="162"/>
      <c r="AR92" s="162"/>
      <c r="AS92" s="163"/>
      <c r="AT92" s="161" t="s">
        <v>63</v>
      </c>
      <c r="AU92" s="162"/>
      <c r="AV92" s="162"/>
      <c r="AW92" s="163"/>
      <c r="AX92" s="12" t="s">
        <v>60</v>
      </c>
      <c r="AY92" s="13" t="s">
        <v>61</v>
      </c>
      <c r="AZ92" s="164" t="s">
        <v>64</v>
      </c>
      <c r="BA92" s="165"/>
      <c r="BB92" s="165"/>
      <c r="BC92" s="166"/>
      <c r="BD92" s="164" t="s">
        <v>65</v>
      </c>
      <c r="BE92" s="165"/>
      <c r="BF92" s="165"/>
      <c r="BG92" s="166"/>
      <c r="BH92" s="14" t="s">
        <v>60</v>
      </c>
      <c r="BI92" s="15" t="s">
        <v>61</v>
      </c>
      <c r="BJ92" s="149" t="s">
        <v>66</v>
      </c>
      <c r="BK92" s="150"/>
      <c r="BL92" s="150"/>
      <c r="BM92" s="151"/>
      <c r="BN92" s="149" t="s">
        <v>67</v>
      </c>
      <c r="BO92" s="150"/>
      <c r="BP92" s="150"/>
      <c r="BQ92" s="151"/>
      <c r="BR92" s="16" t="s">
        <v>60</v>
      </c>
      <c r="BS92" s="17" t="s">
        <v>61</v>
      </c>
      <c r="BT92" s="152" t="s">
        <v>68</v>
      </c>
      <c r="BU92" s="153"/>
      <c r="BV92" s="153"/>
      <c r="BW92" s="154"/>
      <c r="BX92" s="152" t="s">
        <v>69</v>
      </c>
      <c r="BY92" s="153"/>
      <c r="BZ92" s="153"/>
      <c r="CA92" s="154"/>
      <c r="CB92" s="18" t="s">
        <v>60</v>
      </c>
      <c r="CC92" s="19" t="s">
        <v>61</v>
      </c>
    </row>
    <row r="93" spans="1:83" ht="13.7" hidden="1" customHeight="1" thickBot="1" x14ac:dyDescent="0.25">
      <c r="A93" s="198" t="str">
        <f>'[1]Los 1.st.'!AG13</f>
        <v>C</v>
      </c>
      <c r="B93" s="141"/>
      <c r="C93" s="200"/>
      <c r="D93" s="201"/>
      <c r="E93" s="86"/>
      <c r="F93" s="201"/>
      <c r="G93" s="202"/>
      <c r="H93" s="195"/>
      <c r="I93" s="196"/>
      <c r="J93" s="87" t="s">
        <v>71</v>
      </c>
      <c r="K93" s="196"/>
      <c r="L93" s="197"/>
      <c r="M93" s="195"/>
      <c r="N93" s="196"/>
      <c r="O93" s="87" t="s">
        <v>71</v>
      </c>
      <c r="P93" s="196"/>
      <c r="Q93" s="197"/>
      <c r="R93" s="195"/>
      <c r="S93" s="196"/>
      <c r="T93" s="87" t="s">
        <v>71</v>
      </c>
      <c r="U93" s="196"/>
      <c r="V93" s="197"/>
      <c r="W93" s="195"/>
      <c r="X93" s="196"/>
      <c r="Y93" s="87" t="s">
        <v>71</v>
      </c>
      <c r="Z93" s="196"/>
      <c r="AA93" s="197"/>
      <c r="AB93" s="134">
        <f>IF(B93="x","",AN93*2+AO93)</f>
        <v>0</v>
      </c>
      <c r="AC93" s="79" t="str">
        <f>IF(B93="x","",BU94&amp;":"&amp;BV94)</f>
        <v>0:0</v>
      </c>
      <c r="AD93" s="136"/>
      <c r="AF93" s="24">
        <f>IF(B95="x","",VALUE(H93))</f>
        <v>0</v>
      </c>
      <c r="AG93" s="25">
        <f>IF(B97="x","",VALUE(M93))</f>
        <v>0</v>
      </c>
      <c r="AH93" s="25">
        <f>IF(B99="x","",VALUE(R93))</f>
        <v>0</v>
      </c>
      <c r="AI93" s="26">
        <f>IF(B101="x","",VALUE(W93))</f>
        <v>0</v>
      </c>
      <c r="AJ93" s="24">
        <f>IF(B95="x","",VALUE(K93))</f>
        <v>0</v>
      </c>
      <c r="AK93" s="25">
        <f>IF(B97="x","",VALUE(P93))</f>
        <v>0</v>
      </c>
      <c r="AL93" s="27">
        <f>IF(B99="x","",VALUE(U93))</f>
        <v>0</v>
      </c>
      <c r="AM93" s="26">
        <f>IF(B101="x","",VALUE(Z93))</f>
        <v>0</v>
      </c>
      <c r="AN93" s="24">
        <f>COUNTIF(AF93:AI93,3)</f>
        <v>0</v>
      </c>
      <c r="AO93" s="27">
        <f>COUNTIF(AJ93:AM93,3)</f>
        <v>0</v>
      </c>
      <c r="AP93" s="28">
        <f>IF(B93="x","",VALUE(C95))</f>
        <v>0</v>
      </c>
      <c r="AQ93" s="29">
        <f>IF(B97="x","",VALUE(M95))</f>
        <v>0</v>
      </c>
      <c r="AR93" s="30">
        <f>IF(B99="x","",VALUE(R95))</f>
        <v>0</v>
      </c>
      <c r="AS93" s="31">
        <f>IF(B101="x","",VALUE(W95))</f>
        <v>0</v>
      </c>
      <c r="AT93" s="28">
        <f>IF(B93="x","",VALUE(F95))</f>
        <v>0</v>
      </c>
      <c r="AU93" s="29">
        <f>IF(B97="x","",VALUE(P95))</f>
        <v>0</v>
      </c>
      <c r="AV93" s="30">
        <f>IF(B99="x","",VALUE(U95))</f>
        <v>0</v>
      </c>
      <c r="AW93" s="31">
        <f>IF(B101="x","",VALUE(Z95))</f>
        <v>0</v>
      </c>
      <c r="AX93" s="28">
        <f>COUNTIF(AP93:AS93,3)</f>
        <v>0</v>
      </c>
      <c r="AY93" s="30">
        <f>COUNTIF(AT93:AW93,3)</f>
        <v>0</v>
      </c>
      <c r="AZ93" s="32">
        <f>IF(B93="x","",VALUE(C97))</f>
        <v>0</v>
      </c>
      <c r="BA93" s="33">
        <f>IF(B95="x","",VALUE(H97))</f>
        <v>0</v>
      </c>
      <c r="BB93" s="34">
        <f>IF(B99="x","",VALUE(R97))</f>
        <v>0</v>
      </c>
      <c r="BC93" s="35">
        <f>IF(B101="x","",VALUE(W97))</f>
        <v>0</v>
      </c>
      <c r="BD93" s="32">
        <f>IF(B93="x","",VALUE(F97))</f>
        <v>0</v>
      </c>
      <c r="BE93" s="33">
        <f>IF(B95="x","",VALUE(K97))</f>
        <v>0</v>
      </c>
      <c r="BF93" s="34">
        <f>IF(B99="x","",VALUE(U97))</f>
        <v>0</v>
      </c>
      <c r="BG93" s="35">
        <f>IF(B101="x","",VALUE(Z97))</f>
        <v>0</v>
      </c>
      <c r="BH93" s="32">
        <f>COUNTIF(AZ93:BC93,3)</f>
        <v>0</v>
      </c>
      <c r="BI93" s="35">
        <f>COUNTIF(BD93:BG93,3)</f>
        <v>0</v>
      </c>
      <c r="BJ93" s="36">
        <f>IF(B93="x","",VALUE(C99))</f>
        <v>0</v>
      </c>
      <c r="BK93" s="37">
        <f>IF(B95="x","",VALUE(H99))</f>
        <v>0</v>
      </c>
      <c r="BL93" s="38">
        <f>IF(B97="x","",VALUE(M99))</f>
        <v>0</v>
      </c>
      <c r="BM93" s="39">
        <f>IF(B101="x","",VALUE(W99))</f>
        <v>0</v>
      </c>
      <c r="BN93" s="36">
        <f>IF(B93="x","",VALUE(F99))</f>
        <v>0</v>
      </c>
      <c r="BO93" s="37">
        <f>IF(B95="x","",VALUE(K99))</f>
        <v>0</v>
      </c>
      <c r="BP93" s="38">
        <f>IF(B97="x","",VALUE(P99))</f>
        <v>0</v>
      </c>
      <c r="BQ93" s="39">
        <f>IF(B101="x","",VALUE(Z99))</f>
        <v>0</v>
      </c>
      <c r="BR93" s="36">
        <f>COUNTIF(BJ93:BM93,3)</f>
        <v>0</v>
      </c>
      <c r="BS93" s="39">
        <f>COUNTIF(BN93:BQ93,3)</f>
        <v>0</v>
      </c>
      <c r="BT93" s="40">
        <f>IF(B93="x","",VALUE(C101))</f>
        <v>0</v>
      </c>
      <c r="BU93" s="41">
        <f>IF(B95="x","",VALUE(H101))</f>
        <v>0</v>
      </c>
      <c r="BV93" s="42">
        <f>IF(B97="x","",VALUE(M101))</f>
        <v>0</v>
      </c>
      <c r="BW93" s="43">
        <f>IF(B99="x","",VALUE(R101))</f>
        <v>0</v>
      </c>
      <c r="BX93" s="40">
        <f>IF(B93="x","",VALUE(F101))</f>
        <v>0</v>
      </c>
      <c r="BY93" s="41">
        <f>IF(B95="x","",VALUE(K101))</f>
        <v>0</v>
      </c>
      <c r="BZ93" s="42">
        <f>IF(B97="x","",VALUE(P101))</f>
        <v>0</v>
      </c>
      <c r="CA93" s="43">
        <f>IF(B99="x","",VALUE(U101))</f>
        <v>0</v>
      </c>
      <c r="CB93" s="40">
        <f>COUNTIF(BT93:BW93,3)</f>
        <v>0</v>
      </c>
      <c r="CC93" s="43">
        <f>COUNTIF(BX93:CA93,3)</f>
        <v>0</v>
      </c>
      <c r="CE93" s="9">
        <f>AD93</f>
        <v>0</v>
      </c>
    </row>
    <row r="94" spans="1:83" ht="13.7" hidden="1" customHeight="1" thickBot="1" x14ac:dyDescent="0.25">
      <c r="A94" s="199"/>
      <c r="B94" s="142"/>
      <c r="C94" s="88"/>
      <c r="D94" s="89"/>
      <c r="E94" s="89"/>
      <c r="F94" s="89"/>
      <c r="G94" s="90"/>
      <c r="H94" s="91"/>
      <c r="I94" s="92"/>
      <c r="J94" s="92"/>
      <c r="K94" s="92"/>
      <c r="L94" s="93"/>
      <c r="M94" s="91"/>
      <c r="N94" s="92"/>
      <c r="O94" s="92"/>
      <c r="P94" s="92"/>
      <c r="Q94" s="93"/>
      <c r="R94" s="91"/>
      <c r="S94" s="92"/>
      <c r="T94" s="92"/>
      <c r="U94" s="92"/>
      <c r="V94" s="93"/>
      <c r="W94" s="91"/>
      <c r="X94" s="92"/>
      <c r="Y94" s="92"/>
      <c r="Z94" s="92"/>
      <c r="AA94" s="93"/>
      <c r="AB94" s="135"/>
      <c r="AC94" s="94" t="str">
        <f>BW94&amp;":"&amp;BX94</f>
        <v>0:0</v>
      </c>
      <c r="AD94" s="137"/>
      <c r="AF94" s="54" t="str">
        <f>IF($B95="X","",IF(H94="","",IF(H94="-0",0,IF(VALUE(H94)&lt;0,ABS(VALUE(H94)),IF(AND(VALUE(H94)&gt;=0,VALUE(H94)&lt;=9),11,VALUE(H94)+2)))))</f>
        <v/>
      </c>
      <c r="AG94" s="55" t="str">
        <f>IF($B95="X","",IF(I94="","",IF(I94="-0",0,IF(VALUE(I94)&lt;0,ABS(VALUE(I94)),IF(AND(VALUE(I94)&gt;=0,VALUE(I94)&lt;=9),11,VALUE(I94)+2)))))</f>
        <v/>
      </c>
      <c r="AH94" s="55" t="str">
        <f>IF($B95="X","",IF(J94="","",IF(J94="-0",0,IF(VALUE(J94)&lt;0,ABS(VALUE(J94)),IF(AND(VALUE(J94)&gt;=0,VALUE(J94)&lt;=9),11,VALUE(J94)+2)))))</f>
        <v/>
      </c>
      <c r="AI94" s="55" t="str">
        <f>IF($B95="X","",IF(K94="","",IF(K94="-0",0,IF(VALUE(K94)&lt;0,ABS(VALUE(K94)),IF(AND(VALUE(K94)&gt;=0,VALUE(K94)&lt;=9),11,VALUE(K94)+2)))))</f>
        <v/>
      </c>
      <c r="AJ94" s="56" t="str">
        <f>IF($B95="X","",IF(L94="","",IF(L94="-0",0,IF(VALUE(L94)&lt;0,ABS(VALUE(L94)),IF(AND(VALUE(L94)&gt;=0,VALUE(L94)&lt;=9),11,VALUE(L94)+2)))))</f>
        <v/>
      </c>
      <c r="AK94" s="54" t="str">
        <f>IF($B97="X","",IF(M94="","",IF(M94="-0",0,IF(VALUE(M94)&lt;0,ABS(VALUE(M94)),IF(AND(VALUE(M94)&gt;=0,VALUE(M94)&lt;=9),11,VALUE(M94)+2)))))</f>
        <v/>
      </c>
      <c r="AL94" s="55" t="str">
        <f>IF($B97="X","",IF(N94="","",IF(N94="-0",0,IF(VALUE(N94)&lt;0,ABS(VALUE(N94)),IF(AND(VALUE(N94)&gt;=0,VALUE(N94)&lt;=9),11,VALUE(N94)+2)))))</f>
        <v/>
      </c>
      <c r="AM94" s="55" t="str">
        <f>IF($B97="X","",IF(O94="","",IF(O94="-0",0,IF(VALUE(O94)&lt;0,ABS(VALUE(O94)),IF(AND(VALUE(O94)&gt;=0,VALUE(O94)&lt;=9),11,VALUE(O94)+2)))))</f>
        <v/>
      </c>
      <c r="AN94" s="55" t="str">
        <f>IF($B97="X","",IF(P94="","",IF(P94="-0",0,IF(VALUE(P94)&lt;0,ABS(VALUE(P94)),IF(AND(VALUE(P94)&gt;=0,VALUE(P94)&lt;=9),11,VALUE(P94)+2)))))</f>
        <v/>
      </c>
      <c r="AO94" s="56" t="str">
        <f>IF($B97="X","",IF(Q94="","",IF(Q94="-0",0,IF(VALUE(Q94)&lt;0,ABS(VALUE(Q94)),IF(AND(VALUE(Q94)&gt;=0,VALUE(Q94)&lt;=9),11,VALUE(Q94)+2)))))</f>
        <v/>
      </c>
      <c r="AP94" s="54" t="str">
        <f>IF($B99="X","",IF(R94="","",IF(R94="-0",0,IF(VALUE(R94)&lt;0,ABS(VALUE(R94)),IF(AND(VALUE(R94)&gt;=0,VALUE(R94)&lt;=9),11,VALUE(R94)+2)))))</f>
        <v/>
      </c>
      <c r="AQ94" s="55" t="str">
        <f>IF($B99="X","",IF(S94="","",IF(S94="-0",0,IF(VALUE(S94)&lt;0,ABS(VALUE(S94)),IF(AND(VALUE(S94)&gt;=0,VALUE(S94)&lt;=9),11,VALUE(S94)+2)))))</f>
        <v/>
      </c>
      <c r="AR94" s="55" t="str">
        <f>IF($B99="X","",IF(T94="","",IF(T94="-0",0,IF(VALUE(T94)&lt;0,ABS(VALUE(T94)),IF(AND(VALUE(T94)&gt;=0,VALUE(T94)&lt;=9),11,VALUE(T94)+2)))))</f>
        <v/>
      </c>
      <c r="AS94" s="55" t="str">
        <f>IF($B99="X","",IF(U94="","",IF(U94="-0",0,IF(VALUE(U94)&lt;0,ABS(VALUE(U94)),IF(AND(VALUE(U94)&gt;=0,VALUE(U94)&lt;=9),11,VALUE(U94)+2)))))</f>
        <v/>
      </c>
      <c r="AT94" s="56" t="str">
        <f>IF($B99="X","",IF(V94="","",IF(V94="-0",0,IF(VALUE(V94)&lt;0,ABS(VALUE(V94)),IF(AND(VALUE(V94)&gt;=0,VALUE(V94)&lt;=9),11,VALUE(V94)+2)))))</f>
        <v/>
      </c>
      <c r="AU94" s="54" t="str">
        <f>IF($B101="X","",IF(W94="","",IF(W94="-0",0,IF(VALUE(W94)&lt;0,ABS(VALUE(W94)),IF(AND(VALUE(W94)&gt;=0,VALUE(W94)&lt;=9),11,VALUE(W94)+2)))))</f>
        <v/>
      </c>
      <c r="AV94" s="55" t="str">
        <f>IF($B101="X","",IF(X94="","",IF(X94="-0",0,IF(VALUE(X94)&lt;0,ABS(VALUE(X94)),IF(AND(VALUE(X94)&gt;=0,VALUE(X94)&lt;=9),11,VALUE(X94)+2)))))</f>
        <v/>
      </c>
      <c r="AW94" s="55" t="str">
        <f>IF($B101="X","",IF(Y94="","",IF(Y94="-0",0,IF(VALUE(Y94)&lt;0,ABS(VALUE(Y94)),IF(AND(VALUE(Y94)&gt;=0,VALUE(Y94)&lt;=9),11,VALUE(Y94)+2)))))</f>
        <v/>
      </c>
      <c r="AX94" s="55" t="str">
        <f>IF($B101="X","",IF(Z94="","",IF(Z94="-0",0,IF(VALUE(Z94)&lt;0,ABS(VALUE(Z94)),IF(AND(VALUE(Z94)&gt;=0,VALUE(Z94)&lt;=9),11,VALUE(Z94)+2)))))</f>
        <v/>
      </c>
      <c r="AY94" s="56" t="str">
        <f>IF($B101="X","",IF(AA94="","",IF(AA94="-0",0,IF(VALUE(AA94)&lt;0,ABS(VALUE(AA94)),IF(AND(VALUE(AA94)&gt;=0,VALUE(AA94)&lt;=9),11,VALUE(AA94)+2)))))</f>
        <v/>
      </c>
      <c r="AZ94" s="57" t="str">
        <f>IF($B95="X","",IF(H94="","",IF(H94="-0",11,IF(VALUE(H94)&lt;-9,ABS(VALUE(H94))+2,IF(AND(VALUE(H94)&lt;0,VALUE(H94)&gt;=-9),11,VALUE(H94))))))</f>
        <v/>
      </c>
      <c r="BA94" s="58" t="str">
        <f>IF($B95="X","",IF(I94="","",IF(I94="-0",11,IF(VALUE(I94)&lt;-9,ABS(VALUE(I94))+2,IF(AND(VALUE(I94)&lt;0,VALUE(I94)&gt;=-9),11,VALUE(I94))))))</f>
        <v/>
      </c>
      <c r="BB94" s="58" t="str">
        <f>IF($B95="X","",IF(J94="","",IF(J94="-0",11,IF(VALUE(J94)&lt;-9,ABS(VALUE(J94))+2,IF(AND(VALUE(J94)&lt;0,VALUE(J94)&gt;=-9),11,VALUE(J94))))))</f>
        <v/>
      </c>
      <c r="BC94" s="58" t="str">
        <f>IF($B95="X","",IF(K94="","",IF(K94="-0",11,IF(VALUE(K94)&lt;-9,ABS(VALUE(K94))+2,IF(AND(VALUE(K94)&lt;0,VALUE(K94)&gt;=-9),11,VALUE(K94))))))</f>
        <v/>
      </c>
      <c r="BD94" s="59" t="str">
        <f>IF($B95="X","",IF(L94="","",IF(L94="-0",11,IF(VALUE(L94)&lt;-9,ABS(VALUE(L94))+2,IF(AND(VALUE(L94)&lt;0,VALUE(L94)&gt;=-9),11,VALUE(L94))))))</f>
        <v/>
      </c>
      <c r="BE94" s="57" t="str">
        <f>IF($B97="X","",IF(M94="","",IF(M94="-0",11,IF(VALUE(M94)&lt;-9,ABS(VALUE(M94))+2,IF(AND(VALUE(M94)&lt;0,VALUE(M94)&gt;=-9),11,VALUE(M94))))))</f>
        <v/>
      </c>
      <c r="BF94" s="58" t="str">
        <f>IF($B97="X","",IF(N94="","",IF(N94="-0",11,IF(VALUE(N94)&lt;-9,ABS(VALUE(N94))+2,IF(AND(VALUE(N94)&lt;0,VALUE(N94)&gt;=-9),11,VALUE(N94))))))</f>
        <v/>
      </c>
      <c r="BG94" s="58" t="str">
        <f>IF($B97="X","",IF(O94="","",IF(O94="-0",11,IF(VALUE(O94)&lt;-9,ABS(VALUE(O94))+2,IF(AND(VALUE(O94)&lt;0,VALUE(O94)&gt;=-9),11,VALUE(O94))))))</f>
        <v/>
      </c>
      <c r="BH94" s="58" t="str">
        <f>IF($B97="X","",IF(P94="","",IF(P94="-0",11,IF(VALUE(P94)&lt;-9,ABS(VALUE(P94))+2,IF(AND(VALUE(P94)&lt;0,VALUE(P94)&gt;=-9),11,VALUE(P94))))))</f>
        <v/>
      </c>
      <c r="BI94" s="60" t="str">
        <f>IF($B97="X","",IF(Q94="","",IF(Q94="-0",11,IF(VALUE(Q94)&lt;-9,ABS(VALUE(Q94))+2,IF(AND(VALUE(Q94)&lt;0,VALUE(Q94)&gt;=-9),11,VALUE(Q94))))))</f>
        <v/>
      </c>
      <c r="BJ94" s="61" t="str">
        <f>IF($B99="X","",IF(R94="","",IF(R94="-0",11,IF(VALUE(R94)&lt;-9,ABS(VALUE(R94))+2,IF(AND(VALUE(R94)&lt;0,VALUE(R94)&gt;=-9),11,VALUE(R94))))))</f>
        <v/>
      </c>
      <c r="BK94" s="62" t="str">
        <f>IF($B99="X","",IF(S94="","",IF(S94="-0",11,IF(VALUE(S94)&lt;-9,ABS(VALUE(S94))+2,IF(AND(VALUE(S94)&lt;0,VALUE(S94)&gt;=-9),11,VALUE(S94))))))</f>
        <v/>
      </c>
      <c r="BL94" s="62" t="str">
        <f>IF($B99="X","",IF(T94="","",IF(T94="-0",11,IF(VALUE(T94)&lt;-9,ABS(VALUE(T94))+2,IF(AND(VALUE(T94)&lt;0,VALUE(T94)&gt;=-9),11,VALUE(T94))))))</f>
        <v/>
      </c>
      <c r="BM94" s="62" t="str">
        <f>IF($B99="X","",IF(U94="","",IF(U94="-0",11,IF(VALUE(U94)&lt;-9,ABS(VALUE(U94))+2,IF(AND(VALUE(U94)&lt;0,VALUE(U94)&gt;=-9),11,VALUE(U94))))))</f>
        <v/>
      </c>
      <c r="BN94" s="60" t="str">
        <f>IF($B99="X","",IF(V94="","",IF(V94="-0",11,IF(VALUE(V94)&lt;-9,ABS(VALUE(V94))+2,IF(AND(VALUE(V94)&lt;0,VALUE(V94)&gt;=-9),11,VALUE(V94))))))</f>
        <v/>
      </c>
      <c r="BO94" s="61" t="str">
        <f>IF($B101="X","",IF(W94="","",IF(W94="-0",11,IF(VALUE(W94)&lt;-9,ABS(VALUE(W94))+2,IF(AND(VALUE(W94)&lt;0,VALUE(W94)&gt;=-9),11,VALUE(W94))))))</f>
        <v/>
      </c>
      <c r="BP94" s="62" t="str">
        <f>IF($B101="X","",IF(X94="","",IF(X94="-0",11,IF(VALUE(X94)&lt;-9,ABS(VALUE(X94))+2,IF(AND(VALUE(X94)&lt;0,VALUE(X94)&gt;=-9),11,VALUE(X94))))))</f>
        <v/>
      </c>
      <c r="BQ94" s="62" t="str">
        <f>IF($B101="X","",IF(Y94="","",IF(Y94="-0",11,IF(VALUE(Y94)&lt;-9,ABS(VALUE(Y94))+2,IF(AND(VALUE(Y94)&lt;0,VALUE(Y94)&gt;=-9),11,VALUE(Y94))))))</f>
        <v/>
      </c>
      <c r="BR94" s="62" t="str">
        <f>IF($B101="X","",IF(Z94="","",IF(Z94="-0",11,IF(VALUE(Z94)&lt;-9,ABS(VALUE(Z94))+2,IF(AND(VALUE(Z94)&lt;0,VALUE(Z94)&gt;=-9),11,VALUE(Z94))))))</f>
        <v/>
      </c>
      <c r="BS94" s="60" t="str">
        <f>IF($B101="X","",IF(AA94="","",IF(AA94="-0",11,IF(VALUE(AA94)&lt;-9,ABS(VALUE(AA94))+2,IF(AND(VALUE(AA94)&lt;0,VALUE(AA94)&gt;=-9),11,VALUE(AA94))))))</f>
        <v/>
      </c>
      <c r="BU94" s="64">
        <f>SUM(AF93:AI93)</f>
        <v>0</v>
      </c>
      <c r="BV94" s="60">
        <f>SUM(AJ93:AM93)</f>
        <v>0</v>
      </c>
      <c r="BW94" s="64">
        <f>SUM(AF94:AY94)</f>
        <v>0</v>
      </c>
      <c r="BX94" s="60">
        <f>SUM(AZ94:BS94)</f>
        <v>0</v>
      </c>
      <c r="CE94" s="9">
        <f>AD93</f>
        <v>0</v>
      </c>
    </row>
    <row r="95" spans="1:83" ht="12.75" hidden="1" customHeight="1" thickBot="1" x14ac:dyDescent="0.25">
      <c r="A95" s="203" t="str">
        <f>'[1]Los 1.st.'!AG15</f>
        <v>D</v>
      </c>
      <c r="B95" s="141"/>
      <c r="C95" s="176">
        <f>K93</f>
        <v>0</v>
      </c>
      <c r="D95" s="177"/>
      <c r="E95" s="77" t="s">
        <v>71</v>
      </c>
      <c r="F95" s="177">
        <f>H93</f>
        <v>0</v>
      </c>
      <c r="G95" s="178"/>
      <c r="H95" s="200"/>
      <c r="I95" s="201"/>
      <c r="J95" s="86"/>
      <c r="K95" s="201"/>
      <c r="L95" s="202"/>
      <c r="M95" s="195"/>
      <c r="N95" s="196"/>
      <c r="O95" s="87" t="s">
        <v>71</v>
      </c>
      <c r="P95" s="196"/>
      <c r="Q95" s="197"/>
      <c r="R95" s="195"/>
      <c r="S95" s="196"/>
      <c r="T95" s="87" t="s">
        <v>71</v>
      </c>
      <c r="U95" s="196"/>
      <c r="V95" s="197"/>
      <c r="W95" s="195"/>
      <c r="X95" s="196"/>
      <c r="Y95" s="87" t="s">
        <v>71</v>
      </c>
      <c r="Z95" s="196"/>
      <c r="AA95" s="197"/>
      <c r="AB95" s="134">
        <f>IF(B95="x","",AX93*2+AY93)</f>
        <v>0</v>
      </c>
      <c r="AC95" s="79" t="str">
        <f>IF(B95="x","",BU96&amp;":"&amp;BV96)</f>
        <v>0:0</v>
      </c>
      <c r="AD95" s="136"/>
      <c r="AL95" s="9"/>
      <c r="AM95" s="9"/>
      <c r="AZ95" s="67"/>
      <c r="BA95" s="67"/>
      <c r="BB95" s="67"/>
      <c r="BC95" s="67"/>
      <c r="BD95" s="67"/>
      <c r="BE95" s="67"/>
      <c r="BF95" s="67"/>
      <c r="BG95" s="67"/>
      <c r="BH95" s="67"/>
      <c r="BI95" s="67"/>
      <c r="BO95" s="9"/>
      <c r="BP95" s="68"/>
      <c r="BQ95" s="68"/>
      <c r="BR95" s="68"/>
      <c r="BS95" s="68"/>
      <c r="BU95" s="63"/>
      <c r="CE95" s="9">
        <f>AD95</f>
        <v>0</v>
      </c>
    </row>
    <row r="96" spans="1:83" ht="13.7" hidden="1" customHeight="1" thickBot="1" x14ac:dyDescent="0.25">
      <c r="A96" s="204"/>
      <c r="B96" s="142"/>
      <c r="C96" s="80" t="str">
        <f>IF(H94="","",IF(MID(H94,1,1)="-",MID(H94,2,2),"-"&amp;H94))</f>
        <v/>
      </c>
      <c r="D96" s="81" t="str">
        <f>IF(I94="","",IF(MID(I94,1,1)="-",MID(I94,2,2),"-"&amp;I94))</f>
        <v/>
      </c>
      <c r="E96" s="81" t="str">
        <f>IF(J94="","",IF(MID(J94,1,1)="-",MID(J94,2,2),"-"&amp;J94))</f>
        <v/>
      </c>
      <c r="F96" s="81" t="str">
        <f>IF(K94="","",IF(MID(K94,1,1)="-",MID(K94,2,2),"-"&amp;K94))</f>
        <v/>
      </c>
      <c r="G96" s="82" t="str">
        <f>IF(L94="","",IF(MID(L94,1,1)="-",MID(L94,2,2),"-"&amp;L94))</f>
        <v/>
      </c>
      <c r="H96" s="88"/>
      <c r="I96" s="89"/>
      <c r="J96" s="89"/>
      <c r="K96" s="89"/>
      <c r="L96" s="90"/>
      <c r="M96" s="91"/>
      <c r="N96" s="92"/>
      <c r="O96" s="92"/>
      <c r="P96" s="92"/>
      <c r="Q96" s="93"/>
      <c r="R96" s="91"/>
      <c r="S96" s="92"/>
      <c r="T96" s="92"/>
      <c r="U96" s="92"/>
      <c r="V96" s="93"/>
      <c r="W96" s="91"/>
      <c r="X96" s="92"/>
      <c r="Y96" s="92"/>
      <c r="Z96" s="92"/>
      <c r="AA96" s="93"/>
      <c r="AB96" s="135"/>
      <c r="AC96" s="94" t="str">
        <f>BW96&amp;":"&amp;BX96</f>
        <v>0:0</v>
      </c>
      <c r="AD96" s="137"/>
      <c r="AF96" s="64" t="str">
        <f>IF($B93="X","",IF(C96="","",IF(C96="-0",0,IF(VALUE(C96)&lt;0,ABS(VALUE(C96)),IF(AND(VALUE(C96)&gt;=0,VALUE(C96)&lt;=9),11,VALUE(C96)+2)))))</f>
        <v/>
      </c>
      <c r="AG96" s="72" t="str">
        <f>IF($B93="X","",IF(D96="","",IF(D96="-0",0,IF(VALUE(D96)&lt;0,ABS(VALUE(D96)),IF(AND(VALUE(D96)&gt;=0,VALUE(D96)&lt;=9),11,VALUE(D96)+2)))))</f>
        <v/>
      </c>
      <c r="AH96" s="72" t="str">
        <f>IF($B93="X","",IF(E96="","",IF(E96="-0",0,IF(VALUE(E96)&lt;0,ABS(VALUE(E96)),IF(AND(VALUE(E96)&gt;=0,VALUE(E96)&lt;=9),11,VALUE(E96)+2)))))</f>
        <v/>
      </c>
      <c r="AI96" s="72" t="str">
        <f>IF($B93="X","",IF(F96="","",IF(F96="-0",0,IF(VALUE(F96)&lt;0,ABS(VALUE(F96)),IF(AND(VALUE(F96)&gt;=0,VALUE(F96)&lt;=9),11,VALUE(F96)+2)))))</f>
        <v/>
      </c>
      <c r="AJ96" s="73" t="str">
        <f>IF($B93="X","",IF(G96="","",IF(G96="-0",0,IF(VALUE(G96)&lt;0,ABS(VALUE(G96)),IF(AND(VALUE(G96)&gt;=0,VALUE(G96)&lt;=9),11,VALUE(G96)+2)))))</f>
        <v/>
      </c>
      <c r="AK96" s="64" t="str">
        <f>IF($B97="X","",IF(M96="","",IF(M96="-0",0,IF(VALUE(M96)&lt;0,ABS(VALUE(M96)),IF(AND(VALUE(M96)&gt;=0,VALUE(M96)&lt;=9),11,VALUE(M96)+2)))))</f>
        <v/>
      </c>
      <c r="AL96" s="72" t="str">
        <f>IF($B97="X","",IF(N96="","",IF(N96="-0",0,IF(VALUE(N96)&lt;0,ABS(VALUE(N96)),IF(AND(VALUE(N96)&gt;=0,VALUE(N96)&lt;=9),11,VALUE(N96)+2)))))</f>
        <v/>
      </c>
      <c r="AM96" s="72" t="str">
        <f>IF($B97="X","",IF(O96="","",IF(O96="-0",0,IF(VALUE(O96)&lt;0,ABS(VALUE(O96)),IF(AND(VALUE(O96)&gt;=0,VALUE(O96)&lt;=9),11,VALUE(O96)+2)))))</f>
        <v/>
      </c>
      <c r="AN96" s="72" t="str">
        <f>IF($B97="X","",IF(P96="","",IF(P96="-0",0,IF(VALUE(P96)&lt;0,ABS(VALUE(P96)),IF(AND(VALUE(P96)&gt;=0,VALUE(P96)&lt;=9),11,VALUE(P96)+2)))))</f>
        <v/>
      </c>
      <c r="AO96" s="73" t="str">
        <f>IF($B97="X","",IF(Q96="","",IF(Q96="-0",0,IF(VALUE(Q96)&lt;0,ABS(VALUE(Q96)),IF(AND(VALUE(Q96)&gt;=0,VALUE(Q96)&lt;=9),11,VALUE(Q96)+2)))))</f>
        <v/>
      </c>
      <c r="AP96" s="64" t="str">
        <f>IF($B99="X","",IF(R96="","",IF(R96="-0",0,IF(VALUE(R96)&lt;0,ABS(VALUE(R96)),IF(AND(VALUE(R96)&gt;=0,VALUE(R96)&lt;=9),11,VALUE(R96)+2)))))</f>
        <v/>
      </c>
      <c r="AQ96" s="72" t="str">
        <f>IF($B99="X","",IF(S96="","",IF(S96="-0",0,IF(VALUE(S96)&lt;0,ABS(VALUE(S96)),IF(AND(VALUE(S96)&gt;=0,VALUE(S96)&lt;=9),11,VALUE(S96)+2)))))</f>
        <v/>
      </c>
      <c r="AR96" s="72" t="str">
        <f>IF($B99="X","",IF(T96="","",IF(T96="-0",0,IF(VALUE(T96)&lt;0,ABS(VALUE(T96)),IF(AND(VALUE(T96)&gt;=0,VALUE(T96)&lt;=9),11,VALUE(T96)+2)))))</f>
        <v/>
      </c>
      <c r="AS96" s="72" t="str">
        <f>IF($B99="X","",IF(U96="","",IF(U96="-0",0,IF(VALUE(U96)&lt;0,ABS(VALUE(U96)),IF(AND(VALUE(U96)&gt;=0,VALUE(U96)&lt;=9),11,VALUE(U96)+2)))))</f>
        <v/>
      </c>
      <c r="AT96" s="73" t="str">
        <f>IF($B99="X","",IF(V96="","",IF(V96="-0",0,IF(VALUE(V96)&lt;0,ABS(VALUE(V96)),IF(AND(VALUE(V96)&gt;=0,VALUE(V96)&lt;=9),11,VALUE(V96)+2)))))</f>
        <v/>
      </c>
      <c r="AU96" s="64" t="str">
        <f>IF($B101="X","",IF(W96="","",IF(W96="-0",0,IF(VALUE(W96)&lt;0,ABS(VALUE(W96)),IF(AND(VALUE(W96)&gt;=0,VALUE(W96)&lt;=9),11,VALUE(W96)+2)))))</f>
        <v/>
      </c>
      <c r="AV96" s="72" t="str">
        <f>IF($B101="X","",IF(X96="","",IF(X96="-0",0,IF(VALUE(X96)&lt;0,ABS(VALUE(X96)),IF(AND(VALUE(X96)&gt;=0,VALUE(X96)&lt;=9),11,VALUE(X96)+2)))))</f>
        <v/>
      </c>
      <c r="AW96" s="72" t="str">
        <f>IF($B101="X","",IF(Y96="","",IF(Y96="-0",0,IF(VALUE(Y96)&lt;0,ABS(VALUE(Y96)),IF(AND(VALUE(Y96)&gt;=0,VALUE(Y96)&lt;=9),11,VALUE(Y96)+2)))))</f>
        <v/>
      </c>
      <c r="AX96" s="72" t="str">
        <f>IF($B101="X","",IF(Z96="","",IF(Z96="-0",0,IF(VALUE(Z96)&lt;0,ABS(VALUE(Z96)),IF(AND(VALUE(Z96)&gt;=0,VALUE(Z96)&lt;=9),11,VALUE(Z96)+2)))))</f>
        <v/>
      </c>
      <c r="AY96" s="73" t="str">
        <f>IF($B101="X","",IF(AA96="","",IF(AA96="-0",0,IF(VALUE(AA96)&lt;0,ABS(VALUE(AA96)),IF(AND(VALUE(AA96)&gt;=0,VALUE(AA96)&lt;=9),11,VALUE(AA96)+2)))))</f>
        <v/>
      </c>
      <c r="AZ96" s="61" t="str">
        <f>IF($B93="X","",IF(C96="","",IF(C96="-0",11,IF(VALUE(C96)&lt;-9,ABS(VALUE(C96))+2,IF(AND(VALUE(C96)&lt;0,VALUE(C96)&gt;=-9),11,VALUE(C96))))))</f>
        <v/>
      </c>
      <c r="BA96" s="62" t="str">
        <f>IF($B93="X","",IF(D96="","",IF(D96="-0",11,IF(VALUE(D96)&lt;-9,ABS(VALUE(D96))+2,IF(AND(VALUE(D96)&lt;0,VALUE(D96)&gt;=-9),11,VALUE(D96))))))</f>
        <v/>
      </c>
      <c r="BB96" s="62" t="str">
        <f>IF($B93="X","",IF(E96="","",IF(E96="-0",11,IF(VALUE(E96)&lt;-9,ABS(VALUE(E96))+2,IF(AND(VALUE(E96)&lt;0,VALUE(E96)&gt;=-9),11,VALUE(E96))))))</f>
        <v/>
      </c>
      <c r="BC96" s="62" t="str">
        <f>IF($B93="X","",IF(F96="","",IF(F96="-0",11,IF(VALUE(F96)&lt;-9,ABS(VALUE(F96))+2,IF(AND(VALUE(F96)&lt;0,VALUE(F96)&gt;=-9),11,VALUE(F96))))))</f>
        <v/>
      </c>
      <c r="BD96" s="60" t="str">
        <f>IF($B93="X","",IF(G96="","",IF(G96="-0",11,IF(VALUE(G96)&lt;-9,ABS(VALUE(G96))+2,IF(AND(VALUE(G96)&lt;0,VALUE(G96)&gt;=-9),11,VALUE(G96))))))</f>
        <v/>
      </c>
      <c r="BE96" s="61" t="str">
        <f>IF($B97="X","",IF(M96="","",IF(M96="-0",11,IF(VALUE(M96)&lt;-9,ABS(VALUE(M96))+2,IF(AND(VALUE(M96)&lt;0,VALUE(M96)&gt;=-9),11,VALUE(M96))))))</f>
        <v/>
      </c>
      <c r="BF96" s="62" t="str">
        <f>IF($B97="X","",IF(N96="","",IF(N96="-0",11,IF(VALUE(N96)&lt;-9,ABS(VALUE(N96))+2,IF(AND(VALUE(N96)&lt;0,VALUE(N96)&gt;=-9),11,VALUE(N96))))))</f>
        <v/>
      </c>
      <c r="BG96" s="62" t="str">
        <f>IF($B97="X","",IF(O96="","",IF(O96="-0",11,IF(VALUE(O96)&lt;-9,ABS(VALUE(O96))+2,IF(AND(VALUE(O96)&lt;0,VALUE(O96)&gt;=-9),11,VALUE(O96))))))</f>
        <v/>
      </c>
      <c r="BH96" s="62" t="str">
        <f>IF($B97="X","",IF(P96="","",IF(P96="-0",11,IF(VALUE(P96)&lt;-9,ABS(VALUE(P96))+2,IF(AND(VALUE(P96)&lt;0,VALUE(P96)&gt;=-9),11,VALUE(P96))))))</f>
        <v/>
      </c>
      <c r="BI96" s="60" t="str">
        <f>IF($B97="X","",IF(Q96="","",IF(Q96="-0",11,IF(VALUE(Q96)&lt;-9,ABS(VALUE(Q96))+2,IF(AND(VALUE(Q96)&lt;0,VALUE(Q96)&gt;=-9),11,VALUE(Q96))))))</f>
        <v/>
      </c>
      <c r="BJ96" s="61" t="str">
        <f>IF($B99="X","",IF(R96="","",IF(R96="-0",11,IF(VALUE(R96)&lt;-9,ABS(VALUE(R96))+2,IF(AND(VALUE(R96)&lt;0,VALUE(R96)&gt;=-9),11,VALUE(R96))))))</f>
        <v/>
      </c>
      <c r="BK96" s="62" t="str">
        <f>IF($B99="X","",IF(S96="","",IF(S96="-0",11,IF(VALUE(S96)&lt;-9,ABS(VALUE(S96))+2,IF(AND(VALUE(S96)&lt;0,VALUE(S96)&gt;=-9),11,VALUE(S96))))))</f>
        <v/>
      </c>
      <c r="BL96" s="62" t="str">
        <f>IF($B99="X","",IF(T96="","",IF(T96="-0",11,IF(VALUE(T96)&lt;-9,ABS(VALUE(T96))+2,IF(AND(VALUE(T96)&lt;0,VALUE(T96)&gt;=-9),11,VALUE(T96))))))</f>
        <v/>
      </c>
      <c r="BM96" s="62" t="str">
        <f>IF($B99="X","",IF(U96="","",IF(U96="-0",11,IF(VALUE(U96)&lt;-9,ABS(VALUE(U96))+2,IF(AND(VALUE(U96)&lt;0,VALUE(U96)&gt;=-9),11,VALUE(U96))))))</f>
        <v/>
      </c>
      <c r="BN96" s="60" t="str">
        <f>IF($B99="X","",IF(V96="","",IF(V96="-0",11,IF(VALUE(V96)&lt;-9,ABS(VALUE(V96))+2,IF(AND(VALUE(V96)&lt;0,VALUE(V96)&gt;=-9),11,VALUE(V96))))))</f>
        <v/>
      </c>
      <c r="BO96" s="61" t="str">
        <f>IF($B101="X","",IF(W96="","",IF(W96="-0",11,IF(VALUE(W96)&lt;-9,ABS(VALUE(W96))+2,IF(AND(VALUE(W96)&lt;0,VALUE(W96)&gt;=-9),11,VALUE(W96))))))</f>
        <v/>
      </c>
      <c r="BP96" s="62" t="str">
        <f>IF($B101="X","",IF(X96="","",IF(X96="-0",11,IF(VALUE(X96)&lt;-9,ABS(VALUE(X96))+2,IF(AND(VALUE(X96)&lt;0,VALUE(X96)&gt;=-9),11,VALUE(X96))))))</f>
        <v/>
      </c>
      <c r="BQ96" s="62" t="str">
        <f>IF($B101="X","",IF(Y96="","",IF(Y96="-0",11,IF(VALUE(Y96)&lt;-9,ABS(VALUE(Y96))+2,IF(AND(VALUE(Y96)&lt;0,VALUE(Y96)&gt;=-9),11,VALUE(Y96))))))</f>
        <v/>
      </c>
      <c r="BR96" s="62" t="str">
        <f>IF($B101="X","",IF(Z96="","",IF(Z96="-0",11,IF(VALUE(Z96)&lt;-9,ABS(VALUE(Z96))+2,IF(AND(VALUE(Z96)&lt;0,VALUE(Z96)&gt;=-9),11,VALUE(Z96))))))</f>
        <v/>
      </c>
      <c r="BS96" s="60" t="str">
        <f>IF($B101="X","",IF(AA96="","",IF(AA96="-0",11,IF(VALUE(AA96)&lt;-9,ABS(VALUE(AA96))+2,IF(AND(VALUE(AA96)&lt;0,VALUE(AA96)&gt;=-9),11,VALUE(AA96))))))</f>
        <v/>
      </c>
      <c r="BU96" s="64">
        <f>SUM(AP93:AS93)</f>
        <v>0</v>
      </c>
      <c r="BV96" s="60">
        <f>SUM(AT93:AW93)</f>
        <v>0</v>
      </c>
      <c r="BW96" s="64">
        <f>IF(B95="x","",SUM(AF96:AY96))</f>
        <v>0</v>
      </c>
      <c r="BX96" s="60">
        <f>IF(B95="x","",SUM(AZ96:BS96))</f>
        <v>0</v>
      </c>
      <c r="CE96" s="9">
        <f>AD95</f>
        <v>0</v>
      </c>
    </row>
    <row r="97" spans="1:83" ht="12.75" hidden="1" customHeight="1" thickBot="1" x14ac:dyDescent="0.25">
      <c r="A97" s="203" t="str">
        <f>'[1]Los 1.st.'!AG17</f>
        <v>D</v>
      </c>
      <c r="B97" s="141"/>
      <c r="C97" s="176">
        <f>P93</f>
        <v>0</v>
      </c>
      <c r="D97" s="177"/>
      <c r="E97" s="77" t="s">
        <v>71</v>
      </c>
      <c r="F97" s="177">
        <f>M93</f>
        <v>0</v>
      </c>
      <c r="G97" s="178"/>
      <c r="H97" s="176">
        <f>P95</f>
        <v>0</v>
      </c>
      <c r="I97" s="177"/>
      <c r="J97" s="77" t="s">
        <v>71</v>
      </c>
      <c r="K97" s="177">
        <f>M95</f>
        <v>0</v>
      </c>
      <c r="L97" s="178"/>
      <c r="M97" s="200"/>
      <c r="N97" s="201"/>
      <c r="O97" s="86"/>
      <c r="P97" s="201"/>
      <c r="Q97" s="202"/>
      <c r="R97" s="195"/>
      <c r="S97" s="196"/>
      <c r="T97" s="87" t="s">
        <v>71</v>
      </c>
      <c r="U97" s="196"/>
      <c r="V97" s="197"/>
      <c r="W97" s="195"/>
      <c r="X97" s="196"/>
      <c r="Y97" s="87" t="s">
        <v>71</v>
      </c>
      <c r="Z97" s="196"/>
      <c r="AA97" s="197"/>
      <c r="AB97" s="134">
        <f>IF(B97="x","",BH93*2+BI93)</f>
        <v>0</v>
      </c>
      <c r="AC97" s="79" t="str">
        <f>IF(B97="x","",BU98&amp;":"&amp;BV98)</f>
        <v>0:0</v>
      </c>
      <c r="AD97" s="136"/>
      <c r="AL97" s="9"/>
      <c r="AM97" s="9"/>
      <c r="AZ97" s="67"/>
      <c r="BA97" s="67"/>
      <c r="BB97" s="67"/>
      <c r="BC97" s="67"/>
      <c r="BD97" s="67"/>
      <c r="BE97" s="67"/>
      <c r="BF97" s="67"/>
      <c r="BG97" s="67"/>
      <c r="BH97" s="67"/>
      <c r="BI97" s="67"/>
      <c r="BO97" s="9"/>
      <c r="BP97" s="68"/>
      <c r="BQ97" s="68"/>
      <c r="BR97" s="68"/>
      <c r="BS97" s="68"/>
      <c r="BU97" s="63"/>
      <c r="CE97" s="9">
        <f>AD97</f>
        <v>0</v>
      </c>
    </row>
    <row r="98" spans="1:83" ht="13.7" hidden="1" customHeight="1" thickBot="1" x14ac:dyDescent="0.25">
      <c r="A98" s="204"/>
      <c r="B98" s="142"/>
      <c r="C98" s="80" t="str">
        <f>IF(M94="","",IF(MID(M94,1,1)="-",MID(M94,2,2),"-"&amp;M94))</f>
        <v/>
      </c>
      <c r="D98" s="81" t="str">
        <f>IF(N94="","",IF(MID(N94,1,1)="-",MID(N94,2,2),"-"&amp;N94))</f>
        <v/>
      </c>
      <c r="E98" s="81" t="str">
        <f>IF(O94="","",IF(MID(O94,1,1)="-",MID(O94,2,2),"-"&amp;O94))</f>
        <v/>
      </c>
      <c r="F98" s="81" t="str">
        <f>IF(P94="","",IF(MID(P94,1,1)="-",MID(P94,2,2),"-"&amp;P94))</f>
        <v/>
      </c>
      <c r="G98" s="82" t="str">
        <f>IF(Q94="","",IF(MID(Q94,1,1)="-",MID(Q94,2,2),"-"&amp;Q94))</f>
        <v/>
      </c>
      <c r="H98" s="80" t="str">
        <f>IF(M96="","",IF(MID(M96,1,1)="-",MID(M96,2,2),"-"&amp;M96))</f>
        <v/>
      </c>
      <c r="I98" s="81" t="str">
        <f>IF(N96="","",IF(MID(N96,1,1)="-",MID(N96,2,2),"-"&amp;N96))</f>
        <v/>
      </c>
      <c r="J98" s="81" t="str">
        <f>IF(O96="","",IF(MID(O96,1,1)="-",MID(O96,2,2),"-"&amp;O96))</f>
        <v/>
      </c>
      <c r="K98" s="81" t="str">
        <f>IF(P96="","",IF(MID(P96,1,1)="-",MID(P96,2,2),"-"&amp;P96))</f>
        <v/>
      </c>
      <c r="L98" s="82" t="str">
        <f>IF(Q96="","",IF(MID(Q96,1,1)="-",MID(Q96,2,2),"-"&amp;Q96))</f>
        <v/>
      </c>
      <c r="M98" s="88"/>
      <c r="N98" s="89"/>
      <c r="O98" s="89"/>
      <c r="P98" s="89"/>
      <c r="Q98" s="90"/>
      <c r="R98" s="91"/>
      <c r="S98" s="92"/>
      <c r="T98" s="92"/>
      <c r="U98" s="92"/>
      <c r="V98" s="93"/>
      <c r="W98" s="91"/>
      <c r="X98" s="92"/>
      <c r="Y98" s="92"/>
      <c r="Z98" s="92"/>
      <c r="AA98" s="93"/>
      <c r="AB98" s="135"/>
      <c r="AC98" s="84" t="str">
        <f>BW98&amp;":"&amp;BX98</f>
        <v>0:0</v>
      </c>
      <c r="AD98" s="137"/>
      <c r="AF98" s="64" t="str">
        <f>IF($B93="X","",IF(C98="","",IF(C98="-0",0,IF(VALUE(C98)&lt;0,ABS(VALUE(C98)),IF(AND(VALUE(C98)&gt;=0,VALUE(C98)&lt;=9),11,VALUE(C98)+2)))))</f>
        <v/>
      </c>
      <c r="AG98" s="72" t="str">
        <f>IF($B93="X","",IF(D98="","",IF(D98="-0",0,IF(VALUE(D98)&lt;0,ABS(VALUE(D98)),IF(AND(VALUE(D98)&gt;=0,VALUE(D98)&lt;=9),11,VALUE(D98)+2)))))</f>
        <v/>
      </c>
      <c r="AH98" s="72" t="str">
        <f>IF($B93="X","",IF(E98="","",IF(E98="-0",0,IF(VALUE(E98)&lt;0,ABS(VALUE(E98)),IF(AND(VALUE(E98)&gt;=0,VALUE(E98)&lt;=9),11,VALUE(E98)+2)))))</f>
        <v/>
      </c>
      <c r="AI98" s="72" t="str">
        <f>IF($B93="X","",IF(F98="","",IF(F98="-0",0,IF(VALUE(F98)&lt;0,ABS(VALUE(F98)),IF(AND(VALUE(F98)&gt;=0,VALUE(F98)&lt;=9),11,VALUE(F98)+2)))))</f>
        <v/>
      </c>
      <c r="AJ98" s="73" t="str">
        <f>IF($B93="X","",IF(G98="","",IF(G98="-0",0,IF(VALUE(G98)&lt;0,ABS(VALUE(G98)),IF(AND(VALUE(G98)&gt;=0,VALUE(G98)&lt;=9),11,VALUE(G98)+2)))))</f>
        <v/>
      </c>
      <c r="AK98" s="72" t="str">
        <f>IF($B95="X","",IF(H98="","",IF(H98="-0",0,IF(VALUE(H98)&lt;0,ABS(VALUE(H98)),IF(AND(VALUE(H98)&gt;=0,VALUE(H98)&lt;=9),11,VALUE(H98)+2)))))</f>
        <v/>
      </c>
      <c r="AL98" s="72" t="str">
        <f>IF($B95="X","",IF(I98="","",IF(I98="-0",0,IF(VALUE(I98)&lt;0,ABS(VALUE(I98)),IF(AND(VALUE(I98)&gt;=0,VALUE(I98)&lt;=9),11,VALUE(I98)+2)))))</f>
        <v/>
      </c>
      <c r="AM98" s="72" t="str">
        <f>IF($B95="X","",IF(J98="","",IF(J98="-0",0,IF(VALUE(J98)&lt;0,ABS(VALUE(J98)),IF(AND(VALUE(J98)&gt;=0,VALUE(J98)&lt;=9),11,VALUE(J98)+2)))))</f>
        <v/>
      </c>
      <c r="AN98" s="72" t="str">
        <f>IF($B95="X","",IF(K98="","",IF(K98="-0",0,IF(VALUE(K98)&lt;0,ABS(VALUE(K98)),IF(AND(VALUE(K98)&gt;=0,VALUE(K98)&lt;=9),11,VALUE(K98)+2)))))</f>
        <v/>
      </c>
      <c r="AO98" s="72" t="str">
        <f>IF($B95="X","",IF(L98="","",IF(L98="-0",0,IF(VALUE(L98)&lt;0,ABS(VALUE(L98)),IF(AND(VALUE(L98)&gt;=0,VALUE(L98)&lt;=9),11,VALUE(L98)+2)))))</f>
        <v/>
      </c>
      <c r="AP98" s="64" t="str">
        <f>IF($B99="X","",IF(R98="","",IF(R98="-0",0,IF(VALUE(R98)&lt;0,ABS(VALUE(R98)),IF(AND(VALUE(R98)&gt;=0,VALUE(R98)&lt;=9),11,VALUE(R98)+2)))))</f>
        <v/>
      </c>
      <c r="AQ98" s="72" t="str">
        <f>IF($B99="X","",IF(S98="","",IF(S98="-0",0,IF(VALUE(S98)&lt;0,ABS(VALUE(S98)),IF(AND(VALUE(S98)&gt;=0,VALUE(S98)&lt;=9),11,VALUE(S98)+2)))))</f>
        <v/>
      </c>
      <c r="AR98" s="72" t="str">
        <f>IF($B99="X","",IF(T98="","",IF(T98="-0",0,IF(VALUE(T98)&lt;0,ABS(VALUE(T98)),IF(AND(VALUE(T98)&gt;=0,VALUE(T98)&lt;=9),11,VALUE(T98)+2)))))</f>
        <v/>
      </c>
      <c r="AS98" s="72" t="str">
        <f>IF($B99="X","",IF(U98="","",IF(U98="-0",0,IF(VALUE(U98)&lt;0,ABS(VALUE(U98)),IF(AND(VALUE(U98)&gt;=0,VALUE(U98)&lt;=9),11,VALUE(U98)+2)))))</f>
        <v/>
      </c>
      <c r="AT98" s="73" t="str">
        <f>IF($B99="X","",IF(V98="","",IF(V98="-0",0,IF(VALUE(V98)&lt;0,ABS(VALUE(V98)),IF(AND(VALUE(V98)&gt;=0,VALUE(V98)&lt;=9),11,VALUE(V98)+2)))))</f>
        <v/>
      </c>
      <c r="AU98" s="64" t="str">
        <f>IF($B101="X","",IF(W98="","",IF(W98="-0",0,IF(VALUE(W98)&lt;0,ABS(VALUE(W98)),IF(AND(VALUE(W98)&gt;=0,VALUE(W98)&lt;=9),11,VALUE(W98)+2)))))</f>
        <v/>
      </c>
      <c r="AV98" s="72" t="str">
        <f>IF($B101="X","",IF(X98="","",IF(X98="-0",0,IF(VALUE(X98)&lt;0,ABS(VALUE(X98)),IF(AND(VALUE(X98)&gt;=0,VALUE(X98)&lt;=9),11,VALUE(X98)+2)))))</f>
        <v/>
      </c>
      <c r="AW98" s="72" t="str">
        <f>IF($B101="X","",IF(Y98="","",IF(Y98="-0",0,IF(VALUE(Y98)&lt;0,ABS(VALUE(Y98)),IF(AND(VALUE(Y98)&gt;=0,VALUE(Y98)&lt;=9),11,VALUE(Y98)+2)))))</f>
        <v/>
      </c>
      <c r="AX98" s="72" t="str">
        <f>IF($B101="X","",IF(Z98="","",IF(Z98="-0",0,IF(VALUE(Z98)&lt;0,ABS(VALUE(Z98)),IF(AND(VALUE(Z98)&gt;=0,VALUE(Z98)&lt;=9),11,VALUE(Z98)+2)))))</f>
        <v/>
      </c>
      <c r="AY98" s="73" t="str">
        <f>IF($B101="X","",IF(AA98="","",IF(AA98="-0",0,IF(VALUE(AA98)&lt;0,ABS(VALUE(AA98)),IF(AND(VALUE(AA98)&gt;=0,VALUE(AA98)&lt;=9),11,VALUE(AA98)+2)))))</f>
        <v/>
      </c>
      <c r="AZ98" s="61" t="str">
        <f>IF($B93="X","",IF(C98="","",IF(C98="-0",11,IF(VALUE(C98)&lt;-9,ABS(VALUE(C98))+2,IF(AND(VALUE(C98)&lt;0,VALUE(C98)&gt;=-9),11,VALUE(C98))))))</f>
        <v/>
      </c>
      <c r="BA98" s="62" t="str">
        <f>IF($B93="X","",IF(D98="","",IF(D98="-0",11,IF(VALUE(D98)&lt;-9,ABS(VALUE(D98))+2,IF(AND(VALUE(D98)&lt;0,VALUE(D98)&gt;=-9),11,VALUE(D98))))))</f>
        <v/>
      </c>
      <c r="BB98" s="62" t="str">
        <f>IF($B93="X","",IF(E98="","",IF(E98="-0",11,IF(VALUE(E98)&lt;-9,ABS(VALUE(E98))+2,IF(AND(VALUE(E98)&lt;0,VALUE(E98)&gt;=-9),11,VALUE(E98))))))</f>
        <v/>
      </c>
      <c r="BC98" s="62" t="str">
        <f>IF($B93="X","",IF(F98="","",IF(F98="-0",11,IF(VALUE(F98)&lt;-9,ABS(VALUE(F98))+2,IF(AND(VALUE(F98)&lt;0,VALUE(F98)&gt;=-9),11,VALUE(F98))))))</f>
        <v/>
      </c>
      <c r="BD98" s="60" t="str">
        <f>IF($B93="X","",IF(G98="","",IF(G98="-0",11,IF(VALUE(G98)&lt;-9,ABS(VALUE(G98))+2,IF(AND(VALUE(G98)&lt;0,VALUE(G98)&gt;=-9),11,VALUE(G98))))))</f>
        <v/>
      </c>
      <c r="BE98" s="61" t="str">
        <f>IF($B95="X","",IF(H98="","",IF(H98="-0",11,IF(VALUE(H98)&lt;-9,ABS(VALUE(H98))+2,IF(AND(VALUE(H98)&lt;0,VALUE(H98)&gt;=-9),11,VALUE(H98))))))</f>
        <v/>
      </c>
      <c r="BF98" s="62" t="str">
        <f>IF($B95="X","",IF(I98="","",IF(I98="-0",11,IF(VALUE(I98)&lt;-9,ABS(VALUE(I98))+2,IF(AND(VALUE(I98)&lt;0,VALUE(I98)&gt;=-9),11,VALUE(I98))))))</f>
        <v/>
      </c>
      <c r="BG98" s="62" t="str">
        <f>IF($B95="X","",IF(J98="","",IF(J98="-0",11,IF(VALUE(J98)&lt;-9,ABS(VALUE(J98))+2,IF(AND(VALUE(J98)&lt;0,VALUE(J98)&gt;=-9),11,VALUE(J98))))))</f>
        <v/>
      </c>
      <c r="BH98" s="62" t="str">
        <f>IF($B95="X","",IF(K98="","",IF(K98="-0",11,IF(VALUE(K98)&lt;-9,ABS(VALUE(K98))+2,IF(AND(VALUE(K98)&lt;0,VALUE(K98)&gt;=-9),11,VALUE(K98))))))</f>
        <v/>
      </c>
      <c r="BI98" s="60" t="str">
        <f>IF($B95="X","",IF(L98="","",IF(L98="-0",11,IF(VALUE(L98)&lt;-9,ABS(VALUE(L98))+2,IF(AND(VALUE(L98)&lt;0,VALUE(L98)&gt;=-9),11,VALUE(L98))))))</f>
        <v/>
      </c>
      <c r="BJ98" s="61" t="str">
        <f>IF($B99="X","",IF(R98="","",IF(R98="-0",11,IF(VALUE(R98)&lt;-9,ABS(VALUE(R98))+2,IF(AND(VALUE(R98)&lt;0,VALUE(R98)&gt;=-9),11,VALUE(R98))))))</f>
        <v/>
      </c>
      <c r="BK98" s="62" t="str">
        <f>IF($B99="X","",IF(S98="","",IF(S98="-0",11,IF(VALUE(S98)&lt;-9,ABS(VALUE(S98))+2,IF(AND(VALUE(S98)&lt;0,VALUE(S98)&gt;=-9),11,VALUE(S98))))))</f>
        <v/>
      </c>
      <c r="BL98" s="62" t="str">
        <f>IF($B99="X","",IF(T98="","",IF(T98="-0",11,IF(VALUE(T98)&lt;-9,ABS(VALUE(T98))+2,IF(AND(VALUE(T98)&lt;0,VALUE(T98)&gt;=-9),11,VALUE(T98))))))</f>
        <v/>
      </c>
      <c r="BM98" s="62" t="str">
        <f>IF($B99="X","",IF(U98="","",IF(U98="-0",11,IF(VALUE(U98)&lt;-9,ABS(VALUE(U98))+2,IF(AND(VALUE(U98)&lt;0,VALUE(U98)&gt;=-9),11,VALUE(U98))))))</f>
        <v/>
      </c>
      <c r="BN98" s="60" t="str">
        <f>IF($B99="X","",IF(V98="","",IF(V98="-0",11,IF(VALUE(V98)&lt;-9,ABS(VALUE(V98))+2,IF(AND(VALUE(V98)&lt;0,VALUE(V98)&gt;=-9),11,VALUE(V98))))))</f>
        <v/>
      </c>
      <c r="BO98" s="61" t="str">
        <f>IF($B101="X","",IF(W98="","",IF(W98="-0",11,IF(VALUE(W98)&lt;-9,ABS(VALUE(W98))+2,IF(AND(VALUE(W98)&lt;0,VALUE(W98)&gt;=-9),11,VALUE(W98))))))</f>
        <v/>
      </c>
      <c r="BP98" s="62" t="str">
        <f>IF($B101="X","",IF(X98="","",IF(X98="-0",11,IF(VALUE(X98)&lt;-9,ABS(VALUE(X98))+2,IF(AND(VALUE(X98)&lt;0,VALUE(X98)&gt;=-9),11,VALUE(X98))))))</f>
        <v/>
      </c>
      <c r="BQ98" s="62" t="str">
        <f>IF($B101="X","",IF(Y98="","",IF(Y98="-0",11,IF(VALUE(Y98)&lt;-9,ABS(VALUE(Y98))+2,IF(AND(VALUE(Y98)&lt;0,VALUE(Y98)&gt;=-9),11,VALUE(Y98))))))</f>
        <v/>
      </c>
      <c r="BR98" s="62" t="str">
        <f>IF($B101="X","",IF(Z98="","",IF(Z98="-0",11,IF(VALUE(Z98)&lt;-9,ABS(VALUE(Z98))+2,IF(AND(VALUE(Z98)&lt;0,VALUE(Z98)&gt;=-9),11,VALUE(Z98))))))</f>
        <v/>
      </c>
      <c r="BS98" s="60" t="str">
        <f>IF($B101="X","",IF(AA98="","",IF(AA98="-0",11,IF(VALUE(AA98)&lt;-9,ABS(VALUE(AA98))+2,IF(AND(VALUE(AA98)&lt;0,VALUE(AA98)&gt;=-9),11,VALUE(AA98))))))</f>
        <v/>
      </c>
      <c r="BU98" s="64">
        <f>SUM(AZ93:BC93)</f>
        <v>0</v>
      </c>
      <c r="BV98" s="60">
        <f>SUM(BD93:BG93)</f>
        <v>0</v>
      </c>
      <c r="BW98" s="64">
        <f>IF(B97="x","",SUM(AF98:AY98))</f>
        <v>0</v>
      </c>
      <c r="BX98" s="60">
        <f>IF(B97="x","",SUM(AZ98:BS98))</f>
        <v>0</v>
      </c>
      <c r="CE98" s="9">
        <f>AD97</f>
        <v>0</v>
      </c>
    </row>
    <row r="99" spans="1:83" ht="12.75" hidden="1" customHeight="1" thickBot="1" x14ac:dyDescent="0.25">
      <c r="A99" s="203" t="str">
        <f>'[1]Los 1.st.'!AG19</f>
        <v>E</v>
      </c>
      <c r="B99" s="141"/>
      <c r="C99" s="176">
        <f>U93</f>
        <v>0</v>
      </c>
      <c r="D99" s="177"/>
      <c r="E99" s="77" t="s">
        <v>71</v>
      </c>
      <c r="F99" s="177">
        <f>R93</f>
        <v>0</v>
      </c>
      <c r="G99" s="178"/>
      <c r="H99" s="176">
        <f>U95</f>
        <v>0</v>
      </c>
      <c r="I99" s="177"/>
      <c r="J99" s="77" t="s">
        <v>71</v>
      </c>
      <c r="K99" s="177">
        <f>R95</f>
        <v>0</v>
      </c>
      <c r="L99" s="178"/>
      <c r="M99" s="176">
        <f>U97</f>
        <v>0</v>
      </c>
      <c r="N99" s="177"/>
      <c r="O99" s="77" t="s">
        <v>71</v>
      </c>
      <c r="P99" s="177">
        <f>R97</f>
        <v>0</v>
      </c>
      <c r="Q99" s="178"/>
      <c r="R99" s="78"/>
      <c r="S99" s="78"/>
      <c r="T99" s="78"/>
      <c r="U99" s="78"/>
      <c r="V99" s="78"/>
      <c r="W99" s="195"/>
      <c r="X99" s="196"/>
      <c r="Y99" s="87" t="s">
        <v>71</v>
      </c>
      <c r="Z99" s="196"/>
      <c r="AA99" s="197"/>
      <c r="AB99" s="134">
        <f>IF(B99="x","",BR93*2+BS93)</f>
        <v>0</v>
      </c>
      <c r="AC99" s="79" t="str">
        <f>IF(B99="x","",BU100&amp;":"&amp;BV100)</f>
        <v>0:0</v>
      </c>
      <c r="AD99" s="136"/>
      <c r="AL99" s="9"/>
      <c r="AM99" s="9"/>
      <c r="AZ99" s="67"/>
      <c r="BA99" s="67"/>
      <c r="BB99" s="67"/>
      <c r="BC99" s="67"/>
      <c r="BD99" s="67"/>
      <c r="BE99" s="67"/>
      <c r="BF99" s="67"/>
      <c r="BG99" s="67"/>
      <c r="BH99" s="67"/>
      <c r="BI99" s="67"/>
      <c r="BO99" s="9"/>
      <c r="BP99" s="68"/>
      <c r="BQ99" s="68"/>
      <c r="BR99" s="68"/>
      <c r="BS99" s="68"/>
      <c r="BT99" s="9"/>
      <c r="BU99" s="63"/>
      <c r="CE99" s="9">
        <f>AD99</f>
        <v>0</v>
      </c>
    </row>
    <row r="100" spans="1:83" ht="13.7" hidden="1" customHeight="1" thickBot="1" x14ac:dyDescent="0.25">
      <c r="A100" s="204"/>
      <c r="B100" s="142"/>
      <c r="C100" s="80" t="str">
        <f>IF(R94="","",IF(MID(R94,1,1)="-",MID(R94,2,2),"-"&amp;R94))</f>
        <v/>
      </c>
      <c r="D100" s="81" t="str">
        <f>IF(S94="","",IF(MID(S94,1,1)="-",MID(S94,2,2),"-"&amp;S94))</f>
        <v/>
      </c>
      <c r="E100" s="81" t="str">
        <f>IF(T94="","",IF(MID(T94,1,1)="-",MID(T94,2,2),"-"&amp;T94))</f>
        <v/>
      </c>
      <c r="F100" s="81" t="str">
        <f>IF(U94="","",IF(MID(U94,1,1)="-",MID(U94,2,2),"-"&amp;U94))</f>
        <v/>
      </c>
      <c r="G100" s="82" t="str">
        <f>IF(V94="","",IF(MID(V94,1,1)="-",MID(V94,2,2),"-"&amp;V94))</f>
        <v/>
      </c>
      <c r="H100" s="80" t="str">
        <f>IF(R96="","",IF(MID(R96,1,1)="-",MID(R96,2,2),"-"&amp;R96))</f>
        <v/>
      </c>
      <c r="I100" s="81" t="str">
        <f>IF(S96="","",IF(MID(S96,1,1)="-",MID(S96,2,2),"-"&amp;S96))</f>
        <v/>
      </c>
      <c r="J100" s="81" t="str">
        <f>IF(T96="","",IF(MID(T96,1,1)="-",MID(T96,2,2),"-"&amp;T96))</f>
        <v/>
      </c>
      <c r="K100" s="81" t="str">
        <f>IF(U96="","",IF(MID(U96,1,1)="-",MID(U96,2,2),"-"&amp;U96))</f>
        <v/>
      </c>
      <c r="L100" s="82" t="str">
        <f>IF(V96="","",IF(MID(V96,1,1)="-",MID(V96,2,2),"-"&amp;V96))</f>
        <v/>
      </c>
      <c r="M100" s="80" t="str">
        <f>IF(R98="","",IF(MID(R98,1,1)="-",MID(R98,2,2),"-"&amp;R98))</f>
        <v/>
      </c>
      <c r="N100" s="81" t="str">
        <f>IF(S98="","",IF(MID(S98,1,1)="-",MID(S98,2,2),"-"&amp;S98))</f>
        <v/>
      </c>
      <c r="O100" s="81" t="str">
        <f>IF(T98="","",IF(MID(T98,1,1)="-",MID(T98,2,2),"-"&amp;T98))</f>
        <v/>
      </c>
      <c r="P100" s="81" t="str">
        <f>IF(U98="","",IF(MID(U98,1,1)="-",MID(U98,2,2),"-"&amp;U98))</f>
        <v/>
      </c>
      <c r="Q100" s="82" t="str">
        <f>IF(V98="","",IF(MID(V98,1,1)="-",MID(V98,2,2),"-"&amp;V98))</f>
        <v/>
      </c>
      <c r="R100" s="83"/>
      <c r="S100" s="83"/>
      <c r="T100" s="83"/>
      <c r="U100" s="83"/>
      <c r="V100" s="83"/>
      <c r="W100" s="91"/>
      <c r="X100" s="92"/>
      <c r="Y100" s="92"/>
      <c r="Z100" s="92"/>
      <c r="AA100" s="93"/>
      <c r="AB100" s="135"/>
      <c r="AC100" s="84" t="str">
        <f>BW100&amp;":"&amp;BX100</f>
        <v>0:0</v>
      </c>
      <c r="AD100" s="137"/>
      <c r="AF100" s="64" t="str">
        <f>IF($B93="X","",IF(C100="","",IF(C100="-0",0,IF(VALUE(C100)&lt;0,ABS(VALUE(C100)),IF(AND(VALUE(C100)&gt;=0,VALUE(C100)&lt;=9),11,VALUE(C100)+2)))))</f>
        <v/>
      </c>
      <c r="AG100" s="72" t="str">
        <f>IF($B93="X","",IF(D100="","",IF(D100="-0",0,IF(VALUE(D100)&lt;0,ABS(VALUE(D100)),IF(AND(VALUE(D100)&gt;=0,VALUE(D100)&lt;=9),11,VALUE(D100)+2)))))</f>
        <v/>
      </c>
      <c r="AH100" s="72" t="str">
        <f>IF($B93="X","",IF(E100="","",IF(E100="-0",0,IF(VALUE(E100)&lt;0,ABS(VALUE(E100)),IF(AND(VALUE(E100)&gt;=0,VALUE(E100)&lt;=9),11,VALUE(E100)+2)))))</f>
        <v/>
      </c>
      <c r="AI100" s="72" t="str">
        <f>IF($B93="X","",IF(F100="","",IF(F100="-0",0,IF(VALUE(F100)&lt;0,ABS(VALUE(F100)),IF(AND(VALUE(F100)&gt;=0,VALUE(F100)&lt;=9),11,VALUE(F100)+2)))))</f>
        <v/>
      </c>
      <c r="AJ100" s="72" t="str">
        <f>IF($B93="X","",IF(G100="","",IF(G100="-0",0,IF(VALUE(G100)&lt;0,ABS(VALUE(G100)),IF(AND(VALUE(G100)&gt;=0,VALUE(G100)&lt;=9),11,VALUE(G100)+2)))))</f>
        <v/>
      </c>
      <c r="AK100" s="64" t="str">
        <f>IF($B95="X","",IF(H100="","",IF(H100="-0",0,IF(VALUE(H100)&lt;0,ABS(VALUE(H100)),IF(AND(VALUE(H100)&gt;=0,VALUE(H100)&lt;=9),11,VALUE(H100)+2)))))</f>
        <v/>
      </c>
      <c r="AL100" s="72" t="str">
        <f>IF($B95="X","",IF(I100="","",IF(I100="-0",0,IF(VALUE(I100)&lt;0,ABS(VALUE(I100)),IF(AND(VALUE(I100)&gt;=0,VALUE(I100)&lt;=9),11,VALUE(I100)+2)))))</f>
        <v/>
      </c>
      <c r="AM100" s="72" t="str">
        <f>IF($B95="X","",IF(J100="","",IF(J100="-0",0,IF(VALUE(J100)&lt;0,ABS(VALUE(J100)),IF(AND(VALUE(J100)&gt;=0,VALUE(J100)&lt;=9),11,VALUE(J100)+2)))))</f>
        <v/>
      </c>
      <c r="AN100" s="72" t="str">
        <f>IF($B95="X","",IF(K100="","",IF(K100="-0",0,IF(VALUE(K100)&lt;0,ABS(VALUE(K100)),IF(AND(VALUE(K100)&gt;=0,VALUE(K100)&lt;=9),11,VALUE(K100)+2)))))</f>
        <v/>
      </c>
      <c r="AO100" s="73" t="str">
        <f>IF($B95="X","",IF(L100="","",IF(L100="-0",0,IF(VALUE(L100)&lt;0,ABS(VALUE(L100)),IF(AND(VALUE(L100)&gt;=0,VALUE(L100)&lt;=9),11,VALUE(L100)+2)))))</f>
        <v/>
      </c>
      <c r="AP100" s="64" t="str">
        <f>IF($B97="X","",IF(M100="","",IF(M100="-0",0,IF(VALUE(M100)&lt;0,ABS(VALUE(M100)),IF(AND(VALUE(M100)&gt;=0,VALUE(M100)&lt;=9),11,VALUE(M100)+2)))))</f>
        <v/>
      </c>
      <c r="AQ100" s="72" t="str">
        <f>IF($B97="X","",IF(N100="","",IF(N100="-0",0,IF(VALUE(N100)&lt;0,ABS(VALUE(N100)),IF(AND(VALUE(N100)&gt;=0,VALUE(N100)&lt;=9),11,VALUE(N100)+2)))))</f>
        <v/>
      </c>
      <c r="AR100" s="72" t="str">
        <f>IF($B97="X","",IF(O100="","",IF(O100="-0",0,IF(VALUE(O100)&lt;0,ABS(VALUE(O100)),IF(AND(VALUE(O100)&gt;=0,VALUE(O100)&lt;=9),11,VALUE(O100)+2)))))</f>
        <v/>
      </c>
      <c r="AS100" s="72" t="str">
        <f>IF($B97="X","",IF(P100="","",IF(P100="-0",0,IF(VALUE(P100)&lt;0,ABS(VALUE(P100)),IF(AND(VALUE(P100)&gt;=0,VALUE(P100)&lt;=9),11,VALUE(P100)+2)))))</f>
        <v/>
      </c>
      <c r="AT100" s="72" t="str">
        <f>IF($B97="X","",IF(Q100="","",IF(Q100="-0",0,IF(VALUE(Q100)&lt;0,ABS(VALUE(Q100)),IF(AND(VALUE(Q100)&gt;=0,VALUE(Q100)&lt;=9),11,VALUE(Q100)+2)))))</f>
        <v/>
      </c>
      <c r="AU100" s="64" t="str">
        <f>IF($B101="X","",IF(W100="","",IF(W100="-0",0,IF(VALUE(W100)&lt;0,ABS(VALUE(W100)),IF(AND(VALUE(W100)&gt;=0,VALUE(W100)&lt;=9),11,VALUE(W100)+2)))))</f>
        <v/>
      </c>
      <c r="AV100" s="72" t="str">
        <f>IF($B101="X","",IF(X100="","",IF(X100="-0",0,IF(VALUE(X100)&lt;0,ABS(VALUE(X100)),IF(AND(VALUE(X100)&gt;=0,VALUE(X100)&lt;=9),11,VALUE(X100)+2)))))</f>
        <v/>
      </c>
      <c r="AW100" s="72" t="str">
        <f>IF($B101="X","",IF(Y100="","",IF(Y100="-0",0,IF(VALUE(Y100)&lt;0,ABS(VALUE(Y100)),IF(AND(VALUE(Y100)&gt;=0,VALUE(Y100)&lt;=9),11,VALUE(Y100)+2)))))</f>
        <v/>
      </c>
      <c r="AX100" s="72" t="str">
        <f>IF($B101="X","",IF(Z100="","",IF(Z100="-0",0,IF(VALUE(Z100)&lt;0,ABS(VALUE(Z100)),IF(AND(VALUE(Z100)&gt;=0,VALUE(Z100)&lt;=9),11,VALUE(Z100)+2)))))</f>
        <v/>
      </c>
      <c r="AY100" s="72" t="str">
        <f>IF($B101="X","",IF(AA100="","",IF(AA100="-0",0,IF(VALUE(AA100)&lt;0,ABS(VALUE(AA100)),IF(AND(VALUE(AA100)&gt;=0,VALUE(AA100)&lt;=9),11,VALUE(AA100)+2)))))</f>
        <v/>
      </c>
      <c r="AZ100" s="61" t="str">
        <f>IF($B93="X","",IF(C100="","",IF(C100="-0",11,IF(VALUE(C100)&lt;-9,ABS(VALUE(C100))+2,IF(AND(VALUE(C100)&lt;0,VALUE(C100)&gt;=-9),11,VALUE(C100))))))</f>
        <v/>
      </c>
      <c r="BA100" s="62" t="str">
        <f>IF($B93="X","",IF(D100="","",IF(D100="-0",11,IF(VALUE(D100)&lt;-9,ABS(VALUE(D100))+2,IF(AND(VALUE(D100)&lt;0,VALUE(D100)&gt;=-9),11,VALUE(D100))))))</f>
        <v/>
      </c>
      <c r="BB100" s="62" t="str">
        <f>IF($B93="X","",IF(E100="","",IF(E100="-0",11,IF(VALUE(E100)&lt;-9,ABS(VALUE(E100))+2,IF(AND(VALUE(E100)&lt;0,VALUE(E100)&gt;=-9),11,VALUE(E100))))))</f>
        <v/>
      </c>
      <c r="BC100" s="62" t="str">
        <f>IF($B93="X","",IF(F100="","",IF(F100="-0",11,IF(VALUE(F100)&lt;-9,ABS(VALUE(F100))+2,IF(AND(VALUE(F100)&lt;0,VALUE(F100)&gt;=-9),11,VALUE(F100))))))</f>
        <v/>
      </c>
      <c r="BD100" s="60" t="str">
        <f>IF($B93="X","",IF(G100="","",IF(G100="-0",11,IF(VALUE(G100)&lt;-9,ABS(VALUE(G100))+2,IF(AND(VALUE(G100)&lt;0,VALUE(G100)&gt;=-9),11,VALUE(G100))))))</f>
        <v/>
      </c>
      <c r="BE100" s="62" t="str">
        <f>IF($B95="X","",IF(H100="","",IF(H100="-0",11,IF(VALUE(H100)&lt;-9,ABS(VALUE(H100))+2,IF(AND(VALUE(H100)&lt;0,VALUE(H100)&gt;=-9),11,VALUE(H100))))))</f>
        <v/>
      </c>
      <c r="BF100" s="62" t="str">
        <f>IF($B95="X","",IF(I100="","",IF(I100="-0",11,IF(VALUE(I100)&lt;-9,ABS(VALUE(I100))+2,IF(AND(VALUE(I100)&lt;0,VALUE(I100)&gt;=-9),11,VALUE(I100))))))</f>
        <v/>
      </c>
      <c r="BG100" s="62" t="str">
        <f>IF($B95="X","",IF(J100="","",IF(J100="-0",11,IF(VALUE(J100)&lt;-9,ABS(VALUE(J100))+2,IF(AND(VALUE(J100)&lt;0,VALUE(J100)&gt;=-9),11,VALUE(J100))))))</f>
        <v/>
      </c>
      <c r="BH100" s="62" t="str">
        <f>IF($B95="X","",IF(K100="","",IF(K100="-0",11,IF(VALUE(K100)&lt;-9,ABS(VALUE(K100))+2,IF(AND(VALUE(K100)&lt;0,VALUE(K100)&gt;=-9),11,VALUE(K100))))))</f>
        <v/>
      </c>
      <c r="BI100" s="60" t="str">
        <f>IF($B95="X","",IF(L100="","",IF(L100="-0",11,IF(VALUE(L100)&lt;-9,ABS(VALUE(L100))+2,IF(AND(VALUE(L100)&lt;0,VALUE(L100)&gt;=-9),11,VALUE(L100))))))</f>
        <v/>
      </c>
      <c r="BJ100" s="61" t="str">
        <f>IF($B97="X","",IF(M100="","",IF(M100="-0",11,IF(VALUE(M100)&lt;-9,ABS(VALUE(M100))+2,IF(AND(VALUE(M100)&lt;0,VALUE(M100)&gt;=-9),11,VALUE(M100))))))</f>
        <v/>
      </c>
      <c r="BK100" s="62" t="str">
        <f>IF($B97="X","",IF(N100="","",IF(N100="-0",11,IF(VALUE(N100)&lt;-9,ABS(VALUE(N100))+2,IF(AND(VALUE(N100)&lt;0,VALUE(N100)&gt;=-9),11,VALUE(N100))))))</f>
        <v/>
      </c>
      <c r="BL100" s="62" t="str">
        <f>IF($B97="X","",IF(O100="","",IF(O100="-0",11,IF(VALUE(O100)&lt;-9,ABS(VALUE(O100))+2,IF(AND(VALUE(O100)&lt;0,VALUE(O100)&gt;=-9),11,VALUE(O100))))))</f>
        <v/>
      </c>
      <c r="BM100" s="62" t="str">
        <f>IF($B97="X","",IF(P100="","",IF(P100="-0",11,IF(VALUE(P100)&lt;-9,ABS(VALUE(P100))+2,IF(AND(VALUE(P100)&lt;0,VALUE(P100)&gt;=-9),11,VALUE(P100))))))</f>
        <v/>
      </c>
      <c r="BN100" s="60" t="str">
        <f>IF($B97="X","",IF(Q100="","",IF(Q100="-0",11,IF(VALUE(Q100)&lt;-9,ABS(VALUE(Q100))+2,IF(AND(VALUE(Q100)&lt;0,VALUE(Q100)&gt;=-9),11,VALUE(Q100))))))</f>
        <v/>
      </c>
      <c r="BO100" s="61" t="str">
        <f>IF($B101="X","",IF(W100="","",IF(W100="-0",11,IF(VALUE(W100)&lt;-9,ABS(VALUE(W100))+2,IF(AND(VALUE(W100)&lt;0,VALUE(W100)&gt;=-9),11,VALUE(W100))))))</f>
        <v/>
      </c>
      <c r="BP100" s="62" t="str">
        <f>IF($B101="X","",IF(X100="","",IF(X100="-0",11,IF(VALUE(X100)&lt;-9,ABS(VALUE(X100))+2,IF(AND(VALUE(X100)&lt;0,VALUE(X100)&gt;=-9),11,VALUE(X100))))))</f>
        <v/>
      </c>
      <c r="BQ100" s="62" t="str">
        <f>IF($B101="X","",IF(Y100="","",IF(Y100="-0",11,IF(VALUE(Y100)&lt;-9,ABS(VALUE(Y100))+2,IF(AND(VALUE(Y100)&lt;0,VALUE(Y100)&gt;=-9),11,VALUE(Y100))))))</f>
        <v/>
      </c>
      <c r="BR100" s="62" t="str">
        <f>IF($B101="X","",IF(Z100="","",IF(Z100="-0",11,IF(VALUE(Z100)&lt;-9,ABS(VALUE(Z100))+2,IF(AND(VALUE(Z100)&lt;0,VALUE(Z100)&gt;=-9),11,VALUE(Z100))))))</f>
        <v/>
      </c>
      <c r="BS100" s="60" t="str">
        <f>IF($B101="X","",IF(AA100="","",IF(AA100="-0",11,IF(VALUE(AA100)&lt;-9,ABS(VALUE(AA100))+2,IF(AND(VALUE(AA100)&lt;0,VALUE(AA100)&gt;=-9),11,VALUE(AA100))))))</f>
        <v/>
      </c>
      <c r="BT100" s="9"/>
      <c r="BU100" s="64">
        <f>SUM(BJ93:BM93)</f>
        <v>0</v>
      </c>
      <c r="BV100" s="60">
        <f>SUM(BN93:BQ93)</f>
        <v>0</v>
      </c>
      <c r="BW100" s="64">
        <f>IF(B99="x","",SUM(AF100:AY100))</f>
        <v>0</v>
      </c>
      <c r="BX100" s="60">
        <f>IF(B99="x","",SUM(AZ100:BS100))</f>
        <v>0</v>
      </c>
      <c r="CE100" s="9">
        <f>AD99</f>
        <v>0</v>
      </c>
    </row>
    <row r="101" spans="1:83" ht="12.75" hidden="1" customHeight="1" thickBot="1" x14ac:dyDescent="0.25">
      <c r="A101" s="183"/>
      <c r="B101" s="141"/>
      <c r="C101" s="176">
        <f>Z93</f>
        <v>0</v>
      </c>
      <c r="D101" s="177"/>
      <c r="E101" s="77" t="s">
        <v>71</v>
      </c>
      <c r="F101" s="177">
        <f>W93</f>
        <v>0</v>
      </c>
      <c r="G101" s="178"/>
      <c r="H101" s="176">
        <f>Z95</f>
        <v>0</v>
      </c>
      <c r="I101" s="177"/>
      <c r="J101" s="77" t="s">
        <v>71</v>
      </c>
      <c r="K101" s="177">
        <f>W95</f>
        <v>0</v>
      </c>
      <c r="L101" s="178"/>
      <c r="M101" s="176">
        <f>Z97</f>
        <v>0</v>
      </c>
      <c r="N101" s="177"/>
      <c r="O101" s="77" t="s">
        <v>71</v>
      </c>
      <c r="P101" s="177">
        <f>W97</f>
        <v>0</v>
      </c>
      <c r="Q101" s="178"/>
      <c r="R101" s="176">
        <f>Z99</f>
        <v>0</v>
      </c>
      <c r="S101" s="177"/>
      <c r="T101" s="77" t="s">
        <v>71</v>
      </c>
      <c r="U101" s="177">
        <f>W99</f>
        <v>0</v>
      </c>
      <c r="V101" s="178"/>
      <c r="W101" s="78"/>
      <c r="X101" s="78"/>
      <c r="Y101" s="78"/>
      <c r="Z101" s="78"/>
      <c r="AA101" s="78"/>
      <c r="AB101" s="179">
        <f>IF(B101="x","",CB93*2+CC93)</f>
        <v>0</v>
      </c>
      <c r="AC101" s="79" t="str">
        <f>IF(B101="x","",BU102&amp;":"&amp;BV102)</f>
        <v>0:0</v>
      </c>
      <c r="AD101" s="181"/>
      <c r="AL101" s="9"/>
      <c r="AM101" s="9"/>
      <c r="AZ101" s="67"/>
      <c r="BA101" s="67"/>
      <c r="BB101" s="67"/>
      <c r="BC101" s="67"/>
      <c r="BD101" s="67"/>
      <c r="BE101" s="67"/>
      <c r="BF101" s="67"/>
      <c r="BG101" s="67"/>
      <c r="BH101" s="67"/>
      <c r="BI101" s="67"/>
      <c r="BO101" s="9"/>
      <c r="BP101" s="68"/>
      <c r="BQ101" s="68"/>
      <c r="BR101" s="68"/>
      <c r="BS101" s="68"/>
      <c r="BT101" s="9"/>
      <c r="BU101" s="63"/>
    </row>
    <row r="102" spans="1:83" ht="13.7" hidden="1" customHeight="1" thickBot="1" x14ac:dyDescent="0.25">
      <c r="A102" s="184"/>
      <c r="B102" s="142"/>
      <c r="C102" s="80" t="str">
        <f>IF(W94="","",IF(MID(W94,1,1)="-",MID(W94,2,2),"-"&amp;W94))</f>
        <v/>
      </c>
      <c r="D102" s="81" t="str">
        <f>IF(X94="","",IF(MID(X94,1,1)="-",MID(X94,2,2),"-"&amp;X94))</f>
        <v/>
      </c>
      <c r="E102" s="81" t="str">
        <f>IF(Y94="","",IF(MID(Y94,1,1)="-",MID(Y94,2,2),"-"&amp;Y94))</f>
        <v/>
      </c>
      <c r="F102" s="81" t="str">
        <f>IF(Z94="","",IF(MID(Z94,1,1)="-",MID(Z94,2,2),"-"&amp;Z94))</f>
        <v/>
      </c>
      <c r="G102" s="82" t="str">
        <f>IF(AA94="","",IF(MID(AA94,1,1)="-",MID(AA94,2,2),"-"&amp;AA94))</f>
        <v/>
      </c>
      <c r="H102" s="80" t="str">
        <f>IF(W96="","",IF(MID(W96,1,1)="-",MID(W96,2,2),"-"&amp;W96))</f>
        <v/>
      </c>
      <c r="I102" s="81" t="str">
        <f>IF(X96="","",IF(MID(X96,1,1)="-",MID(X96,2,2),"-"&amp;X96))</f>
        <v/>
      </c>
      <c r="J102" s="81" t="str">
        <f>IF(Y96="","",IF(MID(Y96,1,1)="-",MID(Y96,2,2),"-"&amp;Y96))</f>
        <v/>
      </c>
      <c r="K102" s="81" t="str">
        <f>IF(Z96="","",IF(MID(Z96,1,1)="-",MID(Z96,2,2),"-"&amp;Z96))</f>
        <v/>
      </c>
      <c r="L102" s="82" t="str">
        <f>IF(AA96="","",IF(MID(AA96,1,1)="-",MID(AA96,2,2),"-"&amp;AA96))</f>
        <v/>
      </c>
      <c r="M102" s="80" t="str">
        <f>IF(W98="","",IF(MID(W98,1,1)="-",MID(W98,2,2),"-"&amp;W98))</f>
        <v/>
      </c>
      <c r="N102" s="81" t="str">
        <f>IF(X98="","",IF(MID(X98,1,1)="-",MID(X98,2,2),"-"&amp;X98))</f>
        <v/>
      </c>
      <c r="O102" s="81" t="str">
        <f>IF(Y98="","",IF(MID(Y98,1,1)="-",MID(Y98,2,2),"-"&amp;Y98))</f>
        <v/>
      </c>
      <c r="P102" s="81" t="str">
        <f>IF(Z98="","",IF(MID(Z98,1,1)="-",MID(Z98,2,2),"-"&amp;Z98))</f>
        <v/>
      </c>
      <c r="Q102" s="82" t="str">
        <f>IF(AA98="","",IF(MID(AA98,1,1)="-",MID(AA98,2,2),"-"&amp;AA98))</f>
        <v/>
      </c>
      <c r="R102" s="80" t="str">
        <f>IF(W100="","",IF(MID(W100,1,1)="-",MID(W100,2,2),"-"&amp;W100))</f>
        <v/>
      </c>
      <c r="S102" s="81" t="str">
        <f>IF(X100="","",IF(MID(X100,1,1)="-",MID(X100,2,2),"-"&amp;X100))</f>
        <v/>
      </c>
      <c r="T102" s="81" t="str">
        <f>IF(Y100="","",IF(MID(Y100,1,1)="-",MID(Y100,2,2),"-"&amp;Y100))</f>
        <v/>
      </c>
      <c r="U102" s="81" t="str">
        <f>IF(Z100="","",IF(MID(Z100,1,1)="-",MID(Z100,2,2),"-"&amp;Z100))</f>
        <v/>
      </c>
      <c r="V102" s="82" t="str">
        <f>IF(AA100="","",IF(MID(AA100,1,1)="-",MID(AA100,2,2),"-"&amp;AA100))</f>
        <v/>
      </c>
      <c r="W102" s="83"/>
      <c r="X102" s="83"/>
      <c r="Y102" s="83"/>
      <c r="Z102" s="83"/>
      <c r="AA102" s="83"/>
      <c r="AB102" s="180"/>
      <c r="AC102" s="84" t="str">
        <f>BW102&amp;":"&amp;BX102</f>
        <v>0:0</v>
      </c>
      <c r="AD102" s="182"/>
      <c r="AF102" s="64" t="str">
        <f>IF($B93="X","",IF(C102="","",IF(C102="-0",0,IF(VALUE(C102)&lt;0,ABS(VALUE(C102)),IF(AND(VALUE(C102)&gt;=0,VALUE(C102)&lt;=9),11,VALUE(C102)+2)))))</f>
        <v/>
      </c>
      <c r="AG102" s="72" t="str">
        <f>IF($B93="X","",IF(D102="","",IF(D102="-0",0,IF(VALUE(D102)&lt;0,ABS(VALUE(D102)),IF(AND(VALUE(D102)&gt;=0,VALUE(D102)&lt;=9),11,VALUE(D102)+2)))))</f>
        <v/>
      </c>
      <c r="AH102" s="72" t="str">
        <f>IF($B93="X","",IF(E102="","",IF(E102="-0",0,IF(VALUE(E102)&lt;0,ABS(VALUE(E102)),IF(AND(VALUE(E102)&gt;=0,VALUE(E102)&lt;=9),11,VALUE(E102)+2)))))</f>
        <v/>
      </c>
      <c r="AI102" s="72" t="str">
        <f>IF($B93="X","",IF(F102="","",IF(F102="-0",0,IF(VALUE(F102)&lt;0,ABS(VALUE(F102)),IF(AND(VALUE(F102)&gt;=0,VALUE(F102)&lt;=9),11,VALUE(F102)+2)))))</f>
        <v/>
      </c>
      <c r="AJ102" s="72" t="str">
        <f>IF($B93="X","",IF(G102="","",IF(G102="-0",0,IF(VALUE(G102)&lt;0,ABS(VALUE(G102)),IF(AND(VALUE(G102)&gt;=0,VALUE(G102)&lt;=9),11,VALUE(G102)+2)))))</f>
        <v/>
      </c>
      <c r="AK102" s="64" t="str">
        <f>IF($B95="X","",IF(H102="","",IF(H102="-0",0,IF(VALUE(H102)&lt;0,ABS(VALUE(H102)),IF(AND(VALUE(H102)&gt;=0,VALUE(H102)&lt;=9),11,VALUE(H102)+2)))))</f>
        <v/>
      </c>
      <c r="AL102" s="72" t="str">
        <f>IF($B95="X","",IF(I102="","",IF(I102="-0",0,IF(VALUE(I102)&lt;0,ABS(VALUE(I102)),IF(AND(VALUE(I102)&gt;=0,VALUE(I102)&lt;=9),11,VALUE(I102)+2)))))</f>
        <v/>
      </c>
      <c r="AM102" s="72" t="str">
        <f>IF($B95="X","",IF(J102="","",IF(J102="-0",0,IF(VALUE(J102)&lt;0,ABS(VALUE(J102)),IF(AND(VALUE(J102)&gt;=0,VALUE(J102)&lt;=9),11,VALUE(J102)+2)))))</f>
        <v/>
      </c>
      <c r="AN102" s="72" t="str">
        <f>IF($B95="X","",IF(K102="","",IF(K102="-0",0,IF(VALUE(K102)&lt;0,ABS(VALUE(K102)),IF(AND(VALUE(K102)&gt;=0,VALUE(K102)&lt;=9),11,VALUE(K102)+2)))))</f>
        <v/>
      </c>
      <c r="AO102" s="73" t="str">
        <f>IF($B95="X","",IF(L102="","",IF(L102="-0",0,IF(VALUE(L102)&lt;0,ABS(VALUE(L102)),IF(AND(VALUE(L102)&gt;=0,VALUE(L102)&lt;=9),11,VALUE(L102)+2)))))</f>
        <v/>
      </c>
      <c r="AP102" s="64" t="str">
        <f>IF($B97="X","",IF(M102="","",IF(M102="-0",0,IF(VALUE(M102)&lt;0,ABS(VALUE(M102)),IF(AND(VALUE(M102)&gt;=0,VALUE(M102)&lt;=9),11,VALUE(M102)+2)))))</f>
        <v/>
      </c>
      <c r="AQ102" s="72" t="str">
        <f>IF($B97="X","",IF(N102="","",IF(N102="-0",0,IF(VALUE(N102)&lt;0,ABS(VALUE(N102)),IF(AND(VALUE(N102)&gt;=0,VALUE(N102)&lt;=9),11,VALUE(N102)+2)))))</f>
        <v/>
      </c>
      <c r="AR102" s="72" t="str">
        <f>IF($B97="X","",IF(O102="","",IF(O102="-0",0,IF(VALUE(O102)&lt;0,ABS(VALUE(O102)),IF(AND(VALUE(O102)&gt;=0,VALUE(O102)&lt;=9),11,VALUE(O102)+2)))))</f>
        <v/>
      </c>
      <c r="AS102" s="72" t="str">
        <f>IF($B97="X","",IF(P102="","",IF(P102="-0",0,IF(VALUE(P102)&lt;0,ABS(VALUE(P102)),IF(AND(VALUE(P102)&gt;=0,VALUE(P102)&lt;=9),11,VALUE(P102)+2)))))</f>
        <v/>
      </c>
      <c r="AT102" s="72" t="str">
        <f>IF($B97="X","",IF(Q102="","",IF(Q102="-0",0,IF(VALUE(Q102)&lt;0,ABS(VALUE(Q102)),IF(AND(VALUE(Q102)&gt;=0,VALUE(Q102)&lt;=9),11,VALUE(Q102)+2)))))</f>
        <v/>
      </c>
      <c r="AU102" s="64" t="str">
        <f>IF($B99="X","",IF(R102="","",IF(R102="-0",0,IF(VALUE(R102)&lt;0,ABS(VALUE(R102)),IF(AND(VALUE(R102)&gt;=0,VALUE(R102)&lt;=9),11,VALUE(R102)+2)))))</f>
        <v/>
      </c>
      <c r="AV102" s="72" t="str">
        <f>IF($B99="X","",IF(S102="","",IF(S102="-0",0,IF(VALUE(S102)&lt;0,ABS(VALUE(S102)),IF(AND(VALUE(S102)&gt;=0,VALUE(S102)&lt;=9),11,VALUE(S102)+2)))))</f>
        <v/>
      </c>
      <c r="AW102" s="72" t="str">
        <f>IF($B99="X","",IF(T102="","",IF(T102="-0",0,IF(VALUE(T102)&lt;0,ABS(VALUE(T102)),IF(AND(VALUE(T102)&gt;=0,VALUE(T102)&lt;=9),11,VALUE(T102)+2)))))</f>
        <v/>
      </c>
      <c r="AX102" s="72" t="str">
        <f>IF($B99="X","",IF(U102="","",IF(U102="-0",0,IF(VALUE(U102)&lt;0,ABS(VALUE(U102)),IF(AND(VALUE(U102)&gt;=0,VALUE(U102)&lt;=9),11,VALUE(U102)+2)))))</f>
        <v/>
      </c>
      <c r="AY102" s="72" t="str">
        <f>IF($B99="X","",IF(V102="","",IF(V102="-0",0,IF(VALUE(V102)&lt;0,ABS(VALUE(V102)),IF(AND(VALUE(V102)&gt;=0,VALUE(V102)&lt;=9),11,VALUE(V102)+2)))))</f>
        <v/>
      </c>
      <c r="AZ102" s="61" t="str">
        <f>IF($B93="X","",IF(C102="","",IF(C102="-0",11,IF(VALUE(C102)&lt;-9,ABS(VALUE(C102))+2,IF(AND(VALUE(C102)&lt;0,VALUE(C102)&gt;=-9),11,VALUE(C102))))))</f>
        <v/>
      </c>
      <c r="BA102" s="62" t="str">
        <f>IF($B93="X","",IF(D102="","",IF(D102="-0",11,IF(VALUE(D102)&lt;-9,ABS(VALUE(D102))+2,IF(AND(VALUE(D102)&lt;0,VALUE(D102)&gt;=-9),11,VALUE(D102))))))</f>
        <v/>
      </c>
      <c r="BB102" s="62" t="str">
        <f>IF($B93="X","",IF(E102="","",IF(E102="-0",11,IF(VALUE(E102)&lt;-9,ABS(VALUE(E102))+2,IF(AND(VALUE(E102)&lt;0,VALUE(E102)&gt;=-9),11,VALUE(E102))))))</f>
        <v/>
      </c>
      <c r="BC102" s="62" t="str">
        <f>IF($B93="X","",IF(F102="","",IF(F102="-0",11,IF(VALUE(F102)&lt;-9,ABS(VALUE(F102))+2,IF(AND(VALUE(F102)&lt;0,VALUE(F102)&gt;=-9),11,VALUE(F102))))))</f>
        <v/>
      </c>
      <c r="BD102" s="60" t="str">
        <f>IF($B93="X","",IF(G102="","",IF(G102="-0",11,IF(VALUE(G102)&lt;-9,ABS(VALUE(G102))+2,IF(AND(VALUE(G102)&lt;0,VALUE(G102)&gt;=-9),11,VALUE(G102))))))</f>
        <v/>
      </c>
      <c r="BE102" s="62" t="str">
        <f>IF($B95="X","",IF(H102="","",IF(H102="-0",11,IF(VALUE(H102)&lt;-9,ABS(VALUE(H102))+2,IF(AND(VALUE(H102)&lt;0,VALUE(H102)&gt;=-9),11,VALUE(H102))))))</f>
        <v/>
      </c>
      <c r="BF102" s="62" t="str">
        <f>IF($B95="X","",IF(I102="","",IF(I102="-0",11,IF(VALUE(I102)&lt;-9,ABS(VALUE(I102))+2,IF(AND(VALUE(I102)&lt;0,VALUE(I102)&gt;=-9),11,VALUE(I102))))))</f>
        <v/>
      </c>
      <c r="BG102" s="62" t="str">
        <f>IF($B95="X","",IF(J102="","",IF(J102="-0",11,IF(VALUE(J102)&lt;-9,ABS(VALUE(J102))+2,IF(AND(VALUE(J102)&lt;0,VALUE(J102)&gt;=-9),11,VALUE(J102))))))</f>
        <v/>
      </c>
      <c r="BH102" s="62" t="str">
        <f>IF($B95="X","",IF(K102="","",IF(K102="-0",11,IF(VALUE(K102)&lt;-9,ABS(VALUE(K102))+2,IF(AND(VALUE(K102)&lt;0,VALUE(K102)&gt;=-9),11,VALUE(K102))))))</f>
        <v/>
      </c>
      <c r="BI102" s="60" t="str">
        <f>IF($B95="X","",IF(L102="","",IF(L102="-0",11,IF(VALUE(L102)&lt;-9,ABS(VALUE(L102))+2,IF(AND(VALUE(L102)&lt;0,VALUE(L102)&gt;=-9),11,VALUE(L102))))))</f>
        <v/>
      </c>
      <c r="BJ102" s="61" t="str">
        <f>IF($B97="X","",IF(M102="","",IF(M102="-0",11,IF(VALUE(M102)&lt;-9,ABS(VALUE(M102))+2,IF(AND(VALUE(M102)&lt;0,VALUE(M102)&gt;=-9),11,VALUE(M102))))))</f>
        <v/>
      </c>
      <c r="BK102" s="62" t="str">
        <f>IF($B97="X","",IF(N102="","",IF(N102="-0",11,IF(VALUE(N102)&lt;-9,ABS(VALUE(N102))+2,IF(AND(VALUE(N102)&lt;0,VALUE(N102)&gt;=-9),11,VALUE(N102))))))</f>
        <v/>
      </c>
      <c r="BL102" s="62" t="str">
        <f>IF($B97="X","",IF(O102="","",IF(O102="-0",11,IF(VALUE(O102)&lt;-9,ABS(VALUE(O102))+2,IF(AND(VALUE(O102)&lt;0,VALUE(O102)&gt;=-9),11,VALUE(O102))))))</f>
        <v/>
      </c>
      <c r="BM102" s="62" t="str">
        <f>IF($B97="X","",IF(P102="","",IF(P102="-0",11,IF(VALUE(P102)&lt;-9,ABS(VALUE(P102))+2,IF(AND(VALUE(P102)&lt;0,VALUE(P102)&gt;=-9),11,VALUE(P102))))))</f>
        <v/>
      </c>
      <c r="BN102" s="60" t="str">
        <f>IF($B97="X","",IF(Q102="","",IF(Q102="-0",11,IF(VALUE(Q102)&lt;-9,ABS(VALUE(Q102))+2,IF(AND(VALUE(Q102)&lt;0,VALUE(Q102)&gt;=-9),11,VALUE(Q102))))))</f>
        <v/>
      </c>
      <c r="BO102" s="61" t="str">
        <f>IF($B99="X","",IF(R102="","",IF(R102="-0",11,IF(VALUE(R102)&lt;-9,ABS(VALUE(R102))+2,IF(AND(VALUE(R102)&lt;0,VALUE(R102)&gt;=-9),11,VALUE(R102))))))</f>
        <v/>
      </c>
      <c r="BP102" s="62" t="str">
        <f>IF($B99="X","",IF(S102="","",IF(S102="-0",11,IF(VALUE(S102)&lt;-9,ABS(VALUE(S102))+2,IF(AND(VALUE(S102)&lt;0,VALUE(S102)&gt;=-9),11,VALUE(S102))))))</f>
        <v/>
      </c>
      <c r="BQ102" s="62" t="str">
        <f>IF($B99="X","",IF(T102="","",IF(T102="-0",11,IF(VALUE(T102)&lt;-9,ABS(VALUE(T102))+2,IF(AND(VALUE(T102)&lt;0,VALUE(T102)&gt;=-9),11,VALUE(T102))))))</f>
        <v/>
      </c>
      <c r="BR102" s="62" t="str">
        <f>IF($B99="X","",IF(U102="","",IF(U102="-0",11,IF(VALUE(U102)&lt;-9,ABS(VALUE(U102))+2,IF(AND(VALUE(U102)&lt;0,VALUE(U102)&gt;=-9),11,VALUE(U102))))))</f>
        <v/>
      </c>
      <c r="BS102" s="60" t="str">
        <f>IF($B99="X","",IF(V102="","",IF(V102="-0",11,IF(VALUE(V102)&lt;-9,ABS(VALUE(V102))+2,IF(AND(VALUE(V102)&lt;0,VALUE(V102)&gt;=-9),11,VALUE(V102))))))</f>
        <v/>
      </c>
      <c r="BT102" s="9"/>
      <c r="BU102" s="64">
        <f>SUM(BT93:BW93)</f>
        <v>0</v>
      </c>
      <c r="BV102" s="60">
        <f>SUM(BX93:CA93)</f>
        <v>0</v>
      </c>
      <c r="BW102" s="64">
        <f>IF(B101="x","",SUM(AF102:AY102))</f>
        <v>0</v>
      </c>
      <c r="BX102" s="60">
        <f>IF(B101="x","",SUM(AZ102:BS102))</f>
        <v>0</v>
      </c>
    </row>
    <row r="103" spans="1:83" hidden="1" x14ac:dyDescent="0.2"/>
    <row r="104" spans="1:83" ht="29.25" hidden="1" customHeight="1" thickBot="1" x14ac:dyDescent="0.25">
      <c r="A104" s="167" t="s">
        <v>80</v>
      </c>
      <c r="B104" s="168"/>
      <c r="C104" s="169" t="str">
        <f>A105</f>
        <v xml:space="preserve"> </v>
      </c>
      <c r="D104" s="170"/>
      <c r="E104" s="170"/>
      <c r="F104" s="170"/>
      <c r="G104" s="171"/>
      <c r="H104" s="172">
        <f>A107</f>
        <v>0</v>
      </c>
      <c r="I104" s="170"/>
      <c r="J104" s="170"/>
      <c r="K104" s="170"/>
      <c r="L104" s="171"/>
      <c r="M104" s="172">
        <f>A109</f>
        <v>0</v>
      </c>
      <c r="N104" s="170"/>
      <c r="O104" s="170"/>
      <c r="P104" s="170"/>
      <c r="Q104" s="171"/>
      <c r="R104" s="172">
        <f>A111</f>
        <v>0</v>
      </c>
      <c r="S104" s="170"/>
      <c r="T104" s="170"/>
      <c r="U104" s="170"/>
      <c r="V104" s="171"/>
      <c r="W104" s="172">
        <f>A113</f>
        <v>0</v>
      </c>
      <c r="X104" s="170"/>
      <c r="Y104" s="170"/>
      <c r="Z104" s="170"/>
      <c r="AA104" s="171"/>
      <c r="AB104" s="6" t="s">
        <v>2</v>
      </c>
      <c r="AC104" s="7" t="s">
        <v>57</v>
      </c>
      <c r="AD104" s="8" t="s">
        <v>3</v>
      </c>
      <c r="AF104" s="158" t="s">
        <v>58</v>
      </c>
      <c r="AG104" s="159"/>
      <c r="AH104" s="159"/>
      <c r="AI104" s="160"/>
      <c r="AJ104" s="158" t="s">
        <v>59</v>
      </c>
      <c r="AK104" s="159"/>
      <c r="AL104" s="159"/>
      <c r="AM104" s="160"/>
      <c r="AN104" s="10" t="s">
        <v>60</v>
      </c>
      <c r="AO104" s="11" t="s">
        <v>61</v>
      </c>
      <c r="AP104" s="161" t="s">
        <v>62</v>
      </c>
      <c r="AQ104" s="162"/>
      <c r="AR104" s="162"/>
      <c r="AS104" s="163"/>
      <c r="AT104" s="161" t="s">
        <v>63</v>
      </c>
      <c r="AU104" s="162"/>
      <c r="AV104" s="162"/>
      <c r="AW104" s="163"/>
      <c r="AX104" s="12" t="s">
        <v>60</v>
      </c>
      <c r="AY104" s="13" t="s">
        <v>61</v>
      </c>
      <c r="AZ104" s="164" t="s">
        <v>64</v>
      </c>
      <c r="BA104" s="165"/>
      <c r="BB104" s="165"/>
      <c r="BC104" s="166"/>
      <c r="BD104" s="164" t="s">
        <v>65</v>
      </c>
      <c r="BE104" s="165"/>
      <c r="BF104" s="165"/>
      <c r="BG104" s="166"/>
      <c r="BH104" s="14" t="s">
        <v>60</v>
      </c>
      <c r="BI104" s="15" t="s">
        <v>61</v>
      </c>
      <c r="BJ104" s="149" t="s">
        <v>66</v>
      </c>
      <c r="BK104" s="150"/>
      <c r="BL104" s="150"/>
      <c r="BM104" s="151"/>
      <c r="BN104" s="149" t="s">
        <v>67</v>
      </c>
      <c r="BO104" s="150"/>
      <c r="BP104" s="150"/>
      <c r="BQ104" s="151"/>
      <c r="BR104" s="16" t="s">
        <v>60</v>
      </c>
      <c r="BS104" s="17" t="s">
        <v>61</v>
      </c>
      <c r="BT104" s="152" t="s">
        <v>68</v>
      </c>
      <c r="BU104" s="153"/>
      <c r="BV104" s="153"/>
      <c r="BW104" s="154"/>
      <c r="BX104" s="152" t="s">
        <v>69</v>
      </c>
      <c r="BY104" s="153"/>
      <c r="BZ104" s="153"/>
      <c r="CA104" s="154"/>
      <c r="CB104" s="18" t="s">
        <v>60</v>
      </c>
      <c r="CC104" s="19" t="s">
        <v>61</v>
      </c>
    </row>
    <row r="105" spans="1:83" ht="13.7" hidden="1" customHeight="1" thickBot="1" x14ac:dyDescent="0.25">
      <c r="A105" s="198" t="str">
        <f>'[1]Los 1.st.'!X19</f>
        <v xml:space="preserve"> </v>
      </c>
      <c r="B105" s="141"/>
      <c r="C105" s="200"/>
      <c r="D105" s="201"/>
      <c r="E105" s="86"/>
      <c r="F105" s="201"/>
      <c r="G105" s="202"/>
      <c r="H105" s="195"/>
      <c r="I105" s="196"/>
      <c r="J105" s="87" t="s">
        <v>71</v>
      </c>
      <c r="K105" s="196"/>
      <c r="L105" s="197"/>
      <c r="M105" s="195"/>
      <c r="N105" s="196"/>
      <c r="O105" s="87" t="s">
        <v>71</v>
      </c>
      <c r="P105" s="196"/>
      <c r="Q105" s="197"/>
      <c r="R105" s="195"/>
      <c r="S105" s="196"/>
      <c r="T105" s="87" t="s">
        <v>71</v>
      </c>
      <c r="U105" s="196"/>
      <c r="V105" s="197"/>
      <c r="W105" s="195"/>
      <c r="X105" s="196"/>
      <c r="Y105" s="87" t="s">
        <v>71</v>
      </c>
      <c r="Z105" s="196"/>
      <c r="AA105" s="197"/>
      <c r="AB105" s="134">
        <f>IF(B105="x","",AN105*2+AO105)</f>
        <v>0</v>
      </c>
      <c r="AC105" s="79" t="str">
        <f>IF(B105="x","",BU106&amp;":"&amp;BV106)</f>
        <v>0:0</v>
      </c>
      <c r="AD105" s="181">
        <v>3</v>
      </c>
      <c r="AF105" s="24">
        <f>IF(B107="x","",VALUE(H105))</f>
        <v>0</v>
      </c>
      <c r="AG105" s="25">
        <f>IF(B109="x","",VALUE(M105))</f>
        <v>0</v>
      </c>
      <c r="AH105" s="25">
        <f>IF(B111="x","",VALUE(R105))</f>
        <v>0</v>
      </c>
      <c r="AI105" s="26">
        <f>IF(B113="x","",VALUE(W105))</f>
        <v>0</v>
      </c>
      <c r="AJ105" s="24">
        <f>IF(B107="x","",VALUE(K105))</f>
        <v>0</v>
      </c>
      <c r="AK105" s="25">
        <f>IF(B109="x","",VALUE(P105))</f>
        <v>0</v>
      </c>
      <c r="AL105" s="27">
        <f>IF(B111="x","",VALUE(U105))</f>
        <v>0</v>
      </c>
      <c r="AM105" s="26">
        <f>IF(B113="x","",VALUE(Z105))</f>
        <v>0</v>
      </c>
      <c r="AN105" s="24">
        <f>COUNTIF(AF105:AI105,3)</f>
        <v>0</v>
      </c>
      <c r="AO105" s="27">
        <f>COUNTIF(AJ105:AM105,3)</f>
        <v>0</v>
      </c>
      <c r="AP105" s="28">
        <f>IF(B105="x","",VALUE(C107))</f>
        <v>0</v>
      </c>
      <c r="AQ105" s="29">
        <f>IF(B109="x","",VALUE(M107))</f>
        <v>0</v>
      </c>
      <c r="AR105" s="30">
        <f>IF(B111="x","",VALUE(R107))</f>
        <v>0</v>
      </c>
      <c r="AS105" s="31">
        <f>IF(B113="x","",VALUE(W107))</f>
        <v>0</v>
      </c>
      <c r="AT105" s="28">
        <f>IF(B105="x","",VALUE(F107))</f>
        <v>0</v>
      </c>
      <c r="AU105" s="29">
        <f>IF(B109="x","",VALUE(P107))</f>
        <v>0</v>
      </c>
      <c r="AV105" s="30">
        <f>IF(B111="x","",VALUE(U107))</f>
        <v>0</v>
      </c>
      <c r="AW105" s="31">
        <f>IF(B113="x","",VALUE(Z107))</f>
        <v>0</v>
      </c>
      <c r="AX105" s="28">
        <f>COUNTIF(AP105:AS105,3)</f>
        <v>0</v>
      </c>
      <c r="AY105" s="30">
        <f>COUNTIF(AT105:AW105,3)</f>
        <v>0</v>
      </c>
      <c r="AZ105" s="32">
        <f>IF(B105="x","",VALUE(C109))</f>
        <v>0</v>
      </c>
      <c r="BA105" s="33">
        <f>IF(B107="x","",VALUE(H109))</f>
        <v>0</v>
      </c>
      <c r="BB105" s="34">
        <f>IF(B111="x","",VALUE(R109))</f>
        <v>0</v>
      </c>
      <c r="BC105" s="35">
        <f>IF(B113="x","",VALUE(W109))</f>
        <v>0</v>
      </c>
      <c r="BD105" s="32">
        <f>IF(B105="x","",VALUE(F109))</f>
        <v>0</v>
      </c>
      <c r="BE105" s="33">
        <f>IF(B107="x","",VALUE(K109))</f>
        <v>0</v>
      </c>
      <c r="BF105" s="34">
        <f>IF(B111="x","",VALUE(U109))</f>
        <v>0</v>
      </c>
      <c r="BG105" s="35">
        <f>IF(B113="x","",VALUE(Z109))</f>
        <v>0</v>
      </c>
      <c r="BH105" s="32">
        <f>COUNTIF(AZ105:BC105,3)</f>
        <v>0</v>
      </c>
      <c r="BI105" s="35">
        <f>COUNTIF(BD105:BG105,3)</f>
        <v>0</v>
      </c>
      <c r="BJ105" s="36">
        <f>IF(B105="x","",VALUE(C111))</f>
        <v>0</v>
      </c>
      <c r="BK105" s="37">
        <f>IF(B107="x","",VALUE(H111))</f>
        <v>0</v>
      </c>
      <c r="BL105" s="38">
        <f>IF(B109="x","",VALUE(M111))</f>
        <v>0</v>
      </c>
      <c r="BM105" s="39">
        <f>IF(B113="x","",VALUE(W111))</f>
        <v>0</v>
      </c>
      <c r="BN105" s="36">
        <f>IF(B105="x","",VALUE(F111))</f>
        <v>0</v>
      </c>
      <c r="BO105" s="37">
        <f>IF(B107="x","",VALUE(K111))</f>
        <v>0</v>
      </c>
      <c r="BP105" s="38">
        <f>IF(B109="x","",VALUE(P111))</f>
        <v>0</v>
      </c>
      <c r="BQ105" s="39">
        <f>IF(B113="x","",VALUE(Z111))</f>
        <v>0</v>
      </c>
      <c r="BR105" s="36">
        <f>COUNTIF(BJ105:BM105,3)</f>
        <v>0</v>
      </c>
      <c r="BS105" s="39">
        <f>COUNTIF(BN105:BQ105,3)</f>
        <v>0</v>
      </c>
      <c r="BT105" s="40">
        <f>IF(B105="x","",VALUE(C113))</f>
        <v>0</v>
      </c>
      <c r="BU105" s="41">
        <f>IF(B107="x","",VALUE(H113))</f>
        <v>0</v>
      </c>
      <c r="BV105" s="42">
        <f>IF(B109="x","",VALUE(M113))</f>
        <v>0</v>
      </c>
      <c r="BW105" s="43">
        <f>IF(B111="x","",VALUE(R113))</f>
        <v>0</v>
      </c>
      <c r="BX105" s="40">
        <f>IF(B105="x","",VALUE(F113))</f>
        <v>0</v>
      </c>
      <c r="BY105" s="41">
        <f>IF(B107="x","",VALUE(K113))</f>
        <v>0</v>
      </c>
      <c r="BZ105" s="42">
        <f>IF(B109="x","",VALUE(P113))</f>
        <v>0</v>
      </c>
      <c r="CA105" s="43">
        <f>IF(B111="x","",VALUE(U113))</f>
        <v>0</v>
      </c>
      <c r="CB105" s="40">
        <f>COUNTIF(BT105:BW105,3)</f>
        <v>0</v>
      </c>
      <c r="CC105" s="43">
        <f>COUNTIF(BX105:CA105,3)</f>
        <v>0</v>
      </c>
      <c r="CE105" s="9">
        <f>AD105</f>
        <v>3</v>
      </c>
    </row>
    <row r="106" spans="1:83" ht="13.7" hidden="1" customHeight="1" thickBot="1" x14ac:dyDescent="0.25">
      <c r="A106" s="199"/>
      <c r="B106" s="142"/>
      <c r="C106" s="88"/>
      <c r="D106" s="89"/>
      <c r="E106" s="89"/>
      <c r="F106" s="89"/>
      <c r="G106" s="90"/>
      <c r="H106" s="91"/>
      <c r="I106" s="92"/>
      <c r="J106" s="92"/>
      <c r="K106" s="92"/>
      <c r="L106" s="93"/>
      <c r="M106" s="91"/>
      <c r="N106" s="92"/>
      <c r="O106" s="92"/>
      <c r="P106" s="92"/>
      <c r="Q106" s="93"/>
      <c r="R106" s="91"/>
      <c r="S106" s="92"/>
      <c r="T106" s="92"/>
      <c r="U106" s="92"/>
      <c r="V106" s="93"/>
      <c r="W106" s="91"/>
      <c r="X106" s="92"/>
      <c r="Y106" s="92"/>
      <c r="Z106" s="92"/>
      <c r="AA106" s="93"/>
      <c r="AB106" s="135"/>
      <c r="AC106" s="94" t="str">
        <f>BW106&amp;":"&amp;BX106</f>
        <v>0:0</v>
      </c>
      <c r="AD106" s="182"/>
      <c r="AF106" s="54" t="str">
        <f>IF($B107="X","",IF(H106="","",IF(H106="-0",0,IF(VALUE(H106)&lt;0,ABS(VALUE(H106)),IF(AND(VALUE(H106)&gt;=0,VALUE(H106)&lt;=9),11,VALUE(H106)+2)))))</f>
        <v/>
      </c>
      <c r="AG106" s="55" t="str">
        <f>IF($B107="X","",IF(I106="","",IF(I106="-0",0,IF(VALUE(I106)&lt;0,ABS(VALUE(I106)),IF(AND(VALUE(I106)&gt;=0,VALUE(I106)&lt;=9),11,VALUE(I106)+2)))))</f>
        <v/>
      </c>
      <c r="AH106" s="55" t="str">
        <f>IF($B107="X","",IF(J106="","",IF(J106="-0",0,IF(VALUE(J106)&lt;0,ABS(VALUE(J106)),IF(AND(VALUE(J106)&gt;=0,VALUE(J106)&lt;=9),11,VALUE(J106)+2)))))</f>
        <v/>
      </c>
      <c r="AI106" s="55" t="str">
        <f>IF($B107="X","",IF(K106="","",IF(K106="-0",0,IF(VALUE(K106)&lt;0,ABS(VALUE(K106)),IF(AND(VALUE(K106)&gt;=0,VALUE(K106)&lt;=9),11,VALUE(K106)+2)))))</f>
        <v/>
      </c>
      <c r="AJ106" s="56" t="str">
        <f>IF($B107="X","",IF(L106="","",IF(L106="-0",0,IF(VALUE(L106)&lt;0,ABS(VALUE(L106)),IF(AND(VALUE(L106)&gt;=0,VALUE(L106)&lt;=9),11,VALUE(L106)+2)))))</f>
        <v/>
      </c>
      <c r="AK106" s="54" t="str">
        <f>IF($B109="X","",IF(M106="","",IF(M106="-0",0,IF(VALUE(M106)&lt;0,ABS(VALUE(M106)),IF(AND(VALUE(M106)&gt;=0,VALUE(M106)&lt;=9),11,VALUE(M106)+2)))))</f>
        <v/>
      </c>
      <c r="AL106" s="55" t="str">
        <f>IF($B109="X","",IF(N106="","",IF(N106="-0",0,IF(VALUE(N106)&lt;0,ABS(VALUE(N106)),IF(AND(VALUE(N106)&gt;=0,VALUE(N106)&lt;=9),11,VALUE(N106)+2)))))</f>
        <v/>
      </c>
      <c r="AM106" s="55" t="str">
        <f>IF($B109="X","",IF(O106="","",IF(O106="-0",0,IF(VALUE(O106)&lt;0,ABS(VALUE(O106)),IF(AND(VALUE(O106)&gt;=0,VALUE(O106)&lt;=9),11,VALUE(O106)+2)))))</f>
        <v/>
      </c>
      <c r="AN106" s="55" t="str">
        <f>IF($B109="X","",IF(P106="","",IF(P106="-0",0,IF(VALUE(P106)&lt;0,ABS(VALUE(P106)),IF(AND(VALUE(P106)&gt;=0,VALUE(P106)&lt;=9),11,VALUE(P106)+2)))))</f>
        <v/>
      </c>
      <c r="AO106" s="56" t="str">
        <f>IF($B109="X","",IF(Q106="","",IF(Q106="-0",0,IF(VALUE(Q106)&lt;0,ABS(VALUE(Q106)),IF(AND(VALUE(Q106)&gt;=0,VALUE(Q106)&lt;=9),11,VALUE(Q106)+2)))))</f>
        <v/>
      </c>
      <c r="AP106" s="54" t="str">
        <f>IF($B111="X","",IF(R106="","",IF(R106="-0",0,IF(VALUE(R106)&lt;0,ABS(VALUE(R106)),IF(AND(VALUE(R106)&gt;=0,VALUE(R106)&lt;=9),11,VALUE(R106)+2)))))</f>
        <v/>
      </c>
      <c r="AQ106" s="55" t="str">
        <f>IF($B111="X","",IF(S106="","",IF(S106="-0",0,IF(VALUE(S106)&lt;0,ABS(VALUE(S106)),IF(AND(VALUE(S106)&gt;=0,VALUE(S106)&lt;=9),11,VALUE(S106)+2)))))</f>
        <v/>
      </c>
      <c r="AR106" s="55" t="str">
        <f>IF($B111="X","",IF(T106="","",IF(T106="-0",0,IF(VALUE(T106)&lt;0,ABS(VALUE(T106)),IF(AND(VALUE(T106)&gt;=0,VALUE(T106)&lt;=9),11,VALUE(T106)+2)))))</f>
        <v/>
      </c>
      <c r="AS106" s="55" t="str">
        <f>IF($B111="X","",IF(U106="","",IF(U106="-0",0,IF(VALUE(U106)&lt;0,ABS(VALUE(U106)),IF(AND(VALUE(U106)&gt;=0,VALUE(U106)&lt;=9),11,VALUE(U106)+2)))))</f>
        <v/>
      </c>
      <c r="AT106" s="56" t="str">
        <f>IF($B111="X","",IF(V106="","",IF(V106="-0",0,IF(VALUE(V106)&lt;0,ABS(VALUE(V106)),IF(AND(VALUE(V106)&gt;=0,VALUE(V106)&lt;=9),11,VALUE(V106)+2)))))</f>
        <v/>
      </c>
      <c r="AU106" s="54" t="str">
        <f>IF($B113="X","",IF(W106="","",IF(W106="-0",0,IF(VALUE(W106)&lt;0,ABS(VALUE(W106)),IF(AND(VALUE(W106)&gt;=0,VALUE(W106)&lt;=9),11,VALUE(W106)+2)))))</f>
        <v/>
      </c>
      <c r="AV106" s="55" t="str">
        <f>IF($B113="X","",IF(X106="","",IF(X106="-0",0,IF(VALUE(X106)&lt;0,ABS(VALUE(X106)),IF(AND(VALUE(X106)&gt;=0,VALUE(X106)&lt;=9),11,VALUE(X106)+2)))))</f>
        <v/>
      </c>
      <c r="AW106" s="55" t="str">
        <f>IF($B113="X","",IF(Y106="","",IF(Y106="-0",0,IF(VALUE(Y106)&lt;0,ABS(VALUE(Y106)),IF(AND(VALUE(Y106)&gt;=0,VALUE(Y106)&lt;=9),11,VALUE(Y106)+2)))))</f>
        <v/>
      </c>
      <c r="AX106" s="55" t="str">
        <f>IF($B113="X","",IF(Z106="","",IF(Z106="-0",0,IF(VALUE(Z106)&lt;0,ABS(VALUE(Z106)),IF(AND(VALUE(Z106)&gt;=0,VALUE(Z106)&lt;=9),11,VALUE(Z106)+2)))))</f>
        <v/>
      </c>
      <c r="AY106" s="56" t="str">
        <f>IF($B113="X","",IF(AA106="","",IF(AA106="-0",0,IF(VALUE(AA106)&lt;0,ABS(VALUE(AA106)),IF(AND(VALUE(AA106)&gt;=0,VALUE(AA106)&lt;=9),11,VALUE(AA106)+2)))))</f>
        <v/>
      </c>
      <c r="AZ106" s="57" t="str">
        <f>IF($B107="X","",IF(H106="","",IF(H106="-0",11,IF(VALUE(H106)&lt;-9,ABS(VALUE(H106))+2,IF(AND(VALUE(H106)&lt;0,VALUE(H106)&gt;=-9),11,VALUE(H106))))))</f>
        <v/>
      </c>
      <c r="BA106" s="58" t="str">
        <f>IF($B107="X","",IF(I106="","",IF(I106="-0",11,IF(VALUE(I106)&lt;-9,ABS(VALUE(I106))+2,IF(AND(VALUE(I106)&lt;0,VALUE(I106)&gt;=-9),11,VALUE(I106))))))</f>
        <v/>
      </c>
      <c r="BB106" s="58" t="str">
        <f>IF($B107="X","",IF(J106="","",IF(J106="-0",11,IF(VALUE(J106)&lt;-9,ABS(VALUE(J106))+2,IF(AND(VALUE(J106)&lt;0,VALUE(J106)&gt;=-9),11,VALUE(J106))))))</f>
        <v/>
      </c>
      <c r="BC106" s="58" t="str">
        <f>IF($B107="X","",IF(K106="","",IF(K106="-0",11,IF(VALUE(K106)&lt;-9,ABS(VALUE(K106))+2,IF(AND(VALUE(K106)&lt;0,VALUE(K106)&gt;=-9),11,VALUE(K106))))))</f>
        <v/>
      </c>
      <c r="BD106" s="59" t="str">
        <f>IF($B107="X","",IF(L106="","",IF(L106="-0",11,IF(VALUE(L106)&lt;-9,ABS(VALUE(L106))+2,IF(AND(VALUE(L106)&lt;0,VALUE(L106)&gt;=-9),11,VALUE(L106))))))</f>
        <v/>
      </c>
      <c r="BE106" s="57" t="str">
        <f>IF($B109="X","",IF(M106="","",IF(M106="-0",11,IF(VALUE(M106)&lt;-9,ABS(VALUE(M106))+2,IF(AND(VALUE(M106)&lt;0,VALUE(M106)&gt;=-9),11,VALUE(M106))))))</f>
        <v/>
      </c>
      <c r="BF106" s="58" t="str">
        <f>IF($B109="X","",IF(N106="","",IF(N106="-0",11,IF(VALUE(N106)&lt;-9,ABS(VALUE(N106))+2,IF(AND(VALUE(N106)&lt;0,VALUE(N106)&gt;=-9),11,VALUE(N106))))))</f>
        <v/>
      </c>
      <c r="BG106" s="58" t="str">
        <f>IF($B109="X","",IF(O106="","",IF(O106="-0",11,IF(VALUE(O106)&lt;-9,ABS(VALUE(O106))+2,IF(AND(VALUE(O106)&lt;0,VALUE(O106)&gt;=-9),11,VALUE(O106))))))</f>
        <v/>
      </c>
      <c r="BH106" s="58" t="str">
        <f>IF($B109="X","",IF(P106="","",IF(P106="-0",11,IF(VALUE(P106)&lt;-9,ABS(VALUE(P106))+2,IF(AND(VALUE(P106)&lt;0,VALUE(P106)&gt;=-9),11,VALUE(P106))))))</f>
        <v/>
      </c>
      <c r="BI106" s="60" t="str">
        <f>IF($B109="X","",IF(Q106="","",IF(Q106="-0",11,IF(VALUE(Q106)&lt;-9,ABS(VALUE(Q106))+2,IF(AND(VALUE(Q106)&lt;0,VALUE(Q106)&gt;=-9),11,VALUE(Q106))))))</f>
        <v/>
      </c>
      <c r="BJ106" s="61" t="str">
        <f>IF($B111="X","",IF(R106="","",IF(R106="-0",11,IF(VALUE(R106)&lt;-9,ABS(VALUE(R106))+2,IF(AND(VALUE(R106)&lt;0,VALUE(R106)&gt;=-9),11,VALUE(R106))))))</f>
        <v/>
      </c>
      <c r="BK106" s="62" t="str">
        <f>IF($B111="X","",IF(S106="","",IF(S106="-0",11,IF(VALUE(S106)&lt;-9,ABS(VALUE(S106))+2,IF(AND(VALUE(S106)&lt;0,VALUE(S106)&gt;=-9),11,VALUE(S106))))))</f>
        <v/>
      </c>
      <c r="BL106" s="62" t="str">
        <f>IF($B111="X","",IF(T106="","",IF(T106="-0",11,IF(VALUE(T106)&lt;-9,ABS(VALUE(T106))+2,IF(AND(VALUE(T106)&lt;0,VALUE(T106)&gt;=-9),11,VALUE(T106))))))</f>
        <v/>
      </c>
      <c r="BM106" s="62" t="str">
        <f>IF($B111="X","",IF(U106="","",IF(U106="-0",11,IF(VALUE(U106)&lt;-9,ABS(VALUE(U106))+2,IF(AND(VALUE(U106)&lt;0,VALUE(U106)&gt;=-9),11,VALUE(U106))))))</f>
        <v/>
      </c>
      <c r="BN106" s="60" t="str">
        <f>IF($B111="X","",IF(V106="","",IF(V106="-0",11,IF(VALUE(V106)&lt;-9,ABS(VALUE(V106))+2,IF(AND(VALUE(V106)&lt;0,VALUE(V106)&gt;=-9),11,VALUE(V106))))))</f>
        <v/>
      </c>
      <c r="BO106" s="61" t="str">
        <f>IF($B113="X","",IF(W106="","",IF(W106="-0",11,IF(VALUE(W106)&lt;-9,ABS(VALUE(W106))+2,IF(AND(VALUE(W106)&lt;0,VALUE(W106)&gt;=-9),11,VALUE(W106))))))</f>
        <v/>
      </c>
      <c r="BP106" s="62" t="str">
        <f>IF($B113="X","",IF(X106="","",IF(X106="-0",11,IF(VALUE(X106)&lt;-9,ABS(VALUE(X106))+2,IF(AND(VALUE(X106)&lt;0,VALUE(X106)&gt;=-9),11,VALUE(X106))))))</f>
        <v/>
      </c>
      <c r="BQ106" s="62" t="str">
        <f>IF($B113="X","",IF(Y106="","",IF(Y106="-0",11,IF(VALUE(Y106)&lt;-9,ABS(VALUE(Y106))+2,IF(AND(VALUE(Y106)&lt;0,VALUE(Y106)&gt;=-9),11,VALUE(Y106))))))</f>
        <v/>
      </c>
      <c r="BR106" s="62" t="str">
        <f>IF($B113="X","",IF(Z106="","",IF(Z106="-0",11,IF(VALUE(Z106)&lt;-9,ABS(VALUE(Z106))+2,IF(AND(VALUE(Z106)&lt;0,VALUE(Z106)&gt;=-9),11,VALUE(Z106))))))</f>
        <v/>
      </c>
      <c r="BS106" s="60" t="str">
        <f>IF($B113="X","",IF(AA106="","",IF(AA106="-0",11,IF(VALUE(AA106)&lt;-9,ABS(VALUE(AA106))+2,IF(AND(VALUE(AA106)&lt;0,VALUE(AA106)&gt;=-9),11,VALUE(AA106))))))</f>
        <v/>
      </c>
      <c r="BU106" s="64">
        <f>SUM(AF105:AI105)</f>
        <v>0</v>
      </c>
      <c r="BV106" s="60">
        <f>SUM(AJ105:AM105)</f>
        <v>0</v>
      </c>
      <c r="BW106" s="64">
        <f>SUM(AF106:AY106)</f>
        <v>0</v>
      </c>
      <c r="BX106" s="60">
        <f>SUM(AZ106:BS106)</f>
        <v>0</v>
      </c>
      <c r="CE106" s="9">
        <f>AD105</f>
        <v>3</v>
      </c>
    </row>
    <row r="107" spans="1:83" ht="12.75" hidden="1" customHeight="1" thickBot="1" x14ac:dyDescent="0.25">
      <c r="A107" s="205">
        <f>'[1]Los 1.st.'!X21</f>
        <v>0</v>
      </c>
      <c r="B107" s="141"/>
      <c r="C107" s="176">
        <f>K105</f>
        <v>0</v>
      </c>
      <c r="D107" s="177"/>
      <c r="E107" s="77" t="s">
        <v>71</v>
      </c>
      <c r="F107" s="177">
        <f>H105</f>
        <v>0</v>
      </c>
      <c r="G107" s="178"/>
      <c r="H107" s="200"/>
      <c r="I107" s="201"/>
      <c r="J107" s="86"/>
      <c r="K107" s="201"/>
      <c r="L107" s="202"/>
      <c r="M107" s="195"/>
      <c r="N107" s="196"/>
      <c r="O107" s="87" t="s">
        <v>71</v>
      </c>
      <c r="P107" s="196"/>
      <c r="Q107" s="197"/>
      <c r="R107" s="195"/>
      <c r="S107" s="196"/>
      <c r="T107" s="87" t="s">
        <v>71</v>
      </c>
      <c r="U107" s="196"/>
      <c r="V107" s="197"/>
      <c r="W107" s="195"/>
      <c r="X107" s="196"/>
      <c r="Y107" s="87" t="s">
        <v>71</v>
      </c>
      <c r="Z107" s="196"/>
      <c r="AA107" s="197"/>
      <c r="AB107" s="134">
        <f>IF(B107="x","",AX105*2+AY105)</f>
        <v>0</v>
      </c>
      <c r="AC107" s="79" t="str">
        <f>IF(B107="x","",BU108&amp;":"&amp;BV108)</f>
        <v>0:0</v>
      </c>
      <c r="AD107" s="181">
        <v>1</v>
      </c>
      <c r="AL107" s="9"/>
      <c r="AM107" s="9"/>
      <c r="AZ107" s="67"/>
      <c r="BA107" s="67"/>
      <c r="BB107" s="67"/>
      <c r="BC107" s="67"/>
      <c r="BD107" s="67"/>
      <c r="BE107" s="67"/>
      <c r="BF107" s="67"/>
      <c r="BG107" s="67"/>
      <c r="BH107" s="67"/>
      <c r="BI107" s="67"/>
      <c r="BO107" s="9"/>
      <c r="BP107" s="68"/>
      <c r="BQ107" s="68"/>
      <c r="BR107" s="68"/>
      <c r="BS107" s="68"/>
      <c r="BU107" s="63"/>
      <c r="CE107" s="9">
        <f>AD107</f>
        <v>1</v>
      </c>
    </row>
    <row r="108" spans="1:83" ht="13.7" hidden="1" customHeight="1" thickBot="1" x14ac:dyDescent="0.25">
      <c r="A108" s="206"/>
      <c r="B108" s="142"/>
      <c r="C108" s="80" t="str">
        <f>IF(H106="","",IF(MID(H106,1,1)="-",MID(H106,2,2),"-"&amp;H106))</f>
        <v/>
      </c>
      <c r="D108" s="81" t="str">
        <f>IF(I106="","",IF(MID(I106,1,1)="-",MID(I106,2,2),"-"&amp;I106))</f>
        <v/>
      </c>
      <c r="E108" s="81" t="str">
        <f>IF(J106="","",IF(MID(J106,1,1)="-",MID(J106,2,2),"-"&amp;J106))</f>
        <v/>
      </c>
      <c r="F108" s="81" t="str">
        <f>IF(K106="","",IF(MID(K106,1,1)="-",MID(K106,2,2),"-"&amp;K106))</f>
        <v/>
      </c>
      <c r="G108" s="82" t="str">
        <f>IF(L106="","",IF(MID(L106,1,1)="-",MID(L106,2,2),"-"&amp;L106))</f>
        <v/>
      </c>
      <c r="H108" s="88"/>
      <c r="I108" s="89"/>
      <c r="J108" s="89"/>
      <c r="K108" s="89"/>
      <c r="L108" s="90"/>
      <c r="M108" s="91"/>
      <c r="N108" s="92"/>
      <c r="O108" s="92"/>
      <c r="P108" s="92"/>
      <c r="Q108" s="93"/>
      <c r="R108" s="91"/>
      <c r="S108" s="92"/>
      <c r="T108" s="92"/>
      <c r="U108" s="92"/>
      <c r="V108" s="93"/>
      <c r="W108" s="91"/>
      <c r="X108" s="92"/>
      <c r="Y108" s="92"/>
      <c r="Z108" s="92"/>
      <c r="AA108" s="93"/>
      <c r="AB108" s="135"/>
      <c r="AC108" s="94" t="str">
        <f>BW108&amp;":"&amp;BX108</f>
        <v>0:0</v>
      </c>
      <c r="AD108" s="182"/>
      <c r="AF108" s="64" t="str">
        <f>IF($B105="X","",IF(C108="","",IF(C108="-0",0,IF(VALUE(C108)&lt;0,ABS(VALUE(C108)),IF(AND(VALUE(C108)&gt;=0,VALUE(C108)&lt;=9),11,VALUE(C108)+2)))))</f>
        <v/>
      </c>
      <c r="AG108" s="72" t="str">
        <f>IF($B105="X","",IF(D108="","",IF(D108="-0",0,IF(VALUE(D108)&lt;0,ABS(VALUE(D108)),IF(AND(VALUE(D108)&gt;=0,VALUE(D108)&lt;=9),11,VALUE(D108)+2)))))</f>
        <v/>
      </c>
      <c r="AH108" s="72" t="str">
        <f>IF($B105="X","",IF(E108="","",IF(E108="-0",0,IF(VALUE(E108)&lt;0,ABS(VALUE(E108)),IF(AND(VALUE(E108)&gt;=0,VALUE(E108)&lt;=9),11,VALUE(E108)+2)))))</f>
        <v/>
      </c>
      <c r="AI108" s="72" t="str">
        <f>IF($B105="X","",IF(F108="","",IF(F108="-0",0,IF(VALUE(F108)&lt;0,ABS(VALUE(F108)),IF(AND(VALUE(F108)&gt;=0,VALUE(F108)&lt;=9),11,VALUE(F108)+2)))))</f>
        <v/>
      </c>
      <c r="AJ108" s="73" t="str">
        <f>IF($B105="X","",IF(G108="","",IF(G108="-0",0,IF(VALUE(G108)&lt;0,ABS(VALUE(G108)),IF(AND(VALUE(G108)&gt;=0,VALUE(G108)&lt;=9),11,VALUE(G108)+2)))))</f>
        <v/>
      </c>
      <c r="AK108" s="64" t="str">
        <f>IF($B109="X","",IF(M108="","",IF(M108="-0",0,IF(VALUE(M108)&lt;0,ABS(VALUE(M108)),IF(AND(VALUE(M108)&gt;=0,VALUE(M108)&lt;=9),11,VALUE(M108)+2)))))</f>
        <v/>
      </c>
      <c r="AL108" s="72" t="str">
        <f>IF($B109="X","",IF(N108="","",IF(N108="-0",0,IF(VALUE(N108)&lt;0,ABS(VALUE(N108)),IF(AND(VALUE(N108)&gt;=0,VALUE(N108)&lt;=9),11,VALUE(N108)+2)))))</f>
        <v/>
      </c>
      <c r="AM108" s="72" t="str">
        <f>IF($B109="X","",IF(O108="","",IF(O108="-0",0,IF(VALUE(O108)&lt;0,ABS(VALUE(O108)),IF(AND(VALUE(O108)&gt;=0,VALUE(O108)&lt;=9),11,VALUE(O108)+2)))))</f>
        <v/>
      </c>
      <c r="AN108" s="72" t="str">
        <f>IF($B109="X","",IF(P108="","",IF(P108="-0",0,IF(VALUE(P108)&lt;0,ABS(VALUE(P108)),IF(AND(VALUE(P108)&gt;=0,VALUE(P108)&lt;=9),11,VALUE(P108)+2)))))</f>
        <v/>
      </c>
      <c r="AO108" s="73" t="str">
        <f>IF($B109="X","",IF(Q108="","",IF(Q108="-0",0,IF(VALUE(Q108)&lt;0,ABS(VALUE(Q108)),IF(AND(VALUE(Q108)&gt;=0,VALUE(Q108)&lt;=9),11,VALUE(Q108)+2)))))</f>
        <v/>
      </c>
      <c r="AP108" s="64" t="str">
        <f>IF($B111="X","",IF(R108="","",IF(R108="-0",0,IF(VALUE(R108)&lt;0,ABS(VALUE(R108)),IF(AND(VALUE(R108)&gt;=0,VALUE(R108)&lt;=9),11,VALUE(R108)+2)))))</f>
        <v/>
      </c>
      <c r="AQ108" s="72" t="str">
        <f>IF($B111="X","",IF(S108="","",IF(S108="-0",0,IF(VALUE(S108)&lt;0,ABS(VALUE(S108)),IF(AND(VALUE(S108)&gt;=0,VALUE(S108)&lt;=9),11,VALUE(S108)+2)))))</f>
        <v/>
      </c>
      <c r="AR108" s="72" t="str">
        <f>IF($B111="X","",IF(T108="","",IF(T108="-0",0,IF(VALUE(T108)&lt;0,ABS(VALUE(T108)),IF(AND(VALUE(T108)&gt;=0,VALUE(T108)&lt;=9),11,VALUE(T108)+2)))))</f>
        <v/>
      </c>
      <c r="AS108" s="72" t="str">
        <f>IF($B111="X","",IF(U108="","",IF(U108="-0",0,IF(VALUE(U108)&lt;0,ABS(VALUE(U108)),IF(AND(VALUE(U108)&gt;=0,VALUE(U108)&lt;=9),11,VALUE(U108)+2)))))</f>
        <v/>
      </c>
      <c r="AT108" s="73" t="str">
        <f>IF($B111="X","",IF(V108="","",IF(V108="-0",0,IF(VALUE(V108)&lt;0,ABS(VALUE(V108)),IF(AND(VALUE(V108)&gt;=0,VALUE(V108)&lt;=9),11,VALUE(V108)+2)))))</f>
        <v/>
      </c>
      <c r="AU108" s="64" t="str">
        <f>IF($B113="X","",IF(W108="","",IF(W108="-0",0,IF(VALUE(W108)&lt;0,ABS(VALUE(W108)),IF(AND(VALUE(W108)&gt;=0,VALUE(W108)&lt;=9),11,VALUE(W108)+2)))))</f>
        <v/>
      </c>
      <c r="AV108" s="72" t="str">
        <f>IF($B113="X","",IF(X108="","",IF(X108="-0",0,IF(VALUE(X108)&lt;0,ABS(VALUE(X108)),IF(AND(VALUE(X108)&gt;=0,VALUE(X108)&lt;=9),11,VALUE(X108)+2)))))</f>
        <v/>
      </c>
      <c r="AW108" s="72" t="str">
        <f>IF($B113="X","",IF(Y108="","",IF(Y108="-0",0,IF(VALUE(Y108)&lt;0,ABS(VALUE(Y108)),IF(AND(VALUE(Y108)&gt;=0,VALUE(Y108)&lt;=9),11,VALUE(Y108)+2)))))</f>
        <v/>
      </c>
      <c r="AX108" s="72" t="str">
        <f>IF($B113="X","",IF(Z108="","",IF(Z108="-0",0,IF(VALUE(Z108)&lt;0,ABS(VALUE(Z108)),IF(AND(VALUE(Z108)&gt;=0,VALUE(Z108)&lt;=9),11,VALUE(Z108)+2)))))</f>
        <v/>
      </c>
      <c r="AY108" s="73" t="str">
        <f>IF($B113="X","",IF(AA108="","",IF(AA108="-0",0,IF(VALUE(AA108)&lt;0,ABS(VALUE(AA108)),IF(AND(VALUE(AA108)&gt;=0,VALUE(AA108)&lt;=9),11,VALUE(AA108)+2)))))</f>
        <v/>
      </c>
      <c r="AZ108" s="61" t="str">
        <f>IF($B105="X","",IF(C108="","",IF(C108="-0",11,IF(VALUE(C108)&lt;-9,ABS(VALUE(C108))+2,IF(AND(VALUE(C108)&lt;0,VALUE(C108)&gt;=-9),11,VALUE(C108))))))</f>
        <v/>
      </c>
      <c r="BA108" s="62" t="str">
        <f>IF($B105="X","",IF(D108="","",IF(D108="-0",11,IF(VALUE(D108)&lt;-9,ABS(VALUE(D108))+2,IF(AND(VALUE(D108)&lt;0,VALUE(D108)&gt;=-9),11,VALUE(D108))))))</f>
        <v/>
      </c>
      <c r="BB108" s="62" t="str">
        <f>IF($B105="X","",IF(E108="","",IF(E108="-0",11,IF(VALUE(E108)&lt;-9,ABS(VALUE(E108))+2,IF(AND(VALUE(E108)&lt;0,VALUE(E108)&gt;=-9),11,VALUE(E108))))))</f>
        <v/>
      </c>
      <c r="BC108" s="62" t="str">
        <f>IF($B105="X","",IF(F108="","",IF(F108="-0",11,IF(VALUE(F108)&lt;-9,ABS(VALUE(F108))+2,IF(AND(VALUE(F108)&lt;0,VALUE(F108)&gt;=-9),11,VALUE(F108))))))</f>
        <v/>
      </c>
      <c r="BD108" s="60" t="str">
        <f>IF($B105="X","",IF(G108="","",IF(G108="-0",11,IF(VALUE(G108)&lt;-9,ABS(VALUE(G108))+2,IF(AND(VALUE(G108)&lt;0,VALUE(G108)&gt;=-9),11,VALUE(G108))))))</f>
        <v/>
      </c>
      <c r="BE108" s="61" t="str">
        <f>IF($B109="X","",IF(M108="","",IF(M108="-0",11,IF(VALUE(M108)&lt;-9,ABS(VALUE(M108))+2,IF(AND(VALUE(M108)&lt;0,VALUE(M108)&gt;=-9),11,VALUE(M108))))))</f>
        <v/>
      </c>
      <c r="BF108" s="62" t="str">
        <f>IF($B109="X","",IF(N108="","",IF(N108="-0",11,IF(VALUE(N108)&lt;-9,ABS(VALUE(N108))+2,IF(AND(VALUE(N108)&lt;0,VALUE(N108)&gt;=-9),11,VALUE(N108))))))</f>
        <v/>
      </c>
      <c r="BG108" s="62" t="str">
        <f>IF($B109="X","",IF(O108="","",IF(O108="-0",11,IF(VALUE(O108)&lt;-9,ABS(VALUE(O108))+2,IF(AND(VALUE(O108)&lt;0,VALUE(O108)&gt;=-9),11,VALUE(O108))))))</f>
        <v/>
      </c>
      <c r="BH108" s="62" t="str">
        <f>IF($B109="X","",IF(P108="","",IF(P108="-0",11,IF(VALUE(P108)&lt;-9,ABS(VALUE(P108))+2,IF(AND(VALUE(P108)&lt;0,VALUE(P108)&gt;=-9),11,VALUE(P108))))))</f>
        <v/>
      </c>
      <c r="BI108" s="60" t="str">
        <f>IF($B109="X","",IF(Q108="","",IF(Q108="-0",11,IF(VALUE(Q108)&lt;-9,ABS(VALUE(Q108))+2,IF(AND(VALUE(Q108)&lt;0,VALUE(Q108)&gt;=-9),11,VALUE(Q108))))))</f>
        <v/>
      </c>
      <c r="BJ108" s="61" t="str">
        <f>IF($B111="X","",IF(R108="","",IF(R108="-0",11,IF(VALUE(R108)&lt;-9,ABS(VALUE(R108))+2,IF(AND(VALUE(R108)&lt;0,VALUE(R108)&gt;=-9),11,VALUE(R108))))))</f>
        <v/>
      </c>
      <c r="BK108" s="62" t="str">
        <f>IF($B111="X","",IF(S108="","",IF(S108="-0",11,IF(VALUE(S108)&lt;-9,ABS(VALUE(S108))+2,IF(AND(VALUE(S108)&lt;0,VALUE(S108)&gt;=-9),11,VALUE(S108))))))</f>
        <v/>
      </c>
      <c r="BL108" s="62" t="str">
        <f>IF($B111="X","",IF(T108="","",IF(T108="-0",11,IF(VALUE(T108)&lt;-9,ABS(VALUE(T108))+2,IF(AND(VALUE(T108)&lt;0,VALUE(T108)&gt;=-9),11,VALUE(T108))))))</f>
        <v/>
      </c>
      <c r="BM108" s="62" t="str">
        <f>IF($B111="X","",IF(U108="","",IF(U108="-0",11,IF(VALUE(U108)&lt;-9,ABS(VALUE(U108))+2,IF(AND(VALUE(U108)&lt;0,VALUE(U108)&gt;=-9),11,VALUE(U108))))))</f>
        <v/>
      </c>
      <c r="BN108" s="60" t="str">
        <f>IF($B111="X","",IF(V108="","",IF(V108="-0",11,IF(VALUE(V108)&lt;-9,ABS(VALUE(V108))+2,IF(AND(VALUE(V108)&lt;0,VALUE(V108)&gt;=-9),11,VALUE(V108))))))</f>
        <v/>
      </c>
      <c r="BO108" s="61" t="str">
        <f>IF($B113="X","",IF(W108="","",IF(W108="-0",11,IF(VALUE(W108)&lt;-9,ABS(VALUE(W108))+2,IF(AND(VALUE(W108)&lt;0,VALUE(W108)&gt;=-9),11,VALUE(W108))))))</f>
        <v/>
      </c>
      <c r="BP108" s="62" t="str">
        <f>IF($B113="X","",IF(X108="","",IF(X108="-0",11,IF(VALUE(X108)&lt;-9,ABS(VALUE(X108))+2,IF(AND(VALUE(X108)&lt;0,VALUE(X108)&gt;=-9),11,VALUE(X108))))))</f>
        <v/>
      </c>
      <c r="BQ108" s="62" t="str">
        <f>IF($B113="X","",IF(Y108="","",IF(Y108="-0",11,IF(VALUE(Y108)&lt;-9,ABS(VALUE(Y108))+2,IF(AND(VALUE(Y108)&lt;0,VALUE(Y108)&gt;=-9),11,VALUE(Y108))))))</f>
        <v/>
      </c>
      <c r="BR108" s="62" t="str">
        <f>IF($B113="X","",IF(Z108="","",IF(Z108="-0",11,IF(VALUE(Z108)&lt;-9,ABS(VALUE(Z108))+2,IF(AND(VALUE(Z108)&lt;0,VALUE(Z108)&gt;=-9),11,VALUE(Z108))))))</f>
        <v/>
      </c>
      <c r="BS108" s="60" t="str">
        <f>IF($B113="X","",IF(AA108="","",IF(AA108="-0",11,IF(VALUE(AA108)&lt;-9,ABS(VALUE(AA108))+2,IF(AND(VALUE(AA108)&lt;0,VALUE(AA108)&gt;=-9),11,VALUE(AA108))))))</f>
        <v/>
      </c>
      <c r="BU108" s="64">
        <f>SUM(AP105:AS105)</f>
        <v>0</v>
      </c>
      <c r="BV108" s="60">
        <f>SUM(AT105:AW105)</f>
        <v>0</v>
      </c>
      <c r="BW108" s="64">
        <f>IF(B107="x","",SUM(AF108:AY108))</f>
        <v>0</v>
      </c>
      <c r="BX108" s="60">
        <f>IF(B107="x","",SUM(AZ108:BS108))</f>
        <v>0</v>
      </c>
      <c r="CE108" s="9">
        <f>AD107</f>
        <v>1</v>
      </c>
    </row>
    <row r="109" spans="1:83" ht="12.75" hidden="1" customHeight="1" thickBot="1" x14ac:dyDescent="0.25">
      <c r="A109" s="205">
        <f>'[1]Los 1.st.'!X23</f>
        <v>0</v>
      </c>
      <c r="B109" s="141"/>
      <c r="C109" s="176">
        <f>P105</f>
        <v>0</v>
      </c>
      <c r="D109" s="177"/>
      <c r="E109" s="77" t="s">
        <v>71</v>
      </c>
      <c r="F109" s="177">
        <f>M105</f>
        <v>0</v>
      </c>
      <c r="G109" s="178"/>
      <c r="H109" s="176">
        <f>P107</f>
        <v>0</v>
      </c>
      <c r="I109" s="177"/>
      <c r="J109" s="77" t="s">
        <v>71</v>
      </c>
      <c r="K109" s="177">
        <f>M107</f>
        <v>0</v>
      </c>
      <c r="L109" s="178"/>
      <c r="M109" s="200"/>
      <c r="N109" s="201"/>
      <c r="O109" s="86"/>
      <c r="P109" s="201"/>
      <c r="Q109" s="202"/>
      <c r="R109" s="195"/>
      <c r="S109" s="196"/>
      <c r="T109" s="87" t="s">
        <v>71</v>
      </c>
      <c r="U109" s="196"/>
      <c r="V109" s="197"/>
      <c r="W109" s="195"/>
      <c r="X109" s="196"/>
      <c r="Y109" s="87" t="s">
        <v>71</v>
      </c>
      <c r="Z109" s="196"/>
      <c r="AA109" s="197"/>
      <c r="AB109" s="134">
        <f>IF(B109="x","",BH105*2+BI105)</f>
        <v>0</v>
      </c>
      <c r="AC109" s="79" t="str">
        <f>IF(B109="x","",BU110&amp;":"&amp;BV110)</f>
        <v>0:0</v>
      </c>
      <c r="AD109" s="181">
        <v>2</v>
      </c>
      <c r="AL109" s="9"/>
      <c r="AM109" s="9"/>
      <c r="AZ109" s="67"/>
      <c r="BA109" s="67"/>
      <c r="BB109" s="67"/>
      <c r="BC109" s="67"/>
      <c r="BD109" s="67"/>
      <c r="BE109" s="67"/>
      <c r="BF109" s="67"/>
      <c r="BG109" s="67"/>
      <c r="BH109" s="67"/>
      <c r="BI109" s="67"/>
      <c r="BO109" s="9"/>
      <c r="BP109" s="68"/>
      <c r="BQ109" s="68"/>
      <c r="BR109" s="68"/>
      <c r="BS109" s="68"/>
      <c r="BU109" s="63"/>
      <c r="CE109" s="9">
        <f>AD109</f>
        <v>2</v>
      </c>
    </row>
    <row r="110" spans="1:83" ht="13.7" hidden="1" customHeight="1" thickBot="1" x14ac:dyDescent="0.25">
      <c r="A110" s="206"/>
      <c r="B110" s="142"/>
      <c r="C110" s="80" t="str">
        <f>IF(M106="","",IF(MID(M106,1,1)="-",MID(M106,2,2),"-"&amp;M106))</f>
        <v/>
      </c>
      <c r="D110" s="81" t="str">
        <f>IF(N106="","",IF(MID(N106,1,1)="-",MID(N106,2,2),"-"&amp;N106))</f>
        <v/>
      </c>
      <c r="E110" s="81" t="str">
        <f>IF(O106="","",IF(MID(O106,1,1)="-",MID(O106,2,2),"-"&amp;O106))</f>
        <v/>
      </c>
      <c r="F110" s="81" t="str">
        <f>IF(P106="","",IF(MID(P106,1,1)="-",MID(P106,2,2),"-"&amp;P106))</f>
        <v/>
      </c>
      <c r="G110" s="82" t="str">
        <f>IF(Q106="","",IF(MID(Q106,1,1)="-",MID(Q106,2,2),"-"&amp;Q106))</f>
        <v/>
      </c>
      <c r="H110" s="80" t="str">
        <f>IF(M108="","",IF(MID(M108,1,1)="-",MID(M108,2,2),"-"&amp;M108))</f>
        <v/>
      </c>
      <c r="I110" s="81" t="str">
        <f>IF(N108="","",IF(MID(N108,1,1)="-",MID(N108,2,2),"-"&amp;N108))</f>
        <v/>
      </c>
      <c r="J110" s="81" t="str">
        <f>IF(O108="","",IF(MID(O108,1,1)="-",MID(O108,2,2),"-"&amp;O108))</f>
        <v/>
      </c>
      <c r="K110" s="81" t="str">
        <f>IF(P108="","",IF(MID(P108,1,1)="-",MID(P108,2,2),"-"&amp;P108))</f>
        <v/>
      </c>
      <c r="L110" s="82" t="str">
        <f>IF(Q108="","",IF(MID(Q108,1,1)="-",MID(Q108,2,2),"-"&amp;Q108))</f>
        <v/>
      </c>
      <c r="M110" s="88"/>
      <c r="N110" s="89"/>
      <c r="O110" s="89"/>
      <c r="P110" s="89"/>
      <c r="Q110" s="90"/>
      <c r="R110" s="91"/>
      <c r="S110" s="92"/>
      <c r="T110" s="92"/>
      <c r="U110" s="92"/>
      <c r="V110" s="93"/>
      <c r="W110" s="91"/>
      <c r="X110" s="92"/>
      <c r="Y110" s="92"/>
      <c r="Z110" s="92"/>
      <c r="AA110" s="93"/>
      <c r="AB110" s="135"/>
      <c r="AC110" s="84" t="str">
        <f>BW110&amp;":"&amp;BX110</f>
        <v>0:0</v>
      </c>
      <c r="AD110" s="182"/>
      <c r="AF110" s="64" t="str">
        <f>IF($B105="X","",IF(C110="","",IF(C110="-0",0,IF(VALUE(C110)&lt;0,ABS(VALUE(C110)),IF(AND(VALUE(C110)&gt;=0,VALUE(C110)&lt;=9),11,VALUE(C110)+2)))))</f>
        <v/>
      </c>
      <c r="AG110" s="72" t="str">
        <f>IF($B105="X","",IF(D110="","",IF(D110="-0",0,IF(VALUE(D110)&lt;0,ABS(VALUE(D110)),IF(AND(VALUE(D110)&gt;=0,VALUE(D110)&lt;=9),11,VALUE(D110)+2)))))</f>
        <v/>
      </c>
      <c r="AH110" s="72" t="str">
        <f>IF($B105="X","",IF(E110="","",IF(E110="-0",0,IF(VALUE(E110)&lt;0,ABS(VALUE(E110)),IF(AND(VALUE(E110)&gt;=0,VALUE(E110)&lt;=9),11,VALUE(E110)+2)))))</f>
        <v/>
      </c>
      <c r="AI110" s="72" t="str">
        <f>IF($B105="X","",IF(F110="","",IF(F110="-0",0,IF(VALUE(F110)&lt;0,ABS(VALUE(F110)),IF(AND(VALUE(F110)&gt;=0,VALUE(F110)&lt;=9),11,VALUE(F110)+2)))))</f>
        <v/>
      </c>
      <c r="AJ110" s="73" t="str">
        <f>IF($B105="X","",IF(G110="","",IF(G110="-0",0,IF(VALUE(G110)&lt;0,ABS(VALUE(G110)),IF(AND(VALUE(G110)&gt;=0,VALUE(G110)&lt;=9),11,VALUE(G110)+2)))))</f>
        <v/>
      </c>
      <c r="AK110" s="72" t="str">
        <f>IF($B107="X","",IF(H110="","",IF(H110="-0",0,IF(VALUE(H110)&lt;0,ABS(VALUE(H110)),IF(AND(VALUE(H110)&gt;=0,VALUE(H110)&lt;=9),11,VALUE(H110)+2)))))</f>
        <v/>
      </c>
      <c r="AL110" s="72" t="str">
        <f>IF($B107="X","",IF(I110="","",IF(I110="-0",0,IF(VALUE(I110)&lt;0,ABS(VALUE(I110)),IF(AND(VALUE(I110)&gt;=0,VALUE(I110)&lt;=9),11,VALUE(I110)+2)))))</f>
        <v/>
      </c>
      <c r="AM110" s="72" t="str">
        <f>IF($B107="X","",IF(J110="","",IF(J110="-0",0,IF(VALUE(J110)&lt;0,ABS(VALUE(J110)),IF(AND(VALUE(J110)&gt;=0,VALUE(J110)&lt;=9),11,VALUE(J110)+2)))))</f>
        <v/>
      </c>
      <c r="AN110" s="72" t="str">
        <f>IF($B107="X","",IF(K110="","",IF(K110="-0",0,IF(VALUE(K110)&lt;0,ABS(VALUE(K110)),IF(AND(VALUE(K110)&gt;=0,VALUE(K110)&lt;=9),11,VALUE(K110)+2)))))</f>
        <v/>
      </c>
      <c r="AO110" s="72" t="str">
        <f>IF($B107="X","",IF(L110="","",IF(L110="-0",0,IF(VALUE(L110)&lt;0,ABS(VALUE(L110)),IF(AND(VALUE(L110)&gt;=0,VALUE(L110)&lt;=9),11,VALUE(L110)+2)))))</f>
        <v/>
      </c>
      <c r="AP110" s="64" t="str">
        <f>IF($B111="X","",IF(R110="","",IF(R110="-0",0,IF(VALUE(R110)&lt;0,ABS(VALUE(R110)),IF(AND(VALUE(R110)&gt;=0,VALUE(R110)&lt;=9),11,VALUE(R110)+2)))))</f>
        <v/>
      </c>
      <c r="AQ110" s="72" t="str">
        <f>IF($B111="X","",IF(S110="","",IF(S110="-0",0,IF(VALUE(S110)&lt;0,ABS(VALUE(S110)),IF(AND(VALUE(S110)&gt;=0,VALUE(S110)&lt;=9),11,VALUE(S110)+2)))))</f>
        <v/>
      </c>
      <c r="AR110" s="72" t="str">
        <f>IF($B111="X","",IF(T110="","",IF(T110="-0",0,IF(VALUE(T110)&lt;0,ABS(VALUE(T110)),IF(AND(VALUE(T110)&gt;=0,VALUE(T110)&lt;=9),11,VALUE(T110)+2)))))</f>
        <v/>
      </c>
      <c r="AS110" s="72" t="str">
        <f>IF($B111="X","",IF(U110="","",IF(U110="-0",0,IF(VALUE(U110)&lt;0,ABS(VALUE(U110)),IF(AND(VALUE(U110)&gt;=0,VALUE(U110)&lt;=9),11,VALUE(U110)+2)))))</f>
        <v/>
      </c>
      <c r="AT110" s="73" t="str">
        <f>IF($B111="X","",IF(V110="","",IF(V110="-0",0,IF(VALUE(V110)&lt;0,ABS(VALUE(V110)),IF(AND(VALUE(V110)&gt;=0,VALUE(V110)&lt;=9),11,VALUE(V110)+2)))))</f>
        <v/>
      </c>
      <c r="AU110" s="64" t="str">
        <f>IF($B113="X","",IF(W110="","",IF(W110="-0",0,IF(VALUE(W110)&lt;0,ABS(VALUE(W110)),IF(AND(VALUE(W110)&gt;=0,VALUE(W110)&lt;=9),11,VALUE(W110)+2)))))</f>
        <v/>
      </c>
      <c r="AV110" s="72" t="str">
        <f>IF($B113="X","",IF(X110="","",IF(X110="-0",0,IF(VALUE(X110)&lt;0,ABS(VALUE(X110)),IF(AND(VALUE(X110)&gt;=0,VALUE(X110)&lt;=9),11,VALUE(X110)+2)))))</f>
        <v/>
      </c>
      <c r="AW110" s="72" t="str">
        <f>IF($B113="X","",IF(Y110="","",IF(Y110="-0",0,IF(VALUE(Y110)&lt;0,ABS(VALUE(Y110)),IF(AND(VALUE(Y110)&gt;=0,VALUE(Y110)&lt;=9),11,VALUE(Y110)+2)))))</f>
        <v/>
      </c>
      <c r="AX110" s="72" t="str">
        <f>IF($B113="X","",IF(Z110="","",IF(Z110="-0",0,IF(VALUE(Z110)&lt;0,ABS(VALUE(Z110)),IF(AND(VALUE(Z110)&gt;=0,VALUE(Z110)&lt;=9),11,VALUE(Z110)+2)))))</f>
        <v/>
      </c>
      <c r="AY110" s="73" t="str">
        <f>IF($B113="X","",IF(AA110="","",IF(AA110="-0",0,IF(VALUE(AA110)&lt;0,ABS(VALUE(AA110)),IF(AND(VALUE(AA110)&gt;=0,VALUE(AA110)&lt;=9),11,VALUE(AA110)+2)))))</f>
        <v/>
      </c>
      <c r="AZ110" s="61" t="str">
        <f>IF($B105="X","",IF(C110="","",IF(C110="-0",11,IF(VALUE(C110)&lt;-9,ABS(VALUE(C110))+2,IF(AND(VALUE(C110)&lt;0,VALUE(C110)&gt;=-9),11,VALUE(C110))))))</f>
        <v/>
      </c>
      <c r="BA110" s="62" t="str">
        <f>IF($B105="X","",IF(D110="","",IF(D110="-0",11,IF(VALUE(D110)&lt;-9,ABS(VALUE(D110))+2,IF(AND(VALUE(D110)&lt;0,VALUE(D110)&gt;=-9),11,VALUE(D110))))))</f>
        <v/>
      </c>
      <c r="BB110" s="62" t="str">
        <f>IF($B105="X","",IF(E110="","",IF(E110="-0",11,IF(VALUE(E110)&lt;-9,ABS(VALUE(E110))+2,IF(AND(VALUE(E110)&lt;0,VALUE(E110)&gt;=-9),11,VALUE(E110))))))</f>
        <v/>
      </c>
      <c r="BC110" s="62" t="str">
        <f>IF($B105="X","",IF(F110="","",IF(F110="-0",11,IF(VALUE(F110)&lt;-9,ABS(VALUE(F110))+2,IF(AND(VALUE(F110)&lt;0,VALUE(F110)&gt;=-9),11,VALUE(F110))))))</f>
        <v/>
      </c>
      <c r="BD110" s="60" t="str">
        <f>IF($B105="X","",IF(G110="","",IF(G110="-0",11,IF(VALUE(G110)&lt;-9,ABS(VALUE(G110))+2,IF(AND(VALUE(G110)&lt;0,VALUE(G110)&gt;=-9),11,VALUE(G110))))))</f>
        <v/>
      </c>
      <c r="BE110" s="61" t="str">
        <f>IF($B107="X","",IF(H110="","",IF(H110="-0",11,IF(VALUE(H110)&lt;-9,ABS(VALUE(H110))+2,IF(AND(VALUE(H110)&lt;0,VALUE(H110)&gt;=-9),11,VALUE(H110))))))</f>
        <v/>
      </c>
      <c r="BF110" s="62" t="str">
        <f>IF($B107="X","",IF(I110="","",IF(I110="-0",11,IF(VALUE(I110)&lt;-9,ABS(VALUE(I110))+2,IF(AND(VALUE(I110)&lt;0,VALUE(I110)&gt;=-9),11,VALUE(I110))))))</f>
        <v/>
      </c>
      <c r="BG110" s="62" t="str">
        <f>IF($B107="X","",IF(J110="","",IF(J110="-0",11,IF(VALUE(J110)&lt;-9,ABS(VALUE(J110))+2,IF(AND(VALUE(J110)&lt;0,VALUE(J110)&gt;=-9),11,VALUE(J110))))))</f>
        <v/>
      </c>
      <c r="BH110" s="62" t="str">
        <f>IF($B107="X","",IF(K110="","",IF(K110="-0",11,IF(VALUE(K110)&lt;-9,ABS(VALUE(K110))+2,IF(AND(VALUE(K110)&lt;0,VALUE(K110)&gt;=-9),11,VALUE(K110))))))</f>
        <v/>
      </c>
      <c r="BI110" s="60" t="str">
        <f>IF($B107="X","",IF(L110="","",IF(L110="-0",11,IF(VALUE(L110)&lt;-9,ABS(VALUE(L110))+2,IF(AND(VALUE(L110)&lt;0,VALUE(L110)&gt;=-9),11,VALUE(L110))))))</f>
        <v/>
      </c>
      <c r="BJ110" s="61" t="str">
        <f>IF($B111="X","",IF(R110="","",IF(R110="-0",11,IF(VALUE(R110)&lt;-9,ABS(VALUE(R110))+2,IF(AND(VALUE(R110)&lt;0,VALUE(R110)&gt;=-9),11,VALUE(R110))))))</f>
        <v/>
      </c>
      <c r="BK110" s="62" t="str">
        <f>IF($B111="X","",IF(S110="","",IF(S110="-0",11,IF(VALUE(S110)&lt;-9,ABS(VALUE(S110))+2,IF(AND(VALUE(S110)&lt;0,VALUE(S110)&gt;=-9),11,VALUE(S110))))))</f>
        <v/>
      </c>
      <c r="BL110" s="62" t="str">
        <f>IF($B111="X","",IF(T110="","",IF(T110="-0",11,IF(VALUE(T110)&lt;-9,ABS(VALUE(T110))+2,IF(AND(VALUE(T110)&lt;0,VALUE(T110)&gt;=-9),11,VALUE(T110))))))</f>
        <v/>
      </c>
      <c r="BM110" s="62" t="str">
        <f>IF($B111="X","",IF(U110="","",IF(U110="-0",11,IF(VALUE(U110)&lt;-9,ABS(VALUE(U110))+2,IF(AND(VALUE(U110)&lt;0,VALUE(U110)&gt;=-9),11,VALUE(U110))))))</f>
        <v/>
      </c>
      <c r="BN110" s="60" t="str">
        <f>IF($B111="X","",IF(V110="","",IF(V110="-0",11,IF(VALUE(V110)&lt;-9,ABS(VALUE(V110))+2,IF(AND(VALUE(V110)&lt;0,VALUE(V110)&gt;=-9),11,VALUE(V110))))))</f>
        <v/>
      </c>
      <c r="BO110" s="61" t="str">
        <f>IF($B113="X","",IF(W110="","",IF(W110="-0",11,IF(VALUE(W110)&lt;-9,ABS(VALUE(W110))+2,IF(AND(VALUE(W110)&lt;0,VALUE(W110)&gt;=-9),11,VALUE(W110))))))</f>
        <v/>
      </c>
      <c r="BP110" s="62" t="str">
        <f>IF($B113="X","",IF(X110="","",IF(X110="-0",11,IF(VALUE(X110)&lt;-9,ABS(VALUE(X110))+2,IF(AND(VALUE(X110)&lt;0,VALUE(X110)&gt;=-9),11,VALUE(X110))))))</f>
        <v/>
      </c>
      <c r="BQ110" s="62" t="str">
        <f>IF($B113="X","",IF(Y110="","",IF(Y110="-0",11,IF(VALUE(Y110)&lt;-9,ABS(VALUE(Y110))+2,IF(AND(VALUE(Y110)&lt;0,VALUE(Y110)&gt;=-9),11,VALUE(Y110))))))</f>
        <v/>
      </c>
      <c r="BR110" s="62" t="str">
        <f>IF($B113="X","",IF(Z110="","",IF(Z110="-0",11,IF(VALUE(Z110)&lt;-9,ABS(VALUE(Z110))+2,IF(AND(VALUE(Z110)&lt;0,VALUE(Z110)&gt;=-9),11,VALUE(Z110))))))</f>
        <v/>
      </c>
      <c r="BS110" s="60" t="str">
        <f>IF($B113="X","",IF(AA110="","",IF(AA110="-0",11,IF(VALUE(AA110)&lt;-9,ABS(VALUE(AA110))+2,IF(AND(VALUE(AA110)&lt;0,VALUE(AA110)&gt;=-9),11,VALUE(AA110))))))</f>
        <v/>
      </c>
      <c r="BU110" s="64">
        <f>SUM(AZ105:BC105)</f>
        <v>0</v>
      </c>
      <c r="BV110" s="60">
        <f>SUM(BD105:BG105)</f>
        <v>0</v>
      </c>
      <c r="BW110" s="64">
        <f>IF(B109="x","",SUM(AF110:AY110))</f>
        <v>0</v>
      </c>
      <c r="BX110" s="60">
        <f>IF(B109="x","",SUM(AZ110:BS110))</f>
        <v>0</v>
      </c>
      <c r="CE110" s="9">
        <f>AD109</f>
        <v>2</v>
      </c>
    </row>
    <row r="111" spans="1:83" ht="12.75" hidden="1" customHeight="1" thickBot="1" x14ac:dyDescent="0.25">
      <c r="A111" s="203"/>
      <c r="B111" s="141"/>
      <c r="C111" s="176">
        <f>U105</f>
        <v>0</v>
      </c>
      <c r="D111" s="177"/>
      <c r="E111" s="77" t="s">
        <v>71</v>
      </c>
      <c r="F111" s="177">
        <f>R105</f>
        <v>0</v>
      </c>
      <c r="G111" s="178"/>
      <c r="H111" s="176">
        <f>U107</f>
        <v>0</v>
      </c>
      <c r="I111" s="177"/>
      <c r="J111" s="77" t="s">
        <v>71</v>
      </c>
      <c r="K111" s="177">
        <f>R107</f>
        <v>0</v>
      </c>
      <c r="L111" s="178"/>
      <c r="M111" s="176">
        <f>U109</f>
        <v>0</v>
      </c>
      <c r="N111" s="177"/>
      <c r="O111" s="77" t="s">
        <v>71</v>
      </c>
      <c r="P111" s="177">
        <f>R109</f>
        <v>0</v>
      </c>
      <c r="Q111" s="178"/>
      <c r="R111" s="78"/>
      <c r="S111" s="78"/>
      <c r="T111" s="78"/>
      <c r="U111" s="78"/>
      <c r="V111" s="78"/>
      <c r="W111" s="195"/>
      <c r="X111" s="196"/>
      <c r="Y111" s="87" t="s">
        <v>71</v>
      </c>
      <c r="Z111" s="196"/>
      <c r="AA111" s="197"/>
      <c r="AB111" s="134">
        <f>IF(B111="x","",BR105*2+BS105)</f>
        <v>0</v>
      </c>
      <c r="AC111" s="79" t="str">
        <f>IF(B111="x","",BU112&amp;":"&amp;BV112)</f>
        <v>0:0</v>
      </c>
      <c r="AD111" s="181"/>
      <c r="AL111" s="9"/>
      <c r="AM111" s="9"/>
      <c r="AZ111" s="67"/>
      <c r="BA111" s="67"/>
      <c r="BB111" s="67"/>
      <c r="BC111" s="67"/>
      <c r="BD111" s="67"/>
      <c r="BE111" s="67"/>
      <c r="BF111" s="67"/>
      <c r="BG111" s="67"/>
      <c r="BH111" s="67"/>
      <c r="BI111" s="67"/>
      <c r="BO111" s="9"/>
      <c r="BP111" s="68"/>
      <c r="BQ111" s="68"/>
      <c r="BR111" s="68"/>
      <c r="BS111" s="68"/>
      <c r="BT111" s="9"/>
      <c r="BU111" s="63"/>
    </row>
    <row r="112" spans="1:83" ht="13.7" hidden="1" customHeight="1" thickBot="1" x14ac:dyDescent="0.25">
      <c r="A112" s="204"/>
      <c r="B112" s="142"/>
      <c r="C112" s="80" t="str">
        <f>IF(R106="","",IF(MID(R106,1,1)="-",MID(R106,2,2),"-"&amp;R106))</f>
        <v/>
      </c>
      <c r="D112" s="81" t="str">
        <f>IF(S106="","",IF(MID(S106,1,1)="-",MID(S106,2,2),"-"&amp;S106))</f>
        <v/>
      </c>
      <c r="E112" s="81" t="str">
        <f>IF(T106="","",IF(MID(T106,1,1)="-",MID(T106,2,2),"-"&amp;T106))</f>
        <v/>
      </c>
      <c r="F112" s="81" t="str">
        <f>IF(U106="","",IF(MID(U106,1,1)="-",MID(U106,2,2),"-"&amp;U106))</f>
        <v/>
      </c>
      <c r="G112" s="82" t="str">
        <f>IF(V106="","",IF(MID(V106,1,1)="-",MID(V106,2,2),"-"&amp;V106))</f>
        <v/>
      </c>
      <c r="H112" s="80" t="str">
        <f>IF(R108="","",IF(MID(R108,1,1)="-",MID(R108,2,2),"-"&amp;R108))</f>
        <v/>
      </c>
      <c r="I112" s="81" t="str">
        <f>IF(S108="","",IF(MID(S108,1,1)="-",MID(S108,2,2),"-"&amp;S108))</f>
        <v/>
      </c>
      <c r="J112" s="81" t="str">
        <f>IF(T108="","",IF(MID(T108,1,1)="-",MID(T108,2,2),"-"&amp;T108))</f>
        <v/>
      </c>
      <c r="K112" s="81" t="str">
        <f>IF(U108="","",IF(MID(U108,1,1)="-",MID(U108,2,2),"-"&amp;U108))</f>
        <v/>
      </c>
      <c r="L112" s="82" t="str">
        <f>IF(V108="","",IF(MID(V108,1,1)="-",MID(V108,2,2),"-"&amp;V108))</f>
        <v/>
      </c>
      <c r="M112" s="80" t="str">
        <f>IF(R110="","",IF(MID(R110,1,1)="-",MID(R110,2,2),"-"&amp;R110))</f>
        <v/>
      </c>
      <c r="N112" s="81" t="str">
        <f>IF(S110="","",IF(MID(S110,1,1)="-",MID(S110,2,2),"-"&amp;S110))</f>
        <v/>
      </c>
      <c r="O112" s="81" t="str">
        <f>IF(T110="","",IF(MID(T110,1,1)="-",MID(T110,2,2),"-"&amp;T110))</f>
        <v/>
      </c>
      <c r="P112" s="81" t="str">
        <f>IF(U110="","",IF(MID(U110,1,1)="-",MID(U110,2,2),"-"&amp;U110))</f>
        <v/>
      </c>
      <c r="Q112" s="82" t="str">
        <f>IF(V110="","",IF(MID(V110,1,1)="-",MID(V110,2,2),"-"&amp;V110))</f>
        <v/>
      </c>
      <c r="R112" s="83"/>
      <c r="S112" s="83"/>
      <c r="T112" s="83"/>
      <c r="U112" s="83"/>
      <c r="V112" s="83"/>
      <c r="W112" s="91"/>
      <c r="X112" s="92"/>
      <c r="Y112" s="92"/>
      <c r="Z112" s="92"/>
      <c r="AA112" s="93"/>
      <c r="AB112" s="135"/>
      <c r="AC112" s="84" t="str">
        <f>BW112&amp;":"&amp;BX112</f>
        <v>0:0</v>
      </c>
      <c r="AD112" s="182"/>
      <c r="AF112" s="64" t="str">
        <f>IF($B105="X","",IF(C112="","",IF(C112="-0",0,IF(VALUE(C112)&lt;0,ABS(VALUE(C112)),IF(AND(VALUE(C112)&gt;=0,VALUE(C112)&lt;=9),11,VALUE(C112)+2)))))</f>
        <v/>
      </c>
      <c r="AG112" s="72" t="str">
        <f>IF($B105="X","",IF(D112="","",IF(D112="-0",0,IF(VALUE(D112)&lt;0,ABS(VALUE(D112)),IF(AND(VALUE(D112)&gt;=0,VALUE(D112)&lt;=9),11,VALUE(D112)+2)))))</f>
        <v/>
      </c>
      <c r="AH112" s="72" t="str">
        <f>IF($B105="X","",IF(E112="","",IF(E112="-0",0,IF(VALUE(E112)&lt;0,ABS(VALUE(E112)),IF(AND(VALUE(E112)&gt;=0,VALUE(E112)&lt;=9),11,VALUE(E112)+2)))))</f>
        <v/>
      </c>
      <c r="AI112" s="72" t="str">
        <f>IF($B105="X","",IF(F112="","",IF(F112="-0",0,IF(VALUE(F112)&lt;0,ABS(VALUE(F112)),IF(AND(VALUE(F112)&gt;=0,VALUE(F112)&lt;=9),11,VALUE(F112)+2)))))</f>
        <v/>
      </c>
      <c r="AJ112" s="72" t="str">
        <f>IF($B105="X","",IF(G112="","",IF(G112="-0",0,IF(VALUE(G112)&lt;0,ABS(VALUE(G112)),IF(AND(VALUE(G112)&gt;=0,VALUE(G112)&lt;=9),11,VALUE(G112)+2)))))</f>
        <v/>
      </c>
      <c r="AK112" s="64" t="str">
        <f>IF($B107="X","",IF(H112="","",IF(H112="-0",0,IF(VALUE(H112)&lt;0,ABS(VALUE(H112)),IF(AND(VALUE(H112)&gt;=0,VALUE(H112)&lt;=9),11,VALUE(H112)+2)))))</f>
        <v/>
      </c>
      <c r="AL112" s="72" t="str">
        <f>IF($B107="X","",IF(I112="","",IF(I112="-0",0,IF(VALUE(I112)&lt;0,ABS(VALUE(I112)),IF(AND(VALUE(I112)&gt;=0,VALUE(I112)&lt;=9),11,VALUE(I112)+2)))))</f>
        <v/>
      </c>
      <c r="AM112" s="72" t="str">
        <f>IF($B107="X","",IF(J112="","",IF(J112="-0",0,IF(VALUE(J112)&lt;0,ABS(VALUE(J112)),IF(AND(VALUE(J112)&gt;=0,VALUE(J112)&lt;=9),11,VALUE(J112)+2)))))</f>
        <v/>
      </c>
      <c r="AN112" s="72" t="str">
        <f>IF($B107="X","",IF(K112="","",IF(K112="-0",0,IF(VALUE(K112)&lt;0,ABS(VALUE(K112)),IF(AND(VALUE(K112)&gt;=0,VALUE(K112)&lt;=9),11,VALUE(K112)+2)))))</f>
        <v/>
      </c>
      <c r="AO112" s="73" t="str">
        <f>IF($B107="X","",IF(L112="","",IF(L112="-0",0,IF(VALUE(L112)&lt;0,ABS(VALUE(L112)),IF(AND(VALUE(L112)&gt;=0,VALUE(L112)&lt;=9),11,VALUE(L112)+2)))))</f>
        <v/>
      </c>
      <c r="AP112" s="64" t="str">
        <f>IF($B109="X","",IF(M112="","",IF(M112="-0",0,IF(VALUE(M112)&lt;0,ABS(VALUE(M112)),IF(AND(VALUE(M112)&gt;=0,VALUE(M112)&lt;=9),11,VALUE(M112)+2)))))</f>
        <v/>
      </c>
      <c r="AQ112" s="72" t="str">
        <f>IF($B109="X","",IF(N112="","",IF(N112="-0",0,IF(VALUE(N112)&lt;0,ABS(VALUE(N112)),IF(AND(VALUE(N112)&gt;=0,VALUE(N112)&lt;=9),11,VALUE(N112)+2)))))</f>
        <v/>
      </c>
      <c r="AR112" s="72" t="str">
        <f>IF($B109="X","",IF(O112="","",IF(O112="-0",0,IF(VALUE(O112)&lt;0,ABS(VALUE(O112)),IF(AND(VALUE(O112)&gt;=0,VALUE(O112)&lt;=9),11,VALUE(O112)+2)))))</f>
        <v/>
      </c>
      <c r="AS112" s="72" t="str">
        <f>IF($B109="X","",IF(P112="","",IF(P112="-0",0,IF(VALUE(P112)&lt;0,ABS(VALUE(P112)),IF(AND(VALUE(P112)&gt;=0,VALUE(P112)&lt;=9),11,VALUE(P112)+2)))))</f>
        <v/>
      </c>
      <c r="AT112" s="72" t="str">
        <f>IF($B109="X","",IF(Q112="","",IF(Q112="-0",0,IF(VALUE(Q112)&lt;0,ABS(VALUE(Q112)),IF(AND(VALUE(Q112)&gt;=0,VALUE(Q112)&lt;=9),11,VALUE(Q112)+2)))))</f>
        <v/>
      </c>
      <c r="AU112" s="64" t="str">
        <f>IF($B113="X","",IF(W112="","",IF(W112="-0",0,IF(VALUE(W112)&lt;0,ABS(VALUE(W112)),IF(AND(VALUE(W112)&gt;=0,VALUE(W112)&lt;=9),11,VALUE(W112)+2)))))</f>
        <v/>
      </c>
      <c r="AV112" s="72" t="str">
        <f>IF($B113="X","",IF(X112="","",IF(X112="-0",0,IF(VALUE(X112)&lt;0,ABS(VALUE(X112)),IF(AND(VALUE(X112)&gt;=0,VALUE(X112)&lt;=9),11,VALUE(X112)+2)))))</f>
        <v/>
      </c>
      <c r="AW112" s="72" t="str">
        <f>IF($B113="X","",IF(Y112="","",IF(Y112="-0",0,IF(VALUE(Y112)&lt;0,ABS(VALUE(Y112)),IF(AND(VALUE(Y112)&gt;=0,VALUE(Y112)&lt;=9),11,VALUE(Y112)+2)))))</f>
        <v/>
      </c>
      <c r="AX112" s="72" t="str">
        <f>IF($B113="X","",IF(Z112="","",IF(Z112="-0",0,IF(VALUE(Z112)&lt;0,ABS(VALUE(Z112)),IF(AND(VALUE(Z112)&gt;=0,VALUE(Z112)&lt;=9),11,VALUE(Z112)+2)))))</f>
        <v/>
      </c>
      <c r="AY112" s="72" t="str">
        <f>IF($B113="X","",IF(AA112="","",IF(AA112="-0",0,IF(VALUE(AA112)&lt;0,ABS(VALUE(AA112)),IF(AND(VALUE(AA112)&gt;=0,VALUE(AA112)&lt;=9),11,VALUE(AA112)+2)))))</f>
        <v/>
      </c>
      <c r="AZ112" s="61" t="str">
        <f>IF($B105="X","",IF(C112="","",IF(C112="-0",11,IF(VALUE(C112)&lt;-9,ABS(VALUE(C112))+2,IF(AND(VALUE(C112)&lt;0,VALUE(C112)&gt;=-9),11,VALUE(C112))))))</f>
        <v/>
      </c>
      <c r="BA112" s="62" t="str">
        <f>IF($B105="X","",IF(D112="","",IF(D112="-0",11,IF(VALUE(D112)&lt;-9,ABS(VALUE(D112))+2,IF(AND(VALUE(D112)&lt;0,VALUE(D112)&gt;=-9),11,VALUE(D112))))))</f>
        <v/>
      </c>
      <c r="BB112" s="62" t="str">
        <f>IF($B105="X","",IF(E112="","",IF(E112="-0",11,IF(VALUE(E112)&lt;-9,ABS(VALUE(E112))+2,IF(AND(VALUE(E112)&lt;0,VALUE(E112)&gt;=-9),11,VALUE(E112))))))</f>
        <v/>
      </c>
      <c r="BC112" s="62" t="str">
        <f>IF($B105="X","",IF(F112="","",IF(F112="-0",11,IF(VALUE(F112)&lt;-9,ABS(VALUE(F112))+2,IF(AND(VALUE(F112)&lt;0,VALUE(F112)&gt;=-9),11,VALUE(F112))))))</f>
        <v/>
      </c>
      <c r="BD112" s="60" t="str">
        <f>IF($B105="X","",IF(G112="","",IF(G112="-0",11,IF(VALUE(G112)&lt;-9,ABS(VALUE(G112))+2,IF(AND(VALUE(G112)&lt;0,VALUE(G112)&gt;=-9),11,VALUE(G112))))))</f>
        <v/>
      </c>
      <c r="BE112" s="62" t="str">
        <f>IF($B107="X","",IF(H112="","",IF(H112="-0",11,IF(VALUE(H112)&lt;-9,ABS(VALUE(H112))+2,IF(AND(VALUE(H112)&lt;0,VALUE(H112)&gt;=-9),11,VALUE(H112))))))</f>
        <v/>
      </c>
      <c r="BF112" s="62" t="str">
        <f>IF($B107="X","",IF(I112="","",IF(I112="-0",11,IF(VALUE(I112)&lt;-9,ABS(VALUE(I112))+2,IF(AND(VALUE(I112)&lt;0,VALUE(I112)&gt;=-9),11,VALUE(I112))))))</f>
        <v/>
      </c>
      <c r="BG112" s="62" t="str">
        <f>IF($B107="X","",IF(J112="","",IF(J112="-0",11,IF(VALUE(J112)&lt;-9,ABS(VALUE(J112))+2,IF(AND(VALUE(J112)&lt;0,VALUE(J112)&gt;=-9),11,VALUE(J112))))))</f>
        <v/>
      </c>
      <c r="BH112" s="62" t="str">
        <f>IF($B107="X","",IF(K112="","",IF(K112="-0",11,IF(VALUE(K112)&lt;-9,ABS(VALUE(K112))+2,IF(AND(VALUE(K112)&lt;0,VALUE(K112)&gt;=-9),11,VALUE(K112))))))</f>
        <v/>
      </c>
      <c r="BI112" s="60" t="str">
        <f>IF($B107="X","",IF(L112="","",IF(L112="-0",11,IF(VALUE(L112)&lt;-9,ABS(VALUE(L112))+2,IF(AND(VALUE(L112)&lt;0,VALUE(L112)&gt;=-9),11,VALUE(L112))))))</f>
        <v/>
      </c>
      <c r="BJ112" s="61" t="str">
        <f>IF($B109="X","",IF(M112="","",IF(M112="-0",11,IF(VALUE(M112)&lt;-9,ABS(VALUE(M112))+2,IF(AND(VALUE(M112)&lt;0,VALUE(M112)&gt;=-9),11,VALUE(M112))))))</f>
        <v/>
      </c>
      <c r="BK112" s="62" t="str">
        <f>IF($B109="X","",IF(N112="","",IF(N112="-0",11,IF(VALUE(N112)&lt;-9,ABS(VALUE(N112))+2,IF(AND(VALUE(N112)&lt;0,VALUE(N112)&gt;=-9),11,VALUE(N112))))))</f>
        <v/>
      </c>
      <c r="BL112" s="62" t="str">
        <f>IF($B109="X","",IF(O112="","",IF(O112="-0",11,IF(VALUE(O112)&lt;-9,ABS(VALUE(O112))+2,IF(AND(VALUE(O112)&lt;0,VALUE(O112)&gt;=-9),11,VALUE(O112))))))</f>
        <v/>
      </c>
      <c r="BM112" s="62" t="str">
        <f>IF($B109="X","",IF(P112="","",IF(P112="-0",11,IF(VALUE(P112)&lt;-9,ABS(VALUE(P112))+2,IF(AND(VALUE(P112)&lt;0,VALUE(P112)&gt;=-9),11,VALUE(P112))))))</f>
        <v/>
      </c>
      <c r="BN112" s="60" t="str">
        <f>IF($B109="X","",IF(Q112="","",IF(Q112="-0",11,IF(VALUE(Q112)&lt;-9,ABS(VALUE(Q112))+2,IF(AND(VALUE(Q112)&lt;0,VALUE(Q112)&gt;=-9),11,VALUE(Q112))))))</f>
        <v/>
      </c>
      <c r="BO112" s="61" t="str">
        <f>IF($B113="X","",IF(W112="","",IF(W112="-0",11,IF(VALUE(W112)&lt;-9,ABS(VALUE(W112))+2,IF(AND(VALUE(W112)&lt;0,VALUE(W112)&gt;=-9),11,VALUE(W112))))))</f>
        <v/>
      </c>
      <c r="BP112" s="62" t="str">
        <f>IF($B113="X","",IF(X112="","",IF(X112="-0",11,IF(VALUE(X112)&lt;-9,ABS(VALUE(X112))+2,IF(AND(VALUE(X112)&lt;0,VALUE(X112)&gt;=-9),11,VALUE(X112))))))</f>
        <v/>
      </c>
      <c r="BQ112" s="62" t="str">
        <f>IF($B113="X","",IF(Y112="","",IF(Y112="-0",11,IF(VALUE(Y112)&lt;-9,ABS(VALUE(Y112))+2,IF(AND(VALUE(Y112)&lt;0,VALUE(Y112)&gt;=-9),11,VALUE(Y112))))))</f>
        <v/>
      </c>
      <c r="BR112" s="62" t="str">
        <f>IF($B113="X","",IF(Z112="","",IF(Z112="-0",11,IF(VALUE(Z112)&lt;-9,ABS(VALUE(Z112))+2,IF(AND(VALUE(Z112)&lt;0,VALUE(Z112)&gt;=-9),11,VALUE(Z112))))))</f>
        <v/>
      </c>
      <c r="BS112" s="60" t="str">
        <f>IF($B113="X","",IF(AA112="","",IF(AA112="-0",11,IF(VALUE(AA112)&lt;-9,ABS(VALUE(AA112))+2,IF(AND(VALUE(AA112)&lt;0,VALUE(AA112)&gt;=-9),11,VALUE(AA112))))))</f>
        <v/>
      </c>
      <c r="BT112" s="9"/>
      <c r="BU112" s="64">
        <f>SUM(BJ105:BM105)</f>
        <v>0</v>
      </c>
      <c r="BV112" s="60">
        <f>SUM(BN105:BQ105)</f>
        <v>0</v>
      </c>
      <c r="BW112" s="64">
        <f>IF(B111="x","",SUM(AF112:AY112))</f>
        <v>0</v>
      </c>
      <c r="BX112" s="60">
        <f>IF(B111="x","",SUM(AZ112:BS112))</f>
        <v>0</v>
      </c>
    </row>
    <row r="113" spans="1:83" ht="12.75" hidden="1" customHeight="1" thickBot="1" x14ac:dyDescent="0.25">
      <c r="A113" s="183"/>
      <c r="B113" s="141"/>
      <c r="C113" s="176">
        <f>Z105</f>
        <v>0</v>
      </c>
      <c r="D113" s="177"/>
      <c r="E113" s="77" t="s">
        <v>71</v>
      </c>
      <c r="F113" s="177">
        <f>W105</f>
        <v>0</v>
      </c>
      <c r="G113" s="178"/>
      <c r="H113" s="176">
        <f>Z107</f>
        <v>0</v>
      </c>
      <c r="I113" s="177"/>
      <c r="J113" s="77" t="s">
        <v>71</v>
      </c>
      <c r="K113" s="177">
        <f>W107</f>
        <v>0</v>
      </c>
      <c r="L113" s="178"/>
      <c r="M113" s="176">
        <f>Z109</f>
        <v>0</v>
      </c>
      <c r="N113" s="177"/>
      <c r="O113" s="77" t="s">
        <v>71</v>
      </c>
      <c r="P113" s="177">
        <f>W109</f>
        <v>0</v>
      </c>
      <c r="Q113" s="178"/>
      <c r="R113" s="176">
        <f>Z111</f>
        <v>0</v>
      </c>
      <c r="S113" s="177"/>
      <c r="T113" s="77" t="s">
        <v>71</v>
      </c>
      <c r="U113" s="177">
        <f>W111</f>
        <v>0</v>
      </c>
      <c r="V113" s="178"/>
      <c r="W113" s="78"/>
      <c r="X113" s="78"/>
      <c r="Y113" s="78"/>
      <c r="Z113" s="78"/>
      <c r="AA113" s="78"/>
      <c r="AB113" s="179">
        <f>IF(B113="x","",CB105*2+CC105)</f>
        <v>0</v>
      </c>
      <c r="AC113" s="79" t="str">
        <f>IF(B113="x","",BU114&amp;":"&amp;BV114)</f>
        <v>0:0</v>
      </c>
      <c r="AD113" s="181"/>
      <c r="AL113" s="9"/>
      <c r="AM113" s="9"/>
      <c r="AZ113" s="67"/>
      <c r="BA113" s="67"/>
      <c r="BB113" s="67"/>
      <c r="BC113" s="67"/>
      <c r="BD113" s="67"/>
      <c r="BE113" s="67"/>
      <c r="BF113" s="67"/>
      <c r="BG113" s="67"/>
      <c r="BH113" s="67"/>
      <c r="BI113" s="67"/>
      <c r="BO113" s="9"/>
      <c r="BP113" s="68"/>
      <c r="BQ113" s="68"/>
      <c r="BR113" s="68"/>
      <c r="BS113" s="68"/>
      <c r="BT113" s="9"/>
      <c r="BU113" s="63"/>
    </row>
    <row r="114" spans="1:83" ht="13.7" hidden="1" customHeight="1" thickBot="1" x14ac:dyDescent="0.25">
      <c r="A114" s="184"/>
      <c r="B114" s="142"/>
      <c r="C114" s="80" t="str">
        <f>IF(W106="","",IF(MID(W106,1,1)="-",MID(W106,2,2),"-"&amp;W106))</f>
        <v/>
      </c>
      <c r="D114" s="81" t="str">
        <f>IF(X106="","",IF(MID(X106,1,1)="-",MID(X106,2,2),"-"&amp;X106))</f>
        <v/>
      </c>
      <c r="E114" s="81" t="str">
        <f>IF(Y106="","",IF(MID(Y106,1,1)="-",MID(Y106,2,2),"-"&amp;Y106))</f>
        <v/>
      </c>
      <c r="F114" s="81" t="str">
        <f>IF(Z106="","",IF(MID(Z106,1,1)="-",MID(Z106,2,2),"-"&amp;Z106))</f>
        <v/>
      </c>
      <c r="G114" s="82" t="str">
        <f>IF(AA106="","",IF(MID(AA106,1,1)="-",MID(AA106,2,2),"-"&amp;AA106))</f>
        <v/>
      </c>
      <c r="H114" s="80" t="str">
        <f>IF(W108="","",IF(MID(W108,1,1)="-",MID(W108,2,2),"-"&amp;W108))</f>
        <v/>
      </c>
      <c r="I114" s="81" t="str">
        <f>IF(X108="","",IF(MID(X108,1,1)="-",MID(X108,2,2),"-"&amp;X108))</f>
        <v/>
      </c>
      <c r="J114" s="81" t="str">
        <f>IF(Y108="","",IF(MID(Y108,1,1)="-",MID(Y108,2,2),"-"&amp;Y108))</f>
        <v/>
      </c>
      <c r="K114" s="81" t="str">
        <f>IF(Z108="","",IF(MID(Z108,1,1)="-",MID(Z108,2,2),"-"&amp;Z108))</f>
        <v/>
      </c>
      <c r="L114" s="82" t="str">
        <f>IF(AA108="","",IF(MID(AA108,1,1)="-",MID(AA108,2,2),"-"&amp;AA108))</f>
        <v/>
      </c>
      <c r="M114" s="80" t="str">
        <f>IF(W110="","",IF(MID(W110,1,1)="-",MID(W110,2,2),"-"&amp;W110))</f>
        <v/>
      </c>
      <c r="N114" s="81" t="str">
        <f>IF(X110="","",IF(MID(X110,1,1)="-",MID(X110,2,2),"-"&amp;X110))</f>
        <v/>
      </c>
      <c r="O114" s="81" t="str">
        <f>IF(Y110="","",IF(MID(Y110,1,1)="-",MID(Y110,2,2),"-"&amp;Y110))</f>
        <v/>
      </c>
      <c r="P114" s="81" t="str">
        <f>IF(Z110="","",IF(MID(Z110,1,1)="-",MID(Z110,2,2),"-"&amp;Z110))</f>
        <v/>
      </c>
      <c r="Q114" s="82" t="str">
        <f>IF(AA110="","",IF(MID(AA110,1,1)="-",MID(AA110,2,2),"-"&amp;AA110))</f>
        <v/>
      </c>
      <c r="R114" s="80" t="str">
        <f>IF(W112="","",IF(MID(W112,1,1)="-",MID(W112,2,2),"-"&amp;W112))</f>
        <v/>
      </c>
      <c r="S114" s="81" t="str">
        <f>IF(X112="","",IF(MID(X112,1,1)="-",MID(X112,2,2),"-"&amp;X112))</f>
        <v/>
      </c>
      <c r="T114" s="81" t="str">
        <f>IF(Y112="","",IF(MID(Y112,1,1)="-",MID(Y112,2,2),"-"&amp;Y112))</f>
        <v/>
      </c>
      <c r="U114" s="81" t="str">
        <f>IF(Z112="","",IF(MID(Z112,1,1)="-",MID(Z112,2,2),"-"&amp;Z112))</f>
        <v/>
      </c>
      <c r="V114" s="82" t="str">
        <f>IF(AA112="","",IF(MID(AA112,1,1)="-",MID(AA112,2,2),"-"&amp;AA112))</f>
        <v/>
      </c>
      <c r="W114" s="83"/>
      <c r="X114" s="83"/>
      <c r="Y114" s="83"/>
      <c r="Z114" s="83"/>
      <c r="AA114" s="83"/>
      <c r="AB114" s="180"/>
      <c r="AC114" s="84" t="str">
        <f>BW114&amp;":"&amp;BX114</f>
        <v>0:0</v>
      </c>
      <c r="AD114" s="182"/>
      <c r="AF114" s="64" t="str">
        <f>IF($B105="X","",IF(C114="","",IF(C114="-0",0,IF(VALUE(C114)&lt;0,ABS(VALUE(C114)),IF(AND(VALUE(C114)&gt;=0,VALUE(C114)&lt;=9),11,VALUE(C114)+2)))))</f>
        <v/>
      </c>
      <c r="AG114" s="72" t="str">
        <f>IF($B105="X","",IF(D114="","",IF(D114="-0",0,IF(VALUE(D114)&lt;0,ABS(VALUE(D114)),IF(AND(VALUE(D114)&gt;=0,VALUE(D114)&lt;=9),11,VALUE(D114)+2)))))</f>
        <v/>
      </c>
      <c r="AH114" s="72" t="str">
        <f>IF($B105="X","",IF(E114="","",IF(E114="-0",0,IF(VALUE(E114)&lt;0,ABS(VALUE(E114)),IF(AND(VALUE(E114)&gt;=0,VALUE(E114)&lt;=9),11,VALUE(E114)+2)))))</f>
        <v/>
      </c>
      <c r="AI114" s="72" t="str">
        <f>IF($B105="X","",IF(F114="","",IF(F114="-0",0,IF(VALUE(F114)&lt;0,ABS(VALUE(F114)),IF(AND(VALUE(F114)&gt;=0,VALUE(F114)&lt;=9),11,VALUE(F114)+2)))))</f>
        <v/>
      </c>
      <c r="AJ114" s="72" t="str">
        <f>IF($B105="X","",IF(G114="","",IF(G114="-0",0,IF(VALUE(G114)&lt;0,ABS(VALUE(G114)),IF(AND(VALUE(G114)&gt;=0,VALUE(G114)&lt;=9),11,VALUE(G114)+2)))))</f>
        <v/>
      </c>
      <c r="AK114" s="64" t="str">
        <f>IF($B107="X","",IF(H114="","",IF(H114="-0",0,IF(VALUE(H114)&lt;0,ABS(VALUE(H114)),IF(AND(VALUE(H114)&gt;=0,VALUE(H114)&lt;=9),11,VALUE(H114)+2)))))</f>
        <v/>
      </c>
      <c r="AL114" s="72" t="str">
        <f>IF($B107="X","",IF(I114="","",IF(I114="-0",0,IF(VALUE(I114)&lt;0,ABS(VALUE(I114)),IF(AND(VALUE(I114)&gt;=0,VALUE(I114)&lt;=9),11,VALUE(I114)+2)))))</f>
        <v/>
      </c>
      <c r="AM114" s="72" t="str">
        <f>IF($B107="X","",IF(J114="","",IF(J114="-0",0,IF(VALUE(J114)&lt;0,ABS(VALUE(J114)),IF(AND(VALUE(J114)&gt;=0,VALUE(J114)&lt;=9),11,VALUE(J114)+2)))))</f>
        <v/>
      </c>
      <c r="AN114" s="72" t="str">
        <f>IF($B107="X","",IF(K114="","",IF(K114="-0",0,IF(VALUE(K114)&lt;0,ABS(VALUE(K114)),IF(AND(VALUE(K114)&gt;=0,VALUE(K114)&lt;=9),11,VALUE(K114)+2)))))</f>
        <v/>
      </c>
      <c r="AO114" s="73" t="str">
        <f>IF($B107="X","",IF(L114="","",IF(L114="-0",0,IF(VALUE(L114)&lt;0,ABS(VALUE(L114)),IF(AND(VALUE(L114)&gt;=0,VALUE(L114)&lt;=9),11,VALUE(L114)+2)))))</f>
        <v/>
      </c>
      <c r="AP114" s="64" t="str">
        <f>IF($B109="X","",IF(M114="","",IF(M114="-0",0,IF(VALUE(M114)&lt;0,ABS(VALUE(M114)),IF(AND(VALUE(M114)&gt;=0,VALUE(M114)&lt;=9),11,VALUE(M114)+2)))))</f>
        <v/>
      </c>
      <c r="AQ114" s="72" t="str">
        <f>IF($B109="X","",IF(N114="","",IF(N114="-0",0,IF(VALUE(N114)&lt;0,ABS(VALUE(N114)),IF(AND(VALUE(N114)&gt;=0,VALUE(N114)&lt;=9),11,VALUE(N114)+2)))))</f>
        <v/>
      </c>
      <c r="AR114" s="72" t="str">
        <f>IF($B109="X","",IF(O114="","",IF(O114="-0",0,IF(VALUE(O114)&lt;0,ABS(VALUE(O114)),IF(AND(VALUE(O114)&gt;=0,VALUE(O114)&lt;=9),11,VALUE(O114)+2)))))</f>
        <v/>
      </c>
      <c r="AS114" s="72" t="str">
        <f>IF($B109="X","",IF(P114="","",IF(P114="-0",0,IF(VALUE(P114)&lt;0,ABS(VALUE(P114)),IF(AND(VALUE(P114)&gt;=0,VALUE(P114)&lt;=9),11,VALUE(P114)+2)))))</f>
        <v/>
      </c>
      <c r="AT114" s="72" t="str">
        <f>IF($B109="X","",IF(Q114="","",IF(Q114="-0",0,IF(VALUE(Q114)&lt;0,ABS(VALUE(Q114)),IF(AND(VALUE(Q114)&gt;=0,VALUE(Q114)&lt;=9),11,VALUE(Q114)+2)))))</f>
        <v/>
      </c>
      <c r="AU114" s="64" t="str">
        <f>IF($B111="X","",IF(R114="","",IF(R114="-0",0,IF(VALUE(R114)&lt;0,ABS(VALUE(R114)),IF(AND(VALUE(R114)&gt;=0,VALUE(R114)&lt;=9),11,VALUE(R114)+2)))))</f>
        <v/>
      </c>
      <c r="AV114" s="72" t="str">
        <f>IF($B111="X","",IF(S114="","",IF(S114="-0",0,IF(VALUE(S114)&lt;0,ABS(VALUE(S114)),IF(AND(VALUE(S114)&gt;=0,VALUE(S114)&lt;=9),11,VALUE(S114)+2)))))</f>
        <v/>
      </c>
      <c r="AW114" s="72" t="str">
        <f>IF($B111="X","",IF(T114="","",IF(T114="-0",0,IF(VALUE(T114)&lt;0,ABS(VALUE(T114)),IF(AND(VALUE(T114)&gt;=0,VALUE(T114)&lt;=9),11,VALUE(T114)+2)))))</f>
        <v/>
      </c>
      <c r="AX114" s="72" t="str">
        <f>IF($B111="X","",IF(U114="","",IF(U114="-0",0,IF(VALUE(U114)&lt;0,ABS(VALUE(U114)),IF(AND(VALUE(U114)&gt;=0,VALUE(U114)&lt;=9),11,VALUE(U114)+2)))))</f>
        <v/>
      </c>
      <c r="AY114" s="72" t="str">
        <f>IF($B111="X","",IF(V114="","",IF(V114="-0",0,IF(VALUE(V114)&lt;0,ABS(VALUE(V114)),IF(AND(VALUE(V114)&gt;=0,VALUE(V114)&lt;=9),11,VALUE(V114)+2)))))</f>
        <v/>
      </c>
      <c r="AZ114" s="61" t="str">
        <f>IF($B105="X","",IF(C114="","",IF(C114="-0",11,IF(VALUE(C114)&lt;-9,ABS(VALUE(C114))+2,IF(AND(VALUE(C114)&lt;0,VALUE(C114)&gt;=-9),11,VALUE(C114))))))</f>
        <v/>
      </c>
      <c r="BA114" s="62" t="str">
        <f>IF($B105="X","",IF(D114="","",IF(D114="-0",11,IF(VALUE(D114)&lt;-9,ABS(VALUE(D114))+2,IF(AND(VALUE(D114)&lt;0,VALUE(D114)&gt;=-9),11,VALUE(D114))))))</f>
        <v/>
      </c>
      <c r="BB114" s="62" t="str">
        <f>IF($B105="X","",IF(E114="","",IF(E114="-0",11,IF(VALUE(E114)&lt;-9,ABS(VALUE(E114))+2,IF(AND(VALUE(E114)&lt;0,VALUE(E114)&gt;=-9),11,VALUE(E114))))))</f>
        <v/>
      </c>
      <c r="BC114" s="62" t="str">
        <f>IF($B105="X","",IF(F114="","",IF(F114="-0",11,IF(VALUE(F114)&lt;-9,ABS(VALUE(F114))+2,IF(AND(VALUE(F114)&lt;0,VALUE(F114)&gt;=-9),11,VALUE(F114))))))</f>
        <v/>
      </c>
      <c r="BD114" s="60" t="str">
        <f>IF($B105="X","",IF(G114="","",IF(G114="-0",11,IF(VALUE(G114)&lt;-9,ABS(VALUE(G114))+2,IF(AND(VALUE(G114)&lt;0,VALUE(G114)&gt;=-9),11,VALUE(G114))))))</f>
        <v/>
      </c>
      <c r="BE114" s="62" t="str">
        <f>IF($B107="X","",IF(H114="","",IF(H114="-0",11,IF(VALUE(H114)&lt;-9,ABS(VALUE(H114))+2,IF(AND(VALUE(H114)&lt;0,VALUE(H114)&gt;=-9),11,VALUE(H114))))))</f>
        <v/>
      </c>
      <c r="BF114" s="62" t="str">
        <f>IF($B107="X","",IF(I114="","",IF(I114="-0",11,IF(VALUE(I114)&lt;-9,ABS(VALUE(I114))+2,IF(AND(VALUE(I114)&lt;0,VALUE(I114)&gt;=-9),11,VALUE(I114))))))</f>
        <v/>
      </c>
      <c r="BG114" s="62" t="str">
        <f>IF($B107="X","",IF(J114="","",IF(J114="-0",11,IF(VALUE(J114)&lt;-9,ABS(VALUE(J114))+2,IF(AND(VALUE(J114)&lt;0,VALUE(J114)&gt;=-9),11,VALUE(J114))))))</f>
        <v/>
      </c>
      <c r="BH114" s="62" t="str">
        <f>IF($B107="X","",IF(K114="","",IF(K114="-0",11,IF(VALUE(K114)&lt;-9,ABS(VALUE(K114))+2,IF(AND(VALUE(K114)&lt;0,VALUE(K114)&gt;=-9),11,VALUE(K114))))))</f>
        <v/>
      </c>
      <c r="BI114" s="60" t="str">
        <f>IF($B107="X","",IF(L114="","",IF(L114="-0",11,IF(VALUE(L114)&lt;-9,ABS(VALUE(L114))+2,IF(AND(VALUE(L114)&lt;0,VALUE(L114)&gt;=-9),11,VALUE(L114))))))</f>
        <v/>
      </c>
      <c r="BJ114" s="61" t="str">
        <f>IF($B109="X","",IF(M114="","",IF(M114="-0",11,IF(VALUE(M114)&lt;-9,ABS(VALUE(M114))+2,IF(AND(VALUE(M114)&lt;0,VALUE(M114)&gt;=-9),11,VALUE(M114))))))</f>
        <v/>
      </c>
      <c r="BK114" s="62" t="str">
        <f>IF($B109="X","",IF(N114="","",IF(N114="-0",11,IF(VALUE(N114)&lt;-9,ABS(VALUE(N114))+2,IF(AND(VALUE(N114)&lt;0,VALUE(N114)&gt;=-9),11,VALUE(N114))))))</f>
        <v/>
      </c>
      <c r="BL114" s="62" t="str">
        <f>IF($B109="X","",IF(O114="","",IF(O114="-0",11,IF(VALUE(O114)&lt;-9,ABS(VALUE(O114))+2,IF(AND(VALUE(O114)&lt;0,VALUE(O114)&gt;=-9),11,VALUE(O114))))))</f>
        <v/>
      </c>
      <c r="BM114" s="62" t="str">
        <f>IF($B109="X","",IF(P114="","",IF(P114="-0",11,IF(VALUE(P114)&lt;-9,ABS(VALUE(P114))+2,IF(AND(VALUE(P114)&lt;0,VALUE(P114)&gt;=-9),11,VALUE(P114))))))</f>
        <v/>
      </c>
      <c r="BN114" s="60" t="str">
        <f>IF($B109="X","",IF(Q114="","",IF(Q114="-0",11,IF(VALUE(Q114)&lt;-9,ABS(VALUE(Q114))+2,IF(AND(VALUE(Q114)&lt;0,VALUE(Q114)&gt;=-9),11,VALUE(Q114))))))</f>
        <v/>
      </c>
      <c r="BO114" s="61" t="str">
        <f>IF($B111="X","",IF(R114="","",IF(R114="-0",11,IF(VALUE(R114)&lt;-9,ABS(VALUE(R114))+2,IF(AND(VALUE(R114)&lt;0,VALUE(R114)&gt;=-9),11,VALUE(R114))))))</f>
        <v/>
      </c>
      <c r="BP114" s="62" t="str">
        <f>IF($B111="X","",IF(S114="","",IF(S114="-0",11,IF(VALUE(S114)&lt;-9,ABS(VALUE(S114))+2,IF(AND(VALUE(S114)&lt;0,VALUE(S114)&gt;=-9),11,VALUE(S114))))))</f>
        <v/>
      </c>
      <c r="BQ114" s="62" t="str">
        <f>IF($B111="X","",IF(T114="","",IF(T114="-0",11,IF(VALUE(T114)&lt;-9,ABS(VALUE(T114))+2,IF(AND(VALUE(T114)&lt;0,VALUE(T114)&gt;=-9),11,VALUE(T114))))))</f>
        <v/>
      </c>
      <c r="BR114" s="62" t="str">
        <f>IF($B111="X","",IF(U114="","",IF(U114="-0",11,IF(VALUE(U114)&lt;-9,ABS(VALUE(U114))+2,IF(AND(VALUE(U114)&lt;0,VALUE(U114)&gt;=-9),11,VALUE(U114))))))</f>
        <v/>
      </c>
      <c r="BS114" s="60" t="str">
        <f>IF($B111="X","",IF(V114="","",IF(V114="-0",11,IF(VALUE(V114)&lt;-9,ABS(VALUE(V114))+2,IF(AND(VALUE(V114)&lt;0,VALUE(V114)&gt;=-9),11,VALUE(V114))))))</f>
        <v/>
      </c>
      <c r="BT114" s="9"/>
      <c r="BU114" s="64">
        <f>SUM(BT105:BW105)</f>
        <v>0</v>
      </c>
      <c r="BV114" s="60">
        <f>SUM(BX105:CA105)</f>
        <v>0</v>
      </c>
      <c r="BW114" s="64">
        <f>IF(B113="x","",SUM(AF114:AY114))</f>
        <v>0</v>
      </c>
      <c r="BX114" s="60">
        <f>IF(B113="x","",SUM(AZ114:BS114))</f>
        <v>0</v>
      </c>
    </row>
    <row r="115" spans="1:83" hidden="1" x14ac:dyDescent="0.2"/>
    <row r="116" spans="1:83" ht="29.25" hidden="1" customHeight="1" thickBot="1" x14ac:dyDescent="0.25">
      <c r="A116" s="167" t="s">
        <v>81</v>
      </c>
      <c r="B116" s="168"/>
      <c r="C116" s="169" t="str">
        <f>A117</f>
        <v xml:space="preserve"> </v>
      </c>
      <c r="D116" s="170"/>
      <c r="E116" s="170"/>
      <c r="F116" s="170"/>
      <c r="G116" s="171"/>
      <c r="H116" s="172">
        <f>A119</f>
        <v>0</v>
      </c>
      <c r="I116" s="170"/>
      <c r="J116" s="170"/>
      <c r="K116" s="170"/>
      <c r="L116" s="171"/>
      <c r="M116" s="172">
        <f>A121</f>
        <v>0</v>
      </c>
      <c r="N116" s="170"/>
      <c r="O116" s="170"/>
      <c r="P116" s="170"/>
      <c r="Q116" s="171"/>
      <c r="R116" s="172">
        <f>A123</f>
        <v>0</v>
      </c>
      <c r="S116" s="170"/>
      <c r="T116" s="170"/>
      <c r="U116" s="170"/>
      <c r="V116" s="171"/>
      <c r="W116" s="172">
        <f>A125</f>
        <v>0</v>
      </c>
      <c r="X116" s="170"/>
      <c r="Y116" s="170"/>
      <c r="Z116" s="170"/>
      <c r="AA116" s="171"/>
      <c r="AB116" s="6" t="s">
        <v>2</v>
      </c>
      <c r="AC116" s="7" t="s">
        <v>57</v>
      </c>
      <c r="AD116" s="8" t="s">
        <v>3</v>
      </c>
      <c r="AF116" s="158" t="s">
        <v>58</v>
      </c>
      <c r="AG116" s="159"/>
      <c r="AH116" s="159"/>
      <c r="AI116" s="160"/>
      <c r="AJ116" s="158" t="s">
        <v>59</v>
      </c>
      <c r="AK116" s="159"/>
      <c r="AL116" s="159"/>
      <c r="AM116" s="160"/>
      <c r="AN116" s="10" t="s">
        <v>60</v>
      </c>
      <c r="AO116" s="11" t="s">
        <v>61</v>
      </c>
      <c r="AP116" s="161" t="s">
        <v>62</v>
      </c>
      <c r="AQ116" s="162"/>
      <c r="AR116" s="162"/>
      <c r="AS116" s="163"/>
      <c r="AT116" s="161" t="s">
        <v>63</v>
      </c>
      <c r="AU116" s="162"/>
      <c r="AV116" s="162"/>
      <c r="AW116" s="163"/>
      <c r="AX116" s="12" t="s">
        <v>60</v>
      </c>
      <c r="AY116" s="13" t="s">
        <v>61</v>
      </c>
      <c r="AZ116" s="164" t="s">
        <v>64</v>
      </c>
      <c r="BA116" s="165"/>
      <c r="BB116" s="165"/>
      <c r="BC116" s="166"/>
      <c r="BD116" s="164" t="s">
        <v>65</v>
      </c>
      <c r="BE116" s="165"/>
      <c r="BF116" s="165"/>
      <c r="BG116" s="166"/>
      <c r="BH116" s="14" t="s">
        <v>60</v>
      </c>
      <c r="BI116" s="15" t="s">
        <v>61</v>
      </c>
      <c r="BJ116" s="149" t="s">
        <v>66</v>
      </c>
      <c r="BK116" s="150"/>
      <c r="BL116" s="150"/>
      <c r="BM116" s="151"/>
      <c r="BN116" s="149" t="s">
        <v>67</v>
      </c>
      <c r="BO116" s="150"/>
      <c r="BP116" s="150"/>
      <c r="BQ116" s="151"/>
      <c r="BR116" s="16" t="s">
        <v>60</v>
      </c>
      <c r="BS116" s="17" t="s">
        <v>61</v>
      </c>
      <c r="BT116" s="152" t="s">
        <v>68</v>
      </c>
      <c r="BU116" s="153"/>
      <c r="BV116" s="153"/>
      <c r="BW116" s="154"/>
      <c r="BX116" s="152" t="s">
        <v>69</v>
      </c>
      <c r="BY116" s="153"/>
      <c r="BZ116" s="153"/>
      <c r="CA116" s="154"/>
      <c r="CB116" s="18" t="s">
        <v>60</v>
      </c>
      <c r="CC116" s="19" t="s">
        <v>61</v>
      </c>
    </row>
    <row r="117" spans="1:83" ht="13.7" hidden="1" customHeight="1" thickBot="1" x14ac:dyDescent="0.25">
      <c r="A117" s="198" t="str">
        <f>'[1]Los 1.st.'!AA19</f>
        <v xml:space="preserve"> </v>
      </c>
      <c r="B117" s="141"/>
      <c r="C117" s="200"/>
      <c r="D117" s="201"/>
      <c r="E117" s="86"/>
      <c r="F117" s="201"/>
      <c r="G117" s="202"/>
      <c r="H117" s="195"/>
      <c r="I117" s="196"/>
      <c r="J117" s="87" t="s">
        <v>71</v>
      </c>
      <c r="K117" s="196"/>
      <c r="L117" s="197"/>
      <c r="M117" s="195"/>
      <c r="N117" s="196"/>
      <c r="O117" s="87" t="s">
        <v>71</v>
      </c>
      <c r="P117" s="196"/>
      <c r="Q117" s="197"/>
      <c r="R117" s="195"/>
      <c r="S117" s="196"/>
      <c r="T117" s="87" t="s">
        <v>71</v>
      </c>
      <c r="U117" s="196"/>
      <c r="V117" s="197"/>
      <c r="W117" s="195"/>
      <c r="X117" s="196"/>
      <c r="Y117" s="87" t="s">
        <v>71</v>
      </c>
      <c r="Z117" s="196"/>
      <c r="AA117" s="197"/>
      <c r="AB117" s="134">
        <f>IF(B117="x","",AN117*2+AO117)</f>
        <v>0</v>
      </c>
      <c r="AC117" s="79" t="str">
        <f>IF(B117="x","",BU118&amp;":"&amp;BV118)</f>
        <v>0:0</v>
      </c>
      <c r="AD117" s="181">
        <v>3</v>
      </c>
      <c r="AF117" s="24">
        <f>IF(B119="x","",VALUE(H117))</f>
        <v>0</v>
      </c>
      <c r="AG117" s="25">
        <f>IF(B121="x","",VALUE(M117))</f>
        <v>0</v>
      </c>
      <c r="AH117" s="25">
        <f>IF(B123="x","",VALUE(R117))</f>
        <v>0</v>
      </c>
      <c r="AI117" s="26">
        <f>IF(B125="x","",VALUE(W117))</f>
        <v>0</v>
      </c>
      <c r="AJ117" s="24">
        <f>IF(B119="x","",VALUE(K117))</f>
        <v>0</v>
      </c>
      <c r="AK117" s="25">
        <f>IF(B121="x","",VALUE(P117))</f>
        <v>0</v>
      </c>
      <c r="AL117" s="27">
        <f>IF(B123="x","",VALUE(U117))</f>
        <v>0</v>
      </c>
      <c r="AM117" s="26">
        <f>IF(B125="x","",VALUE(Z117))</f>
        <v>0</v>
      </c>
      <c r="AN117" s="24">
        <f>COUNTIF(AF117:AI117,3)</f>
        <v>0</v>
      </c>
      <c r="AO117" s="27">
        <f>COUNTIF(AJ117:AM117,3)</f>
        <v>0</v>
      </c>
      <c r="AP117" s="28">
        <f>IF(B117="x","",VALUE(C119))</f>
        <v>0</v>
      </c>
      <c r="AQ117" s="29">
        <f>IF(B121="x","",VALUE(M119))</f>
        <v>0</v>
      </c>
      <c r="AR117" s="30">
        <f>IF(B123="x","",VALUE(R119))</f>
        <v>0</v>
      </c>
      <c r="AS117" s="31">
        <f>IF(B125="x","",VALUE(W119))</f>
        <v>0</v>
      </c>
      <c r="AT117" s="28">
        <f>IF(B117="x","",VALUE(F119))</f>
        <v>0</v>
      </c>
      <c r="AU117" s="29">
        <f>IF(B121="x","",VALUE(P119))</f>
        <v>0</v>
      </c>
      <c r="AV117" s="30">
        <f>IF(B123="x","",VALUE(U119))</f>
        <v>0</v>
      </c>
      <c r="AW117" s="31">
        <f>IF(B125="x","",VALUE(Z119))</f>
        <v>0</v>
      </c>
      <c r="AX117" s="28">
        <f>COUNTIF(AP117:AS117,3)</f>
        <v>0</v>
      </c>
      <c r="AY117" s="30">
        <f>COUNTIF(AT117:AW117,3)</f>
        <v>0</v>
      </c>
      <c r="AZ117" s="32">
        <f>IF(B117="x","",VALUE(C121))</f>
        <v>0</v>
      </c>
      <c r="BA117" s="33">
        <f>IF(B119="x","",VALUE(H121))</f>
        <v>0</v>
      </c>
      <c r="BB117" s="34">
        <f>IF(B123="x","",VALUE(R121))</f>
        <v>0</v>
      </c>
      <c r="BC117" s="35">
        <f>IF(B125="x","",VALUE(W121))</f>
        <v>0</v>
      </c>
      <c r="BD117" s="32">
        <f>IF(B117="x","",VALUE(F121))</f>
        <v>0</v>
      </c>
      <c r="BE117" s="33">
        <f>IF(B119="x","",VALUE(K121))</f>
        <v>0</v>
      </c>
      <c r="BF117" s="34">
        <f>IF(B123="x","",VALUE(U121))</f>
        <v>0</v>
      </c>
      <c r="BG117" s="35">
        <f>IF(B125="x","",VALUE(Z121))</f>
        <v>0</v>
      </c>
      <c r="BH117" s="32">
        <f>COUNTIF(AZ117:BC117,3)</f>
        <v>0</v>
      </c>
      <c r="BI117" s="35">
        <f>COUNTIF(BD117:BG117,3)</f>
        <v>0</v>
      </c>
      <c r="BJ117" s="36">
        <f>IF(B117="x","",VALUE(C123))</f>
        <v>0</v>
      </c>
      <c r="BK117" s="37">
        <f>IF(B119="x","",VALUE(H123))</f>
        <v>0</v>
      </c>
      <c r="BL117" s="38">
        <f>IF(B121="x","",VALUE(M123))</f>
        <v>0</v>
      </c>
      <c r="BM117" s="39">
        <f>IF(B125="x","",VALUE(W123))</f>
        <v>0</v>
      </c>
      <c r="BN117" s="36">
        <f>IF(B117="x","",VALUE(F123))</f>
        <v>0</v>
      </c>
      <c r="BO117" s="37">
        <f>IF(B119="x","",VALUE(K123))</f>
        <v>0</v>
      </c>
      <c r="BP117" s="38">
        <f>IF(B121="x","",VALUE(P123))</f>
        <v>0</v>
      </c>
      <c r="BQ117" s="39">
        <f>IF(B125="x","",VALUE(Z123))</f>
        <v>0</v>
      </c>
      <c r="BR117" s="36">
        <f>COUNTIF(BJ117:BM117,3)</f>
        <v>0</v>
      </c>
      <c r="BS117" s="39">
        <f>COUNTIF(BN117:BQ117,3)</f>
        <v>0</v>
      </c>
      <c r="BT117" s="40">
        <f>IF(B117="x","",VALUE(C125))</f>
        <v>0</v>
      </c>
      <c r="BU117" s="41">
        <f>IF(B119="x","",VALUE(H125))</f>
        <v>0</v>
      </c>
      <c r="BV117" s="42">
        <f>IF(B121="x","",VALUE(M125))</f>
        <v>0</v>
      </c>
      <c r="BW117" s="43">
        <f>IF(B123="x","",VALUE(R125))</f>
        <v>0</v>
      </c>
      <c r="BX117" s="40">
        <f>IF(B117="x","",VALUE(F125))</f>
        <v>0</v>
      </c>
      <c r="BY117" s="41">
        <f>IF(B119="x","",VALUE(K125))</f>
        <v>0</v>
      </c>
      <c r="BZ117" s="42">
        <f>IF(B121="x","",VALUE(P125))</f>
        <v>0</v>
      </c>
      <c r="CA117" s="43">
        <f>IF(B123="x","",VALUE(U125))</f>
        <v>0</v>
      </c>
      <c r="CB117" s="40">
        <f>COUNTIF(BT117:BW117,3)</f>
        <v>0</v>
      </c>
      <c r="CC117" s="43">
        <f>COUNTIF(BX117:CA117,3)</f>
        <v>0</v>
      </c>
      <c r="CE117" s="9">
        <f>AD117</f>
        <v>3</v>
      </c>
    </row>
    <row r="118" spans="1:83" ht="13.7" hidden="1" customHeight="1" thickBot="1" x14ac:dyDescent="0.25">
      <c r="A118" s="199"/>
      <c r="B118" s="142"/>
      <c r="C118" s="88"/>
      <c r="D118" s="89"/>
      <c r="E118" s="89"/>
      <c r="F118" s="89"/>
      <c r="G118" s="90"/>
      <c r="H118" s="91"/>
      <c r="I118" s="92"/>
      <c r="J118" s="92"/>
      <c r="K118" s="92"/>
      <c r="L118" s="93"/>
      <c r="M118" s="91"/>
      <c r="N118" s="92"/>
      <c r="O118" s="92"/>
      <c r="P118" s="92"/>
      <c r="Q118" s="93"/>
      <c r="R118" s="91"/>
      <c r="S118" s="92"/>
      <c r="T118" s="92"/>
      <c r="U118" s="92"/>
      <c r="V118" s="93"/>
      <c r="W118" s="91"/>
      <c r="X118" s="92"/>
      <c r="Y118" s="92"/>
      <c r="Z118" s="92"/>
      <c r="AA118" s="93"/>
      <c r="AB118" s="135"/>
      <c r="AC118" s="94" t="str">
        <f>BW118&amp;":"&amp;BX118</f>
        <v>0:0</v>
      </c>
      <c r="AD118" s="182"/>
      <c r="AF118" s="54" t="str">
        <f>IF($B119="X","",IF(H118="","",IF(H118="-0",0,IF(VALUE(H118)&lt;0,ABS(VALUE(H118)),IF(AND(VALUE(H118)&gt;=0,VALUE(H118)&lt;=9),11,VALUE(H118)+2)))))</f>
        <v/>
      </c>
      <c r="AG118" s="55" t="str">
        <f>IF($B119="X","",IF(I118="","",IF(I118="-0",0,IF(VALUE(I118)&lt;0,ABS(VALUE(I118)),IF(AND(VALUE(I118)&gt;=0,VALUE(I118)&lt;=9),11,VALUE(I118)+2)))))</f>
        <v/>
      </c>
      <c r="AH118" s="55" t="str">
        <f>IF($B119="X","",IF(J118="","",IF(J118="-0",0,IF(VALUE(J118)&lt;0,ABS(VALUE(J118)),IF(AND(VALUE(J118)&gt;=0,VALUE(J118)&lt;=9),11,VALUE(J118)+2)))))</f>
        <v/>
      </c>
      <c r="AI118" s="55" t="str">
        <f>IF($B119="X","",IF(K118="","",IF(K118="-0",0,IF(VALUE(K118)&lt;0,ABS(VALUE(K118)),IF(AND(VALUE(K118)&gt;=0,VALUE(K118)&lt;=9),11,VALUE(K118)+2)))))</f>
        <v/>
      </c>
      <c r="AJ118" s="56" t="str">
        <f>IF($B119="X","",IF(L118="","",IF(L118="-0",0,IF(VALUE(L118)&lt;0,ABS(VALUE(L118)),IF(AND(VALUE(L118)&gt;=0,VALUE(L118)&lt;=9),11,VALUE(L118)+2)))))</f>
        <v/>
      </c>
      <c r="AK118" s="54" t="str">
        <f>IF($B121="X","",IF(M118="","",IF(M118="-0",0,IF(VALUE(M118)&lt;0,ABS(VALUE(M118)),IF(AND(VALUE(M118)&gt;=0,VALUE(M118)&lt;=9),11,VALUE(M118)+2)))))</f>
        <v/>
      </c>
      <c r="AL118" s="55" t="str">
        <f>IF($B121="X","",IF(N118="","",IF(N118="-0",0,IF(VALUE(N118)&lt;0,ABS(VALUE(N118)),IF(AND(VALUE(N118)&gt;=0,VALUE(N118)&lt;=9),11,VALUE(N118)+2)))))</f>
        <v/>
      </c>
      <c r="AM118" s="55" t="str">
        <f>IF($B121="X","",IF(O118="","",IF(O118="-0",0,IF(VALUE(O118)&lt;0,ABS(VALUE(O118)),IF(AND(VALUE(O118)&gt;=0,VALUE(O118)&lt;=9),11,VALUE(O118)+2)))))</f>
        <v/>
      </c>
      <c r="AN118" s="55" t="str">
        <f>IF($B121="X","",IF(P118="","",IF(P118="-0",0,IF(VALUE(P118)&lt;0,ABS(VALUE(P118)),IF(AND(VALUE(P118)&gt;=0,VALUE(P118)&lt;=9),11,VALUE(P118)+2)))))</f>
        <v/>
      </c>
      <c r="AO118" s="56" t="str">
        <f>IF($B121="X","",IF(Q118="","",IF(Q118="-0",0,IF(VALUE(Q118)&lt;0,ABS(VALUE(Q118)),IF(AND(VALUE(Q118)&gt;=0,VALUE(Q118)&lt;=9),11,VALUE(Q118)+2)))))</f>
        <v/>
      </c>
      <c r="AP118" s="54" t="str">
        <f>IF($B123="X","",IF(R118="","",IF(R118="-0",0,IF(VALUE(R118)&lt;0,ABS(VALUE(R118)),IF(AND(VALUE(R118)&gt;=0,VALUE(R118)&lt;=9),11,VALUE(R118)+2)))))</f>
        <v/>
      </c>
      <c r="AQ118" s="55" t="str">
        <f>IF($B123="X","",IF(S118="","",IF(S118="-0",0,IF(VALUE(S118)&lt;0,ABS(VALUE(S118)),IF(AND(VALUE(S118)&gt;=0,VALUE(S118)&lt;=9),11,VALUE(S118)+2)))))</f>
        <v/>
      </c>
      <c r="AR118" s="55" t="str">
        <f>IF($B123="X","",IF(T118="","",IF(T118="-0",0,IF(VALUE(T118)&lt;0,ABS(VALUE(T118)),IF(AND(VALUE(T118)&gt;=0,VALUE(T118)&lt;=9),11,VALUE(T118)+2)))))</f>
        <v/>
      </c>
      <c r="AS118" s="55" t="str">
        <f>IF($B123="X","",IF(U118="","",IF(U118="-0",0,IF(VALUE(U118)&lt;0,ABS(VALUE(U118)),IF(AND(VALUE(U118)&gt;=0,VALUE(U118)&lt;=9),11,VALUE(U118)+2)))))</f>
        <v/>
      </c>
      <c r="AT118" s="56" t="str">
        <f>IF($B123="X","",IF(V118="","",IF(V118="-0",0,IF(VALUE(V118)&lt;0,ABS(VALUE(V118)),IF(AND(VALUE(V118)&gt;=0,VALUE(V118)&lt;=9),11,VALUE(V118)+2)))))</f>
        <v/>
      </c>
      <c r="AU118" s="54" t="str">
        <f>IF($B125="X","",IF(W118="","",IF(W118="-0",0,IF(VALUE(W118)&lt;0,ABS(VALUE(W118)),IF(AND(VALUE(W118)&gt;=0,VALUE(W118)&lt;=9),11,VALUE(W118)+2)))))</f>
        <v/>
      </c>
      <c r="AV118" s="55" t="str">
        <f>IF($B125="X","",IF(X118="","",IF(X118="-0",0,IF(VALUE(X118)&lt;0,ABS(VALUE(X118)),IF(AND(VALUE(X118)&gt;=0,VALUE(X118)&lt;=9),11,VALUE(X118)+2)))))</f>
        <v/>
      </c>
      <c r="AW118" s="55" t="str">
        <f>IF($B125="X","",IF(Y118="","",IF(Y118="-0",0,IF(VALUE(Y118)&lt;0,ABS(VALUE(Y118)),IF(AND(VALUE(Y118)&gt;=0,VALUE(Y118)&lt;=9),11,VALUE(Y118)+2)))))</f>
        <v/>
      </c>
      <c r="AX118" s="55" t="str">
        <f>IF($B125="X","",IF(Z118="","",IF(Z118="-0",0,IF(VALUE(Z118)&lt;0,ABS(VALUE(Z118)),IF(AND(VALUE(Z118)&gt;=0,VALUE(Z118)&lt;=9),11,VALUE(Z118)+2)))))</f>
        <v/>
      </c>
      <c r="AY118" s="56" t="str">
        <f>IF($B125="X","",IF(AA118="","",IF(AA118="-0",0,IF(VALUE(AA118)&lt;0,ABS(VALUE(AA118)),IF(AND(VALUE(AA118)&gt;=0,VALUE(AA118)&lt;=9),11,VALUE(AA118)+2)))))</f>
        <v/>
      </c>
      <c r="AZ118" s="57" t="str">
        <f>IF($B119="X","",IF(H118="","",IF(H118="-0",11,IF(VALUE(H118)&lt;-9,ABS(VALUE(H118))+2,IF(AND(VALUE(H118)&lt;0,VALUE(H118)&gt;=-9),11,VALUE(H118))))))</f>
        <v/>
      </c>
      <c r="BA118" s="58" t="str">
        <f>IF($B119="X","",IF(I118="","",IF(I118="-0",11,IF(VALUE(I118)&lt;-9,ABS(VALUE(I118))+2,IF(AND(VALUE(I118)&lt;0,VALUE(I118)&gt;=-9),11,VALUE(I118))))))</f>
        <v/>
      </c>
      <c r="BB118" s="58" t="str">
        <f>IF($B119="X","",IF(J118="","",IF(J118="-0",11,IF(VALUE(J118)&lt;-9,ABS(VALUE(J118))+2,IF(AND(VALUE(J118)&lt;0,VALUE(J118)&gt;=-9),11,VALUE(J118))))))</f>
        <v/>
      </c>
      <c r="BC118" s="58" t="str">
        <f>IF($B119="X","",IF(K118="","",IF(K118="-0",11,IF(VALUE(K118)&lt;-9,ABS(VALUE(K118))+2,IF(AND(VALUE(K118)&lt;0,VALUE(K118)&gt;=-9),11,VALUE(K118))))))</f>
        <v/>
      </c>
      <c r="BD118" s="59" t="str">
        <f>IF($B119="X","",IF(L118="","",IF(L118="-0",11,IF(VALUE(L118)&lt;-9,ABS(VALUE(L118))+2,IF(AND(VALUE(L118)&lt;0,VALUE(L118)&gt;=-9),11,VALUE(L118))))))</f>
        <v/>
      </c>
      <c r="BE118" s="57" t="str">
        <f>IF($B121="X","",IF(M118="","",IF(M118="-0",11,IF(VALUE(M118)&lt;-9,ABS(VALUE(M118))+2,IF(AND(VALUE(M118)&lt;0,VALUE(M118)&gt;=-9),11,VALUE(M118))))))</f>
        <v/>
      </c>
      <c r="BF118" s="58" t="str">
        <f>IF($B121="X","",IF(N118="","",IF(N118="-0",11,IF(VALUE(N118)&lt;-9,ABS(VALUE(N118))+2,IF(AND(VALUE(N118)&lt;0,VALUE(N118)&gt;=-9),11,VALUE(N118))))))</f>
        <v/>
      </c>
      <c r="BG118" s="58" t="str">
        <f>IF($B121="X","",IF(O118="","",IF(O118="-0",11,IF(VALUE(O118)&lt;-9,ABS(VALUE(O118))+2,IF(AND(VALUE(O118)&lt;0,VALUE(O118)&gt;=-9),11,VALUE(O118))))))</f>
        <v/>
      </c>
      <c r="BH118" s="58" t="str">
        <f>IF($B121="X","",IF(P118="","",IF(P118="-0",11,IF(VALUE(P118)&lt;-9,ABS(VALUE(P118))+2,IF(AND(VALUE(P118)&lt;0,VALUE(P118)&gt;=-9),11,VALUE(P118))))))</f>
        <v/>
      </c>
      <c r="BI118" s="60" t="str">
        <f>IF($B121="X","",IF(Q118="","",IF(Q118="-0",11,IF(VALUE(Q118)&lt;-9,ABS(VALUE(Q118))+2,IF(AND(VALUE(Q118)&lt;0,VALUE(Q118)&gt;=-9),11,VALUE(Q118))))))</f>
        <v/>
      </c>
      <c r="BJ118" s="61" t="str">
        <f>IF($B123="X","",IF(R118="","",IF(R118="-0",11,IF(VALUE(R118)&lt;-9,ABS(VALUE(R118))+2,IF(AND(VALUE(R118)&lt;0,VALUE(R118)&gt;=-9),11,VALUE(R118))))))</f>
        <v/>
      </c>
      <c r="BK118" s="62" t="str">
        <f>IF($B123="X","",IF(S118="","",IF(S118="-0",11,IF(VALUE(S118)&lt;-9,ABS(VALUE(S118))+2,IF(AND(VALUE(S118)&lt;0,VALUE(S118)&gt;=-9),11,VALUE(S118))))))</f>
        <v/>
      </c>
      <c r="BL118" s="62" t="str">
        <f>IF($B123="X","",IF(T118="","",IF(T118="-0",11,IF(VALUE(T118)&lt;-9,ABS(VALUE(T118))+2,IF(AND(VALUE(T118)&lt;0,VALUE(T118)&gt;=-9),11,VALUE(T118))))))</f>
        <v/>
      </c>
      <c r="BM118" s="62" t="str">
        <f>IF($B123="X","",IF(U118="","",IF(U118="-0",11,IF(VALUE(U118)&lt;-9,ABS(VALUE(U118))+2,IF(AND(VALUE(U118)&lt;0,VALUE(U118)&gt;=-9),11,VALUE(U118))))))</f>
        <v/>
      </c>
      <c r="BN118" s="60" t="str">
        <f>IF($B123="X","",IF(V118="","",IF(V118="-0",11,IF(VALUE(V118)&lt;-9,ABS(VALUE(V118))+2,IF(AND(VALUE(V118)&lt;0,VALUE(V118)&gt;=-9),11,VALUE(V118))))))</f>
        <v/>
      </c>
      <c r="BO118" s="61" t="str">
        <f>IF($B125="X","",IF(W118="","",IF(W118="-0",11,IF(VALUE(W118)&lt;-9,ABS(VALUE(W118))+2,IF(AND(VALUE(W118)&lt;0,VALUE(W118)&gt;=-9),11,VALUE(W118))))))</f>
        <v/>
      </c>
      <c r="BP118" s="62" t="str">
        <f>IF($B125="X","",IF(X118="","",IF(X118="-0",11,IF(VALUE(X118)&lt;-9,ABS(VALUE(X118))+2,IF(AND(VALUE(X118)&lt;0,VALUE(X118)&gt;=-9),11,VALUE(X118))))))</f>
        <v/>
      </c>
      <c r="BQ118" s="62" t="str">
        <f>IF($B125="X","",IF(Y118="","",IF(Y118="-0",11,IF(VALUE(Y118)&lt;-9,ABS(VALUE(Y118))+2,IF(AND(VALUE(Y118)&lt;0,VALUE(Y118)&gt;=-9),11,VALUE(Y118))))))</f>
        <v/>
      </c>
      <c r="BR118" s="62" t="str">
        <f>IF($B125="X","",IF(Z118="","",IF(Z118="-0",11,IF(VALUE(Z118)&lt;-9,ABS(VALUE(Z118))+2,IF(AND(VALUE(Z118)&lt;0,VALUE(Z118)&gt;=-9),11,VALUE(Z118))))))</f>
        <v/>
      </c>
      <c r="BS118" s="60" t="str">
        <f>IF($B125="X","",IF(AA118="","",IF(AA118="-0",11,IF(VALUE(AA118)&lt;-9,ABS(VALUE(AA118))+2,IF(AND(VALUE(AA118)&lt;0,VALUE(AA118)&gt;=-9),11,VALUE(AA118))))))</f>
        <v/>
      </c>
      <c r="BU118" s="64">
        <f>SUM(AF117:AI117)</f>
        <v>0</v>
      </c>
      <c r="BV118" s="60">
        <f>SUM(AJ117:AM117)</f>
        <v>0</v>
      </c>
      <c r="BW118" s="64">
        <f>SUM(AF118:AY118)</f>
        <v>0</v>
      </c>
      <c r="BX118" s="60">
        <f>SUM(AZ118:BS118)</f>
        <v>0</v>
      </c>
      <c r="CE118" s="9">
        <f>AD117</f>
        <v>3</v>
      </c>
    </row>
    <row r="119" spans="1:83" ht="12.75" hidden="1" customHeight="1" thickBot="1" x14ac:dyDescent="0.25">
      <c r="A119" s="203">
        <f>'[1]Los 1.st.'!AA21</f>
        <v>0</v>
      </c>
      <c r="B119" s="141"/>
      <c r="C119" s="176">
        <f>K117</f>
        <v>0</v>
      </c>
      <c r="D119" s="177"/>
      <c r="E119" s="77" t="s">
        <v>71</v>
      </c>
      <c r="F119" s="177">
        <f>H117</f>
        <v>0</v>
      </c>
      <c r="G119" s="178"/>
      <c r="H119" s="200"/>
      <c r="I119" s="201"/>
      <c r="J119" s="86"/>
      <c r="K119" s="201"/>
      <c r="L119" s="202"/>
      <c r="M119" s="195"/>
      <c r="N119" s="196"/>
      <c r="O119" s="87" t="s">
        <v>71</v>
      </c>
      <c r="P119" s="196"/>
      <c r="Q119" s="197"/>
      <c r="R119" s="195"/>
      <c r="S119" s="196"/>
      <c r="T119" s="87" t="s">
        <v>71</v>
      </c>
      <c r="U119" s="196"/>
      <c r="V119" s="197"/>
      <c r="W119" s="195"/>
      <c r="X119" s="196"/>
      <c r="Y119" s="87" t="s">
        <v>71</v>
      </c>
      <c r="Z119" s="196"/>
      <c r="AA119" s="197"/>
      <c r="AB119" s="134">
        <f>IF(B119="x","",AX117*2+AY117)</f>
        <v>0</v>
      </c>
      <c r="AC119" s="79" t="str">
        <f>IF(B119="x","",BU120&amp;":"&amp;BV120)</f>
        <v>0:0</v>
      </c>
      <c r="AD119" s="181">
        <v>1</v>
      </c>
      <c r="AL119" s="9"/>
      <c r="AM119" s="9"/>
      <c r="AZ119" s="67"/>
      <c r="BA119" s="67"/>
      <c r="BB119" s="67"/>
      <c r="BC119" s="67"/>
      <c r="BD119" s="67"/>
      <c r="BE119" s="67"/>
      <c r="BF119" s="67"/>
      <c r="BG119" s="67"/>
      <c r="BH119" s="67"/>
      <c r="BI119" s="67"/>
      <c r="BO119" s="9"/>
      <c r="BP119" s="68"/>
      <c r="BQ119" s="68"/>
      <c r="BR119" s="68"/>
      <c r="BS119" s="68"/>
      <c r="BU119" s="63"/>
      <c r="CE119" s="9">
        <f>AD119</f>
        <v>1</v>
      </c>
    </row>
    <row r="120" spans="1:83" ht="13.7" hidden="1" customHeight="1" thickBot="1" x14ac:dyDescent="0.25">
      <c r="A120" s="204"/>
      <c r="B120" s="142"/>
      <c r="C120" s="80" t="str">
        <f>IF(H118="","",IF(MID(H118,1,1)="-",MID(H118,2,2),"-"&amp;H118))</f>
        <v/>
      </c>
      <c r="D120" s="81" t="str">
        <f>IF(I118="","",IF(MID(I118,1,1)="-",MID(I118,2,2),"-"&amp;I118))</f>
        <v/>
      </c>
      <c r="E120" s="81" t="str">
        <f>IF(J118="","",IF(MID(J118,1,1)="-",MID(J118,2,2),"-"&amp;J118))</f>
        <v/>
      </c>
      <c r="F120" s="81" t="str">
        <f>IF(K118="","",IF(MID(K118,1,1)="-",MID(K118,2,2),"-"&amp;K118))</f>
        <v/>
      </c>
      <c r="G120" s="82" t="str">
        <f>IF(L118="","",IF(MID(L118,1,1)="-",MID(L118,2,2),"-"&amp;L118))</f>
        <v/>
      </c>
      <c r="H120" s="88"/>
      <c r="I120" s="89"/>
      <c r="J120" s="89"/>
      <c r="K120" s="89"/>
      <c r="L120" s="90"/>
      <c r="M120" s="91"/>
      <c r="N120" s="92"/>
      <c r="O120" s="92"/>
      <c r="P120" s="92"/>
      <c r="Q120" s="93"/>
      <c r="R120" s="91"/>
      <c r="S120" s="92"/>
      <c r="T120" s="92"/>
      <c r="U120" s="92"/>
      <c r="V120" s="93"/>
      <c r="W120" s="91"/>
      <c r="X120" s="92"/>
      <c r="Y120" s="92"/>
      <c r="Z120" s="92"/>
      <c r="AA120" s="93"/>
      <c r="AB120" s="135"/>
      <c r="AC120" s="94" t="str">
        <f>BW120&amp;":"&amp;BX120</f>
        <v>0:0</v>
      </c>
      <c r="AD120" s="182"/>
      <c r="AF120" s="64" t="str">
        <f>IF($B117="X","",IF(C120="","",IF(C120="-0",0,IF(VALUE(C120)&lt;0,ABS(VALUE(C120)),IF(AND(VALUE(C120)&gt;=0,VALUE(C120)&lt;=9),11,VALUE(C120)+2)))))</f>
        <v/>
      </c>
      <c r="AG120" s="72" t="str">
        <f>IF($B117="X","",IF(D120="","",IF(D120="-0",0,IF(VALUE(D120)&lt;0,ABS(VALUE(D120)),IF(AND(VALUE(D120)&gt;=0,VALUE(D120)&lt;=9),11,VALUE(D120)+2)))))</f>
        <v/>
      </c>
      <c r="AH120" s="72" t="str">
        <f>IF($B117="X","",IF(E120="","",IF(E120="-0",0,IF(VALUE(E120)&lt;0,ABS(VALUE(E120)),IF(AND(VALUE(E120)&gt;=0,VALUE(E120)&lt;=9),11,VALUE(E120)+2)))))</f>
        <v/>
      </c>
      <c r="AI120" s="72" t="str">
        <f>IF($B117="X","",IF(F120="","",IF(F120="-0",0,IF(VALUE(F120)&lt;0,ABS(VALUE(F120)),IF(AND(VALUE(F120)&gt;=0,VALUE(F120)&lt;=9),11,VALUE(F120)+2)))))</f>
        <v/>
      </c>
      <c r="AJ120" s="73" t="str">
        <f>IF($B117="X","",IF(G120="","",IF(G120="-0",0,IF(VALUE(G120)&lt;0,ABS(VALUE(G120)),IF(AND(VALUE(G120)&gt;=0,VALUE(G120)&lt;=9),11,VALUE(G120)+2)))))</f>
        <v/>
      </c>
      <c r="AK120" s="64" t="str">
        <f>IF($B121="X","",IF(M120="","",IF(M120="-0",0,IF(VALUE(M120)&lt;0,ABS(VALUE(M120)),IF(AND(VALUE(M120)&gt;=0,VALUE(M120)&lt;=9),11,VALUE(M120)+2)))))</f>
        <v/>
      </c>
      <c r="AL120" s="72" t="str">
        <f>IF($B121="X","",IF(N120="","",IF(N120="-0",0,IF(VALUE(N120)&lt;0,ABS(VALUE(N120)),IF(AND(VALUE(N120)&gt;=0,VALUE(N120)&lt;=9),11,VALUE(N120)+2)))))</f>
        <v/>
      </c>
      <c r="AM120" s="72" t="str">
        <f>IF($B121="X","",IF(O120="","",IF(O120="-0",0,IF(VALUE(O120)&lt;0,ABS(VALUE(O120)),IF(AND(VALUE(O120)&gt;=0,VALUE(O120)&lt;=9),11,VALUE(O120)+2)))))</f>
        <v/>
      </c>
      <c r="AN120" s="72" t="str">
        <f>IF($B121="X","",IF(P120="","",IF(P120="-0",0,IF(VALUE(P120)&lt;0,ABS(VALUE(P120)),IF(AND(VALUE(P120)&gt;=0,VALUE(P120)&lt;=9),11,VALUE(P120)+2)))))</f>
        <v/>
      </c>
      <c r="AO120" s="73" t="str">
        <f>IF($B121="X","",IF(Q120="","",IF(Q120="-0",0,IF(VALUE(Q120)&lt;0,ABS(VALUE(Q120)),IF(AND(VALUE(Q120)&gt;=0,VALUE(Q120)&lt;=9),11,VALUE(Q120)+2)))))</f>
        <v/>
      </c>
      <c r="AP120" s="64" t="str">
        <f>IF($B123="X","",IF(R120="","",IF(R120="-0",0,IF(VALUE(R120)&lt;0,ABS(VALUE(R120)),IF(AND(VALUE(R120)&gt;=0,VALUE(R120)&lt;=9),11,VALUE(R120)+2)))))</f>
        <v/>
      </c>
      <c r="AQ120" s="72" t="str">
        <f>IF($B123="X","",IF(S120="","",IF(S120="-0",0,IF(VALUE(S120)&lt;0,ABS(VALUE(S120)),IF(AND(VALUE(S120)&gt;=0,VALUE(S120)&lt;=9),11,VALUE(S120)+2)))))</f>
        <v/>
      </c>
      <c r="AR120" s="72" t="str">
        <f>IF($B123="X","",IF(T120="","",IF(T120="-0",0,IF(VALUE(T120)&lt;0,ABS(VALUE(T120)),IF(AND(VALUE(T120)&gt;=0,VALUE(T120)&lt;=9),11,VALUE(T120)+2)))))</f>
        <v/>
      </c>
      <c r="AS120" s="72" t="str">
        <f>IF($B123="X","",IF(U120="","",IF(U120="-0",0,IF(VALUE(U120)&lt;0,ABS(VALUE(U120)),IF(AND(VALUE(U120)&gt;=0,VALUE(U120)&lt;=9),11,VALUE(U120)+2)))))</f>
        <v/>
      </c>
      <c r="AT120" s="73" t="str">
        <f>IF($B123="X","",IF(V120="","",IF(V120="-0",0,IF(VALUE(V120)&lt;0,ABS(VALUE(V120)),IF(AND(VALUE(V120)&gt;=0,VALUE(V120)&lt;=9),11,VALUE(V120)+2)))))</f>
        <v/>
      </c>
      <c r="AU120" s="64" t="str">
        <f>IF($B125="X","",IF(W120="","",IF(W120="-0",0,IF(VALUE(W120)&lt;0,ABS(VALUE(W120)),IF(AND(VALUE(W120)&gt;=0,VALUE(W120)&lt;=9),11,VALUE(W120)+2)))))</f>
        <v/>
      </c>
      <c r="AV120" s="72" t="str">
        <f>IF($B125="X","",IF(X120="","",IF(X120="-0",0,IF(VALUE(X120)&lt;0,ABS(VALUE(X120)),IF(AND(VALUE(X120)&gt;=0,VALUE(X120)&lt;=9),11,VALUE(X120)+2)))))</f>
        <v/>
      </c>
      <c r="AW120" s="72" t="str">
        <f>IF($B125="X","",IF(Y120="","",IF(Y120="-0",0,IF(VALUE(Y120)&lt;0,ABS(VALUE(Y120)),IF(AND(VALUE(Y120)&gt;=0,VALUE(Y120)&lt;=9),11,VALUE(Y120)+2)))))</f>
        <v/>
      </c>
      <c r="AX120" s="72" t="str">
        <f>IF($B125="X","",IF(Z120="","",IF(Z120="-0",0,IF(VALUE(Z120)&lt;0,ABS(VALUE(Z120)),IF(AND(VALUE(Z120)&gt;=0,VALUE(Z120)&lt;=9),11,VALUE(Z120)+2)))))</f>
        <v/>
      </c>
      <c r="AY120" s="73" t="str">
        <f>IF($B125="X","",IF(AA120="","",IF(AA120="-0",0,IF(VALUE(AA120)&lt;0,ABS(VALUE(AA120)),IF(AND(VALUE(AA120)&gt;=0,VALUE(AA120)&lt;=9),11,VALUE(AA120)+2)))))</f>
        <v/>
      </c>
      <c r="AZ120" s="61" t="str">
        <f>IF($B117="X","",IF(C120="","",IF(C120="-0",11,IF(VALUE(C120)&lt;-9,ABS(VALUE(C120))+2,IF(AND(VALUE(C120)&lt;0,VALUE(C120)&gt;=-9),11,VALUE(C120))))))</f>
        <v/>
      </c>
      <c r="BA120" s="62" t="str">
        <f>IF($B117="X","",IF(D120="","",IF(D120="-0",11,IF(VALUE(D120)&lt;-9,ABS(VALUE(D120))+2,IF(AND(VALUE(D120)&lt;0,VALUE(D120)&gt;=-9),11,VALUE(D120))))))</f>
        <v/>
      </c>
      <c r="BB120" s="62" t="str">
        <f>IF($B117="X","",IF(E120="","",IF(E120="-0",11,IF(VALUE(E120)&lt;-9,ABS(VALUE(E120))+2,IF(AND(VALUE(E120)&lt;0,VALUE(E120)&gt;=-9),11,VALUE(E120))))))</f>
        <v/>
      </c>
      <c r="BC120" s="62" t="str">
        <f>IF($B117="X","",IF(F120="","",IF(F120="-0",11,IF(VALUE(F120)&lt;-9,ABS(VALUE(F120))+2,IF(AND(VALUE(F120)&lt;0,VALUE(F120)&gt;=-9),11,VALUE(F120))))))</f>
        <v/>
      </c>
      <c r="BD120" s="60" t="str">
        <f>IF($B117="X","",IF(G120="","",IF(G120="-0",11,IF(VALUE(G120)&lt;-9,ABS(VALUE(G120))+2,IF(AND(VALUE(G120)&lt;0,VALUE(G120)&gt;=-9),11,VALUE(G120))))))</f>
        <v/>
      </c>
      <c r="BE120" s="61" t="str">
        <f>IF($B121="X","",IF(M120="","",IF(M120="-0",11,IF(VALUE(M120)&lt;-9,ABS(VALUE(M120))+2,IF(AND(VALUE(M120)&lt;0,VALUE(M120)&gt;=-9),11,VALUE(M120))))))</f>
        <v/>
      </c>
      <c r="BF120" s="62" t="str">
        <f>IF($B121="X","",IF(N120="","",IF(N120="-0",11,IF(VALUE(N120)&lt;-9,ABS(VALUE(N120))+2,IF(AND(VALUE(N120)&lt;0,VALUE(N120)&gt;=-9),11,VALUE(N120))))))</f>
        <v/>
      </c>
      <c r="BG120" s="62" t="str">
        <f>IF($B121="X","",IF(O120="","",IF(O120="-0",11,IF(VALUE(O120)&lt;-9,ABS(VALUE(O120))+2,IF(AND(VALUE(O120)&lt;0,VALUE(O120)&gt;=-9),11,VALUE(O120))))))</f>
        <v/>
      </c>
      <c r="BH120" s="62" t="str">
        <f>IF($B121="X","",IF(P120="","",IF(P120="-0",11,IF(VALUE(P120)&lt;-9,ABS(VALUE(P120))+2,IF(AND(VALUE(P120)&lt;0,VALUE(P120)&gt;=-9),11,VALUE(P120))))))</f>
        <v/>
      </c>
      <c r="BI120" s="60" t="str">
        <f>IF($B121="X","",IF(Q120="","",IF(Q120="-0",11,IF(VALUE(Q120)&lt;-9,ABS(VALUE(Q120))+2,IF(AND(VALUE(Q120)&lt;0,VALUE(Q120)&gt;=-9),11,VALUE(Q120))))))</f>
        <v/>
      </c>
      <c r="BJ120" s="61" t="str">
        <f>IF($B123="X","",IF(R120="","",IF(R120="-0",11,IF(VALUE(R120)&lt;-9,ABS(VALUE(R120))+2,IF(AND(VALUE(R120)&lt;0,VALUE(R120)&gt;=-9),11,VALUE(R120))))))</f>
        <v/>
      </c>
      <c r="BK120" s="62" t="str">
        <f>IF($B123="X","",IF(S120="","",IF(S120="-0",11,IF(VALUE(S120)&lt;-9,ABS(VALUE(S120))+2,IF(AND(VALUE(S120)&lt;0,VALUE(S120)&gt;=-9),11,VALUE(S120))))))</f>
        <v/>
      </c>
      <c r="BL120" s="62" t="str">
        <f>IF($B123="X","",IF(T120="","",IF(T120="-0",11,IF(VALUE(T120)&lt;-9,ABS(VALUE(T120))+2,IF(AND(VALUE(T120)&lt;0,VALUE(T120)&gt;=-9),11,VALUE(T120))))))</f>
        <v/>
      </c>
      <c r="BM120" s="62" t="str">
        <f>IF($B123="X","",IF(U120="","",IF(U120="-0",11,IF(VALUE(U120)&lt;-9,ABS(VALUE(U120))+2,IF(AND(VALUE(U120)&lt;0,VALUE(U120)&gt;=-9),11,VALUE(U120))))))</f>
        <v/>
      </c>
      <c r="BN120" s="60" t="str">
        <f>IF($B123="X","",IF(V120="","",IF(V120="-0",11,IF(VALUE(V120)&lt;-9,ABS(VALUE(V120))+2,IF(AND(VALUE(V120)&lt;0,VALUE(V120)&gt;=-9),11,VALUE(V120))))))</f>
        <v/>
      </c>
      <c r="BO120" s="61" t="str">
        <f>IF($B125="X","",IF(W120="","",IF(W120="-0",11,IF(VALUE(W120)&lt;-9,ABS(VALUE(W120))+2,IF(AND(VALUE(W120)&lt;0,VALUE(W120)&gt;=-9),11,VALUE(W120))))))</f>
        <v/>
      </c>
      <c r="BP120" s="62" t="str">
        <f>IF($B125="X","",IF(X120="","",IF(X120="-0",11,IF(VALUE(X120)&lt;-9,ABS(VALUE(X120))+2,IF(AND(VALUE(X120)&lt;0,VALUE(X120)&gt;=-9),11,VALUE(X120))))))</f>
        <v/>
      </c>
      <c r="BQ120" s="62" t="str">
        <f>IF($B125="X","",IF(Y120="","",IF(Y120="-0",11,IF(VALUE(Y120)&lt;-9,ABS(VALUE(Y120))+2,IF(AND(VALUE(Y120)&lt;0,VALUE(Y120)&gt;=-9),11,VALUE(Y120))))))</f>
        <v/>
      </c>
      <c r="BR120" s="62" t="str">
        <f>IF($B125="X","",IF(Z120="","",IF(Z120="-0",11,IF(VALUE(Z120)&lt;-9,ABS(VALUE(Z120))+2,IF(AND(VALUE(Z120)&lt;0,VALUE(Z120)&gt;=-9),11,VALUE(Z120))))))</f>
        <v/>
      </c>
      <c r="BS120" s="60" t="str">
        <f>IF($B125="X","",IF(AA120="","",IF(AA120="-0",11,IF(VALUE(AA120)&lt;-9,ABS(VALUE(AA120))+2,IF(AND(VALUE(AA120)&lt;0,VALUE(AA120)&gt;=-9),11,VALUE(AA120))))))</f>
        <v/>
      </c>
      <c r="BU120" s="64">
        <f>SUM(AP117:AS117)</f>
        <v>0</v>
      </c>
      <c r="BV120" s="60">
        <f>SUM(AT117:AW117)</f>
        <v>0</v>
      </c>
      <c r="BW120" s="64">
        <f>IF(B119="x","",SUM(AF120:AY120))</f>
        <v>0</v>
      </c>
      <c r="BX120" s="60">
        <f>IF(B119="x","",SUM(AZ120:BS120))</f>
        <v>0</v>
      </c>
      <c r="CE120" s="9">
        <f>AD119</f>
        <v>1</v>
      </c>
    </row>
    <row r="121" spans="1:83" ht="12.75" hidden="1" customHeight="1" thickBot="1" x14ac:dyDescent="0.25">
      <c r="A121" s="203">
        <f>'[1]Los 1.st.'!AA23</f>
        <v>0</v>
      </c>
      <c r="B121" s="141"/>
      <c r="C121" s="176">
        <f>P117</f>
        <v>0</v>
      </c>
      <c r="D121" s="177"/>
      <c r="E121" s="77" t="s">
        <v>71</v>
      </c>
      <c r="F121" s="177">
        <f>M117</f>
        <v>0</v>
      </c>
      <c r="G121" s="178"/>
      <c r="H121" s="176">
        <f>P119</f>
        <v>0</v>
      </c>
      <c r="I121" s="177"/>
      <c r="J121" s="77" t="s">
        <v>71</v>
      </c>
      <c r="K121" s="177">
        <f>M119</f>
        <v>0</v>
      </c>
      <c r="L121" s="178"/>
      <c r="M121" s="200"/>
      <c r="N121" s="201"/>
      <c r="O121" s="86"/>
      <c r="P121" s="201"/>
      <c r="Q121" s="202"/>
      <c r="R121" s="195"/>
      <c r="S121" s="196"/>
      <c r="T121" s="87" t="s">
        <v>71</v>
      </c>
      <c r="U121" s="196"/>
      <c r="V121" s="197"/>
      <c r="W121" s="195"/>
      <c r="X121" s="196"/>
      <c r="Y121" s="87" t="s">
        <v>71</v>
      </c>
      <c r="Z121" s="196"/>
      <c r="AA121" s="197"/>
      <c r="AB121" s="134">
        <f>IF(B121="x","",BH117*2+BI117)</f>
        <v>0</v>
      </c>
      <c r="AC121" s="79" t="str">
        <f>IF(B121="x","",BU122&amp;":"&amp;BV122)</f>
        <v>0:0</v>
      </c>
      <c r="AD121" s="181">
        <v>2</v>
      </c>
      <c r="AL121" s="9"/>
      <c r="AM121" s="9"/>
      <c r="AZ121" s="67"/>
      <c r="BA121" s="67"/>
      <c r="BB121" s="67"/>
      <c r="BC121" s="67"/>
      <c r="BD121" s="67"/>
      <c r="BE121" s="67"/>
      <c r="BF121" s="67"/>
      <c r="BG121" s="67"/>
      <c r="BH121" s="67"/>
      <c r="BI121" s="67"/>
      <c r="BO121" s="9"/>
      <c r="BP121" s="68"/>
      <c r="BQ121" s="68"/>
      <c r="BR121" s="68"/>
      <c r="BS121" s="68"/>
      <c r="BU121" s="63"/>
      <c r="CE121" s="9">
        <f>AD121</f>
        <v>2</v>
      </c>
    </row>
    <row r="122" spans="1:83" ht="13.7" hidden="1" customHeight="1" thickBot="1" x14ac:dyDescent="0.25">
      <c r="A122" s="204"/>
      <c r="B122" s="142"/>
      <c r="C122" s="80" t="str">
        <f>IF(M118="","",IF(MID(M118,1,1)="-",MID(M118,2,2),"-"&amp;M118))</f>
        <v/>
      </c>
      <c r="D122" s="81" t="str">
        <f>IF(N118="","",IF(MID(N118,1,1)="-",MID(N118,2,2),"-"&amp;N118))</f>
        <v/>
      </c>
      <c r="E122" s="81" t="str">
        <f>IF(O118="","",IF(MID(O118,1,1)="-",MID(O118,2,2),"-"&amp;O118))</f>
        <v/>
      </c>
      <c r="F122" s="81" t="str">
        <f>IF(P118="","",IF(MID(P118,1,1)="-",MID(P118,2,2),"-"&amp;P118))</f>
        <v/>
      </c>
      <c r="G122" s="82" t="str">
        <f>IF(Q118="","",IF(MID(Q118,1,1)="-",MID(Q118,2,2),"-"&amp;Q118))</f>
        <v/>
      </c>
      <c r="H122" s="80" t="str">
        <f>IF(M120="","",IF(MID(M120,1,1)="-",MID(M120,2,2),"-"&amp;M120))</f>
        <v/>
      </c>
      <c r="I122" s="81" t="str">
        <f>IF(N120="","",IF(MID(N120,1,1)="-",MID(N120,2,2),"-"&amp;N120))</f>
        <v/>
      </c>
      <c r="J122" s="81" t="str">
        <f>IF(O120="","",IF(MID(O120,1,1)="-",MID(O120,2,2),"-"&amp;O120))</f>
        <v/>
      </c>
      <c r="K122" s="81" t="str">
        <f>IF(P120="","",IF(MID(P120,1,1)="-",MID(P120,2,2),"-"&amp;P120))</f>
        <v/>
      </c>
      <c r="L122" s="82" t="str">
        <f>IF(Q120="","",IF(MID(Q120,1,1)="-",MID(Q120,2,2),"-"&amp;Q120))</f>
        <v/>
      </c>
      <c r="M122" s="88"/>
      <c r="N122" s="89"/>
      <c r="O122" s="89"/>
      <c r="P122" s="89"/>
      <c r="Q122" s="90"/>
      <c r="R122" s="91"/>
      <c r="S122" s="92"/>
      <c r="T122" s="92"/>
      <c r="U122" s="92"/>
      <c r="V122" s="93"/>
      <c r="W122" s="91"/>
      <c r="X122" s="92"/>
      <c r="Y122" s="92"/>
      <c r="Z122" s="92"/>
      <c r="AA122" s="93"/>
      <c r="AB122" s="135"/>
      <c r="AC122" s="84" t="str">
        <f>BW122&amp;":"&amp;BX122</f>
        <v>0:0</v>
      </c>
      <c r="AD122" s="182"/>
      <c r="AF122" s="64" t="str">
        <f>IF($B117="X","",IF(C122="","",IF(C122="-0",0,IF(VALUE(C122)&lt;0,ABS(VALUE(C122)),IF(AND(VALUE(C122)&gt;=0,VALUE(C122)&lt;=9),11,VALUE(C122)+2)))))</f>
        <v/>
      </c>
      <c r="AG122" s="72" t="str">
        <f>IF($B117="X","",IF(D122="","",IF(D122="-0",0,IF(VALUE(D122)&lt;0,ABS(VALUE(D122)),IF(AND(VALUE(D122)&gt;=0,VALUE(D122)&lt;=9),11,VALUE(D122)+2)))))</f>
        <v/>
      </c>
      <c r="AH122" s="72" t="str">
        <f>IF($B117="X","",IF(E122="","",IF(E122="-0",0,IF(VALUE(E122)&lt;0,ABS(VALUE(E122)),IF(AND(VALUE(E122)&gt;=0,VALUE(E122)&lt;=9),11,VALUE(E122)+2)))))</f>
        <v/>
      </c>
      <c r="AI122" s="72" t="str">
        <f>IF($B117="X","",IF(F122="","",IF(F122="-0",0,IF(VALUE(F122)&lt;0,ABS(VALUE(F122)),IF(AND(VALUE(F122)&gt;=0,VALUE(F122)&lt;=9),11,VALUE(F122)+2)))))</f>
        <v/>
      </c>
      <c r="AJ122" s="73" t="str">
        <f>IF($B117="X","",IF(G122="","",IF(G122="-0",0,IF(VALUE(G122)&lt;0,ABS(VALUE(G122)),IF(AND(VALUE(G122)&gt;=0,VALUE(G122)&lt;=9),11,VALUE(G122)+2)))))</f>
        <v/>
      </c>
      <c r="AK122" s="72" t="str">
        <f>IF($B119="X","",IF(H122="","",IF(H122="-0",0,IF(VALUE(H122)&lt;0,ABS(VALUE(H122)),IF(AND(VALUE(H122)&gt;=0,VALUE(H122)&lt;=9),11,VALUE(H122)+2)))))</f>
        <v/>
      </c>
      <c r="AL122" s="72" t="str">
        <f>IF($B119="X","",IF(I122="","",IF(I122="-0",0,IF(VALUE(I122)&lt;0,ABS(VALUE(I122)),IF(AND(VALUE(I122)&gt;=0,VALUE(I122)&lt;=9),11,VALUE(I122)+2)))))</f>
        <v/>
      </c>
      <c r="AM122" s="72" t="str">
        <f>IF($B119="X","",IF(J122="","",IF(J122="-0",0,IF(VALUE(J122)&lt;0,ABS(VALUE(J122)),IF(AND(VALUE(J122)&gt;=0,VALUE(J122)&lt;=9),11,VALUE(J122)+2)))))</f>
        <v/>
      </c>
      <c r="AN122" s="72" t="str">
        <f>IF($B119="X","",IF(K122="","",IF(K122="-0",0,IF(VALUE(K122)&lt;0,ABS(VALUE(K122)),IF(AND(VALUE(K122)&gt;=0,VALUE(K122)&lt;=9),11,VALUE(K122)+2)))))</f>
        <v/>
      </c>
      <c r="AO122" s="72" t="str">
        <f>IF($B119="X","",IF(L122="","",IF(L122="-0",0,IF(VALUE(L122)&lt;0,ABS(VALUE(L122)),IF(AND(VALUE(L122)&gt;=0,VALUE(L122)&lt;=9),11,VALUE(L122)+2)))))</f>
        <v/>
      </c>
      <c r="AP122" s="64" t="str">
        <f>IF($B123="X","",IF(R122="","",IF(R122="-0",0,IF(VALUE(R122)&lt;0,ABS(VALUE(R122)),IF(AND(VALUE(R122)&gt;=0,VALUE(R122)&lt;=9),11,VALUE(R122)+2)))))</f>
        <v/>
      </c>
      <c r="AQ122" s="72" t="str">
        <f>IF($B123="X","",IF(S122="","",IF(S122="-0",0,IF(VALUE(S122)&lt;0,ABS(VALUE(S122)),IF(AND(VALUE(S122)&gt;=0,VALUE(S122)&lt;=9),11,VALUE(S122)+2)))))</f>
        <v/>
      </c>
      <c r="AR122" s="72" t="str">
        <f>IF($B123="X","",IF(T122="","",IF(T122="-0",0,IF(VALUE(T122)&lt;0,ABS(VALUE(T122)),IF(AND(VALUE(T122)&gt;=0,VALUE(T122)&lt;=9),11,VALUE(T122)+2)))))</f>
        <v/>
      </c>
      <c r="AS122" s="72" t="str">
        <f>IF($B123="X","",IF(U122="","",IF(U122="-0",0,IF(VALUE(U122)&lt;0,ABS(VALUE(U122)),IF(AND(VALUE(U122)&gt;=0,VALUE(U122)&lt;=9),11,VALUE(U122)+2)))))</f>
        <v/>
      </c>
      <c r="AT122" s="73" t="str">
        <f>IF($B123="X","",IF(V122="","",IF(V122="-0",0,IF(VALUE(V122)&lt;0,ABS(VALUE(V122)),IF(AND(VALUE(V122)&gt;=0,VALUE(V122)&lt;=9),11,VALUE(V122)+2)))))</f>
        <v/>
      </c>
      <c r="AU122" s="64" t="str">
        <f>IF($B125="X","",IF(W122="","",IF(W122="-0",0,IF(VALUE(W122)&lt;0,ABS(VALUE(W122)),IF(AND(VALUE(W122)&gt;=0,VALUE(W122)&lt;=9),11,VALUE(W122)+2)))))</f>
        <v/>
      </c>
      <c r="AV122" s="72" t="str">
        <f>IF($B125="X","",IF(X122="","",IF(X122="-0",0,IF(VALUE(X122)&lt;0,ABS(VALUE(X122)),IF(AND(VALUE(X122)&gt;=0,VALUE(X122)&lt;=9),11,VALUE(X122)+2)))))</f>
        <v/>
      </c>
      <c r="AW122" s="72" t="str">
        <f>IF($B125="X","",IF(Y122="","",IF(Y122="-0",0,IF(VALUE(Y122)&lt;0,ABS(VALUE(Y122)),IF(AND(VALUE(Y122)&gt;=0,VALUE(Y122)&lt;=9),11,VALUE(Y122)+2)))))</f>
        <v/>
      </c>
      <c r="AX122" s="72" t="str">
        <f>IF($B125="X","",IF(Z122="","",IF(Z122="-0",0,IF(VALUE(Z122)&lt;0,ABS(VALUE(Z122)),IF(AND(VALUE(Z122)&gt;=0,VALUE(Z122)&lt;=9),11,VALUE(Z122)+2)))))</f>
        <v/>
      </c>
      <c r="AY122" s="73" t="str">
        <f>IF($B125="X","",IF(AA122="","",IF(AA122="-0",0,IF(VALUE(AA122)&lt;0,ABS(VALUE(AA122)),IF(AND(VALUE(AA122)&gt;=0,VALUE(AA122)&lt;=9),11,VALUE(AA122)+2)))))</f>
        <v/>
      </c>
      <c r="AZ122" s="61" t="str">
        <f>IF($B117="X","",IF(C122="","",IF(C122="-0",11,IF(VALUE(C122)&lt;-9,ABS(VALUE(C122))+2,IF(AND(VALUE(C122)&lt;0,VALUE(C122)&gt;=-9),11,VALUE(C122))))))</f>
        <v/>
      </c>
      <c r="BA122" s="62" t="str">
        <f>IF($B117="X","",IF(D122="","",IF(D122="-0",11,IF(VALUE(D122)&lt;-9,ABS(VALUE(D122))+2,IF(AND(VALUE(D122)&lt;0,VALUE(D122)&gt;=-9),11,VALUE(D122))))))</f>
        <v/>
      </c>
      <c r="BB122" s="62" t="str">
        <f>IF($B117="X","",IF(E122="","",IF(E122="-0",11,IF(VALUE(E122)&lt;-9,ABS(VALUE(E122))+2,IF(AND(VALUE(E122)&lt;0,VALUE(E122)&gt;=-9),11,VALUE(E122))))))</f>
        <v/>
      </c>
      <c r="BC122" s="62" t="str">
        <f>IF($B117="X","",IF(F122="","",IF(F122="-0",11,IF(VALUE(F122)&lt;-9,ABS(VALUE(F122))+2,IF(AND(VALUE(F122)&lt;0,VALUE(F122)&gt;=-9),11,VALUE(F122))))))</f>
        <v/>
      </c>
      <c r="BD122" s="60" t="str">
        <f>IF($B117="X","",IF(G122="","",IF(G122="-0",11,IF(VALUE(G122)&lt;-9,ABS(VALUE(G122))+2,IF(AND(VALUE(G122)&lt;0,VALUE(G122)&gt;=-9),11,VALUE(G122))))))</f>
        <v/>
      </c>
      <c r="BE122" s="61" t="str">
        <f>IF($B119="X","",IF(H122="","",IF(H122="-0",11,IF(VALUE(H122)&lt;-9,ABS(VALUE(H122))+2,IF(AND(VALUE(H122)&lt;0,VALUE(H122)&gt;=-9),11,VALUE(H122))))))</f>
        <v/>
      </c>
      <c r="BF122" s="62" t="str">
        <f>IF($B119="X","",IF(I122="","",IF(I122="-0",11,IF(VALUE(I122)&lt;-9,ABS(VALUE(I122))+2,IF(AND(VALUE(I122)&lt;0,VALUE(I122)&gt;=-9),11,VALUE(I122))))))</f>
        <v/>
      </c>
      <c r="BG122" s="62" t="str">
        <f>IF($B119="X","",IF(J122="","",IF(J122="-0",11,IF(VALUE(J122)&lt;-9,ABS(VALUE(J122))+2,IF(AND(VALUE(J122)&lt;0,VALUE(J122)&gt;=-9),11,VALUE(J122))))))</f>
        <v/>
      </c>
      <c r="BH122" s="62" t="str">
        <f>IF($B119="X","",IF(K122="","",IF(K122="-0",11,IF(VALUE(K122)&lt;-9,ABS(VALUE(K122))+2,IF(AND(VALUE(K122)&lt;0,VALUE(K122)&gt;=-9),11,VALUE(K122))))))</f>
        <v/>
      </c>
      <c r="BI122" s="60" t="str">
        <f>IF($B119="X","",IF(L122="","",IF(L122="-0",11,IF(VALUE(L122)&lt;-9,ABS(VALUE(L122))+2,IF(AND(VALUE(L122)&lt;0,VALUE(L122)&gt;=-9),11,VALUE(L122))))))</f>
        <v/>
      </c>
      <c r="BJ122" s="61" t="str">
        <f>IF($B123="X","",IF(R122="","",IF(R122="-0",11,IF(VALUE(R122)&lt;-9,ABS(VALUE(R122))+2,IF(AND(VALUE(R122)&lt;0,VALUE(R122)&gt;=-9),11,VALUE(R122))))))</f>
        <v/>
      </c>
      <c r="BK122" s="62" t="str">
        <f>IF($B123="X","",IF(S122="","",IF(S122="-0",11,IF(VALUE(S122)&lt;-9,ABS(VALUE(S122))+2,IF(AND(VALUE(S122)&lt;0,VALUE(S122)&gt;=-9),11,VALUE(S122))))))</f>
        <v/>
      </c>
      <c r="BL122" s="62" t="str">
        <f>IF($B123="X","",IF(T122="","",IF(T122="-0",11,IF(VALUE(T122)&lt;-9,ABS(VALUE(T122))+2,IF(AND(VALUE(T122)&lt;0,VALUE(T122)&gt;=-9),11,VALUE(T122))))))</f>
        <v/>
      </c>
      <c r="BM122" s="62" t="str">
        <f>IF($B123="X","",IF(U122="","",IF(U122="-0",11,IF(VALUE(U122)&lt;-9,ABS(VALUE(U122))+2,IF(AND(VALUE(U122)&lt;0,VALUE(U122)&gt;=-9),11,VALUE(U122))))))</f>
        <v/>
      </c>
      <c r="BN122" s="60" t="str">
        <f>IF($B123="X","",IF(V122="","",IF(V122="-0",11,IF(VALUE(V122)&lt;-9,ABS(VALUE(V122))+2,IF(AND(VALUE(V122)&lt;0,VALUE(V122)&gt;=-9),11,VALUE(V122))))))</f>
        <v/>
      </c>
      <c r="BO122" s="61" t="str">
        <f>IF($B125="X","",IF(W122="","",IF(W122="-0",11,IF(VALUE(W122)&lt;-9,ABS(VALUE(W122))+2,IF(AND(VALUE(W122)&lt;0,VALUE(W122)&gt;=-9),11,VALUE(W122))))))</f>
        <v/>
      </c>
      <c r="BP122" s="62" t="str">
        <f>IF($B125="X","",IF(X122="","",IF(X122="-0",11,IF(VALUE(X122)&lt;-9,ABS(VALUE(X122))+2,IF(AND(VALUE(X122)&lt;0,VALUE(X122)&gt;=-9),11,VALUE(X122))))))</f>
        <v/>
      </c>
      <c r="BQ122" s="62" t="str">
        <f>IF($B125="X","",IF(Y122="","",IF(Y122="-0",11,IF(VALUE(Y122)&lt;-9,ABS(VALUE(Y122))+2,IF(AND(VALUE(Y122)&lt;0,VALUE(Y122)&gt;=-9),11,VALUE(Y122))))))</f>
        <v/>
      </c>
      <c r="BR122" s="62" t="str">
        <f>IF($B125="X","",IF(Z122="","",IF(Z122="-0",11,IF(VALUE(Z122)&lt;-9,ABS(VALUE(Z122))+2,IF(AND(VALUE(Z122)&lt;0,VALUE(Z122)&gt;=-9),11,VALUE(Z122))))))</f>
        <v/>
      </c>
      <c r="BS122" s="60" t="str">
        <f>IF($B125="X","",IF(AA122="","",IF(AA122="-0",11,IF(VALUE(AA122)&lt;-9,ABS(VALUE(AA122))+2,IF(AND(VALUE(AA122)&lt;0,VALUE(AA122)&gt;=-9),11,VALUE(AA122))))))</f>
        <v/>
      </c>
      <c r="BU122" s="64">
        <f>SUM(AZ117:BC117)</f>
        <v>0</v>
      </c>
      <c r="BV122" s="60">
        <f>SUM(BD117:BG117)</f>
        <v>0</v>
      </c>
      <c r="BW122" s="64">
        <f>IF(B121="x","",SUM(AF122:AY122))</f>
        <v>0</v>
      </c>
      <c r="BX122" s="60">
        <f>IF(B121="x","",SUM(AZ122:BS122))</f>
        <v>0</v>
      </c>
      <c r="CE122" s="9">
        <f>AD121</f>
        <v>2</v>
      </c>
    </row>
    <row r="123" spans="1:83" ht="12.75" hidden="1" customHeight="1" thickBot="1" x14ac:dyDescent="0.25">
      <c r="A123" s="203"/>
      <c r="B123" s="141"/>
      <c r="C123" s="176">
        <f>U117</f>
        <v>0</v>
      </c>
      <c r="D123" s="177"/>
      <c r="E123" s="77" t="s">
        <v>71</v>
      </c>
      <c r="F123" s="177">
        <f>R117</f>
        <v>0</v>
      </c>
      <c r="G123" s="178"/>
      <c r="H123" s="176">
        <f>U119</f>
        <v>0</v>
      </c>
      <c r="I123" s="177"/>
      <c r="J123" s="77" t="s">
        <v>71</v>
      </c>
      <c r="K123" s="177">
        <f>R119</f>
        <v>0</v>
      </c>
      <c r="L123" s="178"/>
      <c r="M123" s="176">
        <f>U121</f>
        <v>0</v>
      </c>
      <c r="N123" s="177"/>
      <c r="O123" s="77" t="s">
        <v>71</v>
      </c>
      <c r="P123" s="177">
        <f>R121</f>
        <v>0</v>
      </c>
      <c r="Q123" s="178"/>
      <c r="R123" s="78"/>
      <c r="S123" s="78"/>
      <c r="T123" s="78"/>
      <c r="U123" s="78"/>
      <c r="V123" s="78"/>
      <c r="W123" s="195"/>
      <c r="X123" s="196"/>
      <c r="Y123" s="87" t="s">
        <v>71</v>
      </c>
      <c r="Z123" s="196"/>
      <c r="AA123" s="197"/>
      <c r="AB123" s="134">
        <f>IF(B123="x","",BR117*2+BS117)</f>
        <v>0</v>
      </c>
      <c r="AC123" s="79" t="str">
        <f>IF(B123="x","",BU124&amp;":"&amp;BV124)</f>
        <v>0:0</v>
      </c>
      <c r="AD123" s="181"/>
      <c r="AL123" s="9"/>
      <c r="AM123" s="9"/>
      <c r="AZ123" s="67"/>
      <c r="BA123" s="67"/>
      <c r="BB123" s="67"/>
      <c r="BC123" s="67"/>
      <c r="BD123" s="67"/>
      <c r="BE123" s="67"/>
      <c r="BF123" s="67"/>
      <c r="BG123" s="67"/>
      <c r="BH123" s="67"/>
      <c r="BI123" s="67"/>
      <c r="BO123" s="9"/>
      <c r="BP123" s="68"/>
      <c r="BQ123" s="68"/>
      <c r="BR123" s="68"/>
      <c r="BS123" s="68"/>
      <c r="BT123" s="9"/>
      <c r="BU123" s="63"/>
    </row>
    <row r="124" spans="1:83" ht="13.7" hidden="1" customHeight="1" thickBot="1" x14ac:dyDescent="0.25">
      <c r="A124" s="204"/>
      <c r="B124" s="142"/>
      <c r="C124" s="80" t="str">
        <f>IF(R118="","",IF(MID(R118,1,1)="-",MID(R118,2,2),"-"&amp;R118))</f>
        <v/>
      </c>
      <c r="D124" s="81" t="str">
        <f>IF(S118="","",IF(MID(S118,1,1)="-",MID(S118,2,2),"-"&amp;S118))</f>
        <v/>
      </c>
      <c r="E124" s="81" t="str">
        <f>IF(T118="","",IF(MID(T118,1,1)="-",MID(T118,2,2),"-"&amp;T118))</f>
        <v/>
      </c>
      <c r="F124" s="81" t="str">
        <f>IF(U118="","",IF(MID(U118,1,1)="-",MID(U118,2,2),"-"&amp;U118))</f>
        <v/>
      </c>
      <c r="G124" s="82" t="str">
        <f>IF(V118="","",IF(MID(V118,1,1)="-",MID(V118,2,2),"-"&amp;V118))</f>
        <v/>
      </c>
      <c r="H124" s="80" t="str">
        <f>IF(R120="","",IF(MID(R120,1,1)="-",MID(R120,2,2),"-"&amp;R120))</f>
        <v/>
      </c>
      <c r="I124" s="81" t="str">
        <f>IF(S120="","",IF(MID(S120,1,1)="-",MID(S120,2,2),"-"&amp;S120))</f>
        <v/>
      </c>
      <c r="J124" s="81" t="str">
        <f>IF(T120="","",IF(MID(T120,1,1)="-",MID(T120,2,2),"-"&amp;T120))</f>
        <v/>
      </c>
      <c r="K124" s="81" t="str">
        <f>IF(U120="","",IF(MID(U120,1,1)="-",MID(U120,2,2),"-"&amp;U120))</f>
        <v/>
      </c>
      <c r="L124" s="82" t="str">
        <f>IF(V120="","",IF(MID(V120,1,1)="-",MID(V120,2,2),"-"&amp;V120))</f>
        <v/>
      </c>
      <c r="M124" s="80" t="str">
        <f>IF(R122="","",IF(MID(R122,1,1)="-",MID(R122,2,2),"-"&amp;R122))</f>
        <v/>
      </c>
      <c r="N124" s="81" t="str">
        <f>IF(S122="","",IF(MID(S122,1,1)="-",MID(S122,2,2),"-"&amp;S122))</f>
        <v/>
      </c>
      <c r="O124" s="81" t="str">
        <f>IF(T122="","",IF(MID(T122,1,1)="-",MID(T122,2,2),"-"&amp;T122))</f>
        <v/>
      </c>
      <c r="P124" s="81" t="str">
        <f>IF(U122="","",IF(MID(U122,1,1)="-",MID(U122,2,2),"-"&amp;U122))</f>
        <v/>
      </c>
      <c r="Q124" s="82" t="str">
        <f>IF(V122="","",IF(MID(V122,1,1)="-",MID(V122,2,2),"-"&amp;V122))</f>
        <v/>
      </c>
      <c r="R124" s="83"/>
      <c r="S124" s="83"/>
      <c r="T124" s="83"/>
      <c r="U124" s="83"/>
      <c r="V124" s="83"/>
      <c r="W124" s="91"/>
      <c r="X124" s="92"/>
      <c r="Y124" s="92"/>
      <c r="Z124" s="92"/>
      <c r="AA124" s="93"/>
      <c r="AB124" s="135"/>
      <c r="AC124" s="84" t="str">
        <f>BW124&amp;":"&amp;BX124</f>
        <v>0:0</v>
      </c>
      <c r="AD124" s="182"/>
      <c r="AF124" s="64" t="str">
        <f>IF($B117="X","",IF(C124="","",IF(C124="-0",0,IF(VALUE(C124)&lt;0,ABS(VALUE(C124)),IF(AND(VALUE(C124)&gt;=0,VALUE(C124)&lt;=9),11,VALUE(C124)+2)))))</f>
        <v/>
      </c>
      <c r="AG124" s="72" t="str">
        <f>IF($B117="X","",IF(D124="","",IF(D124="-0",0,IF(VALUE(D124)&lt;0,ABS(VALUE(D124)),IF(AND(VALUE(D124)&gt;=0,VALUE(D124)&lt;=9),11,VALUE(D124)+2)))))</f>
        <v/>
      </c>
      <c r="AH124" s="72" t="str">
        <f>IF($B117="X","",IF(E124="","",IF(E124="-0",0,IF(VALUE(E124)&lt;0,ABS(VALUE(E124)),IF(AND(VALUE(E124)&gt;=0,VALUE(E124)&lt;=9),11,VALUE(E124)+2)))))</f>
        <v/>
      </c>
      <c r="AI124" s="72" t="str">
        <f>IF($B117="X","",IF(F124="","",IF(F124="-0",0,IF(VALUE(F124)&lt;0,ABS(VALUE(F124)),IF(AND(VALUE(F124)&gt;=0,VALUE(F124)&lt;=9),11,VALUE(F124)+2)))))</f>
        <v/>
      </c>
      <c r="AJ124" s="72" t="str">
        <f>IF($B117="X","",IF(G124="","",IF(G124="-0",0,IF(VALUE(G124)&lt;0,ABS(VALUE(G124)),IF(AND(VALUE(G124)&gt;=0,VALUE(G124)&lt;=9),11,VALUE(G124)+2)))))</f>
        <v/>
      </c>
      <c r="AK124" s="64" t="str">
        <f>IF($B119="X","",IF(H124="","",IF(H124="-0",0,IF(VALUE(H124)&lt;0,ABS(VALUE(H124)),IF(AND(VALUE(H124)&gt;=0,VALUE(H124)&lt;=9),11,VALUE(H124)+2)))))</f>
        <v/>
      </c>
      <c r="AL124" s="72" t="str">
        <f>IF($B119="X","",IF(I124="","",IF(I124="-0",0,IF(VALUE(I124)&lt;0,ABS(VALUE(I124)),IF(AND(VALUE(I124)&gt;=0,VALUE(I124)&lt;=9),11,VALUE(I124)+2)))))</f>
        <v/>
      </c>
      <c r="AM124" s="72" t="str">
        <f>IF($B119="X","",IF(J124="","",IF(J124="-0",0,IF(VALUE(J124)&lt;0,ABS(VALUE(J124)),IF(AND(VALUE(J124)&gt;=0,VALUE(J124)&lt;=9),11,VALUE(J124)+2)))))</f>
        <v/>
      </c>
      <c r="AN124" s="72" t="str">
        <f>IF($B119="X","",IF(K124="","",IF(K124="-0",0,IF(VALUE(K124)&lt;0,ABS(VALUE(K124)),IF(AND(VALUE(K124)&gt;=0,VALUE(K124)&lt;=9),11,VALUE(K124)+2)))))</f>
        <v/>
      </c>
      <c r="AO124" s="73" t="str">
        <f>IF($B119="X","",IF(L124="","",IF(L124="-0",0,IF(VALUE(L124)&lt;0,ABS(VALUE(L124)),IF(AND(VALUE(L124)&gt;=0,VALUE(L124)&lt;=9),11,VALUE(L124)+2)))))</f>
        <v/>
      </c>
      <c r="AP124" s="64" t="str">
        <f>IF($B121="X","",IF(M124="","",IF(M124="-0",0,IF(VALUE(M124)&lt;0,ABS(VALUE(M124)),IF(AND(VALUE(M124)&gt;=0,VALUE(M124)&lt;=9),11,VALUE(M124)+2)))))</f>
        <v/>
      </c>
      <c r="AQ124" s="72" t="str">
        <f>IF($B121="X","",IF(N124="","",IF(N124="-0",0,IF(VALUE(N124)&lt;0,ABS(VALUE(N124)),IF(AND(VALUE(N124)&gt;=0,VALUE(N124)&lt;=9),11,VALUE(N124)+2)))))</f>
        <v/>
      </c>
      <c r="AR124" s="72" t="str">
        <f>IF($B121="X","",IF(O124="","",IF(O124="-0",0,IF(VALUE(O124)&lt;0,ABS(VALUE(O124)),IF(AND(VALUE(O124)&gt;=0,VALUE(O124)&lt;=9),11,VALUE(O124)+2)))))</f>
        <v/>
      </c>
      <c r="AS124" s="72" t="str">
        <f>IF($B121="X","",IF(P124="","",IF(P124="-0",0,IF(VALUE(P124)&lt;0,ABS(VALUE(P124)),IF(AND(VALUE(P124)&gt;=0,VALUE(P124)&lt;=9),11,VALUE(P124)+2)))))</f>
        <v/>
      </c>
      <c r="AT124" s="72" t="str">
        <f>IF($B121="X","",IF(Q124="","",IF(Q124="-0",0,IF(VALUE(Q124)&lt;0,ABS(VALUE(Q124)),IF(AND(VALUE(Q124)&gt;=0,VALUE(Q124)&lt;=9),11,VALUE(Q124)+2)))))</f>
        <v/>
      </c>
      <c r="AU124" s="64" t="str">
        <f>IF($B125="X","",IF(W124="","",IF(W124="-0",0,IF(VALUE(W124)&lt;0,ABS(VALUE(W124)),IF(AND(VALUE(W124)&gt;=0,VALUE(W124)&lt;=9),11,VALUE(W124)+2)))))</f>
        <v/>
      </c>
      <c r="AV124" s="72" t="str">
        <f>IF($B125="X","",IF(X124="","",IF(X124="-0",0,IF(VALUE(X124)&lt;0,ABS(VALUE(X124)),IF(AND(VALUE(X124)&gt;=0,VALUE(X124)&lt;=9),11,VALUE(X124)+2)))))</f>
        <v/>
      </c>
      <c r="AW124" s="72" t="str">
        <f>IF($B125="X","",IF(Y124="","",IF(Y124="-0",0,IF(VALUE(Y124)&lt;0,ABS(VALUE(Y124)),IF(AND(VALUE(Y124)&gt;=0,VALUE(Y124)&lt;=9),11,VALUE(Y124)+2)))))</f>
        <v/>
      </c>
      <c r="AX124" s="72" t="str">
        <f>IF($B125="X","",IF(Z124="","",IF(Z124="-0",0,IF(VALUE(Z124)&lt;0,ABS(VALUE(Z124)),IF(AND(VALUE(Z124)&gt;=0,VALUE(Z124)&lt;=9),11,VALUE(Z124)+2)))))</f>
        <v/>
      </c>
      <c r="AY124" s="72" t="str">
        <f>IF($B125="X","",IF(AA124="","",IF(AA124="-0",0,IF(VALUE(AA124)&lt;0,ABS(VALUE(AA124)),IF(AND(VALUE(AA124)&gt;=0,VALUE(AA124)&lt;=9),11,VALUE(AA124)+2)))))</f>
        <v/>
      </c>
      <c r="AZ124" s="61" t="str">
        <f>IF($B117="X","",IF(C124="","",IF(C124="-0",11,IF(VALUE(C124)&lt;-9,ABS(VALUE(C124))+2,IF(AND(VALUE(C124)&lt;0,VALUE(C124)&gt;=-9),11,VALUE(C124))))))</f>
        <v/>
      </c>
      <c r="BA124" s="62" t="str">
        <f>IF($B117="X","",IF(D124="","",IF(D124="-0",11,IF(VALUE(D124)&lt;-9,ABS(VALUE(D124))+2,IF(AND(VALUE(D124)&lt;0,VALUE(D124)&gt;=-9),11,VALUE(D124))))))</f>
        <v/>
      </c>
      <c r="BB124" s="62" t="str">
        <f>IF($B117="X","",IF(E124="","",IF(E124="-0",11,IF(VALUE(E124)&lt;-9,ABS(VALUE(E124))+2,IF(AND(VALUE(E124)&lt;0,VALUE(E124)&gt;=-9),11,VALUE(E124))))))</f>
        <v/>
      </c>
      <c r="BC124" s="62" t="str">
        <f>IF($B117="X","",IF(F124="","",IF(F124="-0",11,IF(VALUE(F124)&lt;-9,ABS(VALUE(F124))+2,IF(AND(VALUE(F124)&lt;0,VALUE(F124)&gt;=-9),11,VALUE(F124))))))</f>
        <v/>
      </c>
      <c r="BD124" s="60" t="str">
        <f>IF($B117="X","",IF(G124="","",IF(G124="-0",11,IF(VALUE(G124)&lt;-9,ABS(VALUE(G124))+2,IF(AND(VALUE(G124)&lt;0,VALUE(G124)&gt;=-9),11,VALUE(G124))))))</f>
        <v/>
      </c>
      <c r="BE124" s="62" t="str">
        <f>IF($B119="X","",IF(H124="","",IF(H124="-0",11,IF(VALUE(H124)&lt;-9,ABS(VALUE(H124))+2,IF(AND(VALUE(H124)&lt;0,VALUE(H124)&gt;=-9),11,VALUE(H124))))))</f>
        <v/>
      </c>
      <c r="BF124" s="62" t="str">
        <f>IF($B119="X","",IF(I124="","",IF(I124="-0",11,IF(VALUE(I124)&lt;-9,ABS(VALUE(I124))+2,IF(AND(VALUE(I124)&lt;0,VALUE(I124)&gt;=-9),11,VALUE(I124))))))</f>
        <v/>
      </c>
      <c r="BG124" s="62" t="str">
        <f>IF($B119="X","",IF(J124="","",IF(J124="-0",11,IF(VALUE(J124)&lt;-9,ABS(VALUE(J124))+2,IF(AND(VALUE(J124)&lt;0,VALUE(J124)&gt;=-9),11,VALUE(J124))))))</f>
        <v/>
      </c>
      <c r="BH124" s="62" t="str">
        <f>IF($B119="X","",IF(K124="","",IF(K124="-0",11,IF(VALUE(K124)&lt;-9,ABS(VALUE(K124))+2,IF(AND(VALUE(K124)&lt;0,VALUE(K124)&gt;=-9),11,VALUE(K124))))))</f>
        <v/>
      </c>
      <c r="BI124" s="60" t="str">
        <f>IF($B119="X","",IF(L124="","",IF(L124="-0",11,IF(VALUE(L124)&lt;-9,ABS(VALUE(L124))+2,IF(AND(VALUE(L124)&lt;0,VALUE(L124)&gt;=-9),11,VALUE(L124))))))</f>
        <v/>
      </c>
      <c r="BJ124" s="61" t="str">
        <f>IF($B121="X","",IF(M124="","",IF(M124="-0",11,IF(VALUE(M124)&lt;-9,ABS(VALUE(M124))+2,IF(AND(VALUE(M124)&lt;0,VALUE(M124)&gt;=-9),11,VALUE(M124))))))</f>
        <v/>
      </c>
      <c r="BK124" s="62" t="str">
        <f>IF($B121="X","",IF(N124="","",IF(N124="-0",11,IF(VALUE(N124)&lt;-9,ABS(VALUE(N124))+2,IF(AND(VALUE(N124)&lt;0,VALUE(N124)&gt;=-9),11,VALUE(N124))))))</f>
        <v/>
      </c>
      <c r="BL124" s="62" t="str">
        <f>IF($B121="X","",IF(O124="","",IF(O124="-0",11,IF(VALUE(O124)&lt;-9,ABS(VALUE(O124))+2,IF(AND(VALUE(O124)&lt;0,VALUE(O124)&gt;=-9),11,VALUE(O124))))))</f>
        <v/>
      </c>
      <c r="BM124" s="62" t="str">
        <f>IF($B121="X","",IF(P124="","",IF(P124="-0",11,IF(VALUE(P124)&lt;-9,ABS(VALUE(P124))+2,IF(AND(VALUE(P124)&lt;0,VALUE(P124)&gt;=-9),11,VALUE(P124))))))</f>
        <v/>
      </c>
      <c r="BN124" s="60" t="str">
        <f>IF($B121="X","",IF(Q124="","",IF(Q124="-0",11,IF(VALUE(Q124)&lt;-9,ABS(VALUE(Q124))+2,IF(AND(VALUE(Q124)&lt;0,VALUE(Q124)&gt;=-9),11,VALUE(Q124))))))</f>
        <v/>
      </c>
      <c r="BO124" s="61" t="str">
        <f>IF($B125="X","",IF(W124="","",IF(W124="-0",11,IF(VALUE(W124)&lt;-9,ABS(VALUE(W124))+2,IF(AND(VALUE(W124)&lt;0,VALUE(W124)&gt;=-9),11,VALUE(W124))))))</f>
        <v/>
      </c>
      <c r="BP124" s="62" t="str">
        <f>IF($B125="X","",IF(X124="","",IF(X124="-0",11,IF(VALUE(X124)&lt;-9,ABS(VALUE(X124))+2,IF(AND(VALUE(X124)&lt;0,VALUE(X124)&gt;=-9),11,VALUE(X124))))))</f>
        <v/>
      </c>
      <c r="BQ124" s="62" t="str">
        <f>IF($B125="X","",IF(Y124="","",IF(Y124="-0",11,IF(VALUE(Y124)&lt;-9,ABS(VALUE(Y124))+2,IF(AND(VALUE(Y124)&lt;0,VALUE(Y124)&gt;=-9),11,VALUE(Y124))))))</f>
        <v/>
      </c>
      <c r="BR124" s="62" t="str">
        <f>IF($B125="X","",IF(Z124="","",IF(Z124="-0",11,IF(VALUE(Z124)&lt;-9,ABS(VALUE(Z124))+2,IF(AND(VALUE(Z124)&lt;0,VALUE(Z124)&gt;=-9),11,VALUE(Z124))))))</f>
        <v/>
      </c>
      <c r="BS124" s="60" t="str">
        <f>IF($B125="X","",IF(AA124="","",IF(AA124="-0",11,IF(VALUE(AA124)&lt;-9,ABS(VALUE(AA124))+2,IF(AND(VALUE(AA124)&lt;0,VALUE(AA124)&gt;=-9),11,VALUE(AA124))))))</f>
        <v/>
      </c>
      <c r="BT124" s="9"/>
      <c r="BU124" s="64">
        <f>SUM(BJ117:BM117)</f>
        <v>0</v>
      </c>
      <c r="BV124" s="60">
        <f>SUM(BN117:BQ117)</f>
        <v>0</v>
      </c>
      <c r="BW124" s="64">
        <f>IF(B123="x","",SUM(AF124:AY124))</f>
        <v>0</v>
      </c>
      <c r="BX124" s="60">
        <f>IF(B123="x","",SUM(AZ124:BS124))</f>
        <v>0</v>
      </c>
    </row>
    <row r="125" spans="1:83" ht="12.75" hidden="1" customHeight="1" thickBot="1" x14ac:dyDescent="0.25">
      <c r="A125" s="183"/>
      <c r="B125" s="141"/>
      <c r="C125" s="176">
        <f>Z117</f>
        <v>0</v>
      </c>
      <c r="D125" s="177"/>
      <c r="E125" s="77" t="s">
        <v>71</v>
      </c>
      <c r="F125" s="177">
        <f>W117</f>
        <v>0</v>
      </c>
      <c r="G125" s="178"/>
      <c r="H125" s="176">
        <f>Z119</f>
        <v>0</v>
      </c>
      <c r="I125" s="177"/>
      <c r="J125" s="77" t="s">
        <v>71</v>
      </c>
      <c r="K125" s="177">
        <f>W119</f>
        <v>0</v>
      </c>
      <c r="L125" s="178"/>
      <c r="M125" s="176">
        <f>Z121</f>
        <v>0</v>
      </c>
      <c r="N125" s="177"/>
      <c r="O125" s="77" t="s">
        <v>71</v>
      </c>
      <c r="P125" s="177">
        <f>W121</f>
        <v>0</v>
      </c>
      <c r="Q125" s="178"/>
      <c r="R125" s="176">
        <f>Z123</f>
        <v>0</v>
      </c>
      <c r="S125" s="177"/>
      <c r="T125" s="77" t="s">
        <v>71</v>
      </c>
      <c r="U125" s="177">
        <f>W123</f>
        <v>0</v>
      </c>
      <c r="V125" s="178"/>
      <c r="W125" s="78"/>
      <c r="X125" s="78"/>
      <c r="Y125" s="78"/>
      <c r="Z125" s="78"/>
      <c r="AA125" s="78"/>
      <c r="AB125" s="179">
        <f>IF(B125="x","",CB117*2+CC117)</f>
        <v>0</v>
      </c>
      <c r="AC125" s="79" t="str">
        <f>IF(B125="x","",BU126&amp;":"&amp;BV126)</f>
        <v>0:0</v>
      </c>
      <c r="AD125" s="181"/>
      <c r="AL125" s="9"/>
      <c r="AM125" s="9"/>
      <c r="AZ125" s="67"/>
      <c r="BA125" s="67"/>
      <c r="BB125" s="67"/>
      <c r="BC125" s="67"/>
      <c r="BD125" s="67"/>
      <c r="BE125" s="67"/>
      <c r="BF125" s="67"/>
      <c r="BG125" s="67"/>
      <c r="BH125" s="67"/>
      <c r="BI125" s="67"/>
      <c r="BO125" s="9"/>
      <c r="BP125" s="68"/>
      <c r="BQ125" s="68"/>
      <c r="BR125" s="68"/>
      <c r="BS125" s="68"/>
      <c r="BT125" s="9"/>
      <c r="BU125" s="63"/>
    </row>
    <row r="126" spans="1:83" ht="13.7" hidden="1" customHeight="1" thickBot="1" x14ac:dyDescent="0.25">
      <c r="A126" s="184"/>
      <c r="B126" s="142"/>
      <c r="C126" s="80" t="str">
        <f>IF(W118="","",IF(MID(W118,1,1)="-",MID(W118,2,2),"-"&amp;W118))</f>
        <v/>
      </c>
      <c r="D126" s="81" t="str">
        <f>IF(X118="","",IF(MID(X118,1,1)="-",MID(X118,2,2),"-"&amp;X118))</f>
        <v/>
      </c>
      <c r="E126" s="81" t="str">
        <f>IF(Y118="","",IF(MID(Y118,1,1)="-",MID(Y118,2,2),"-"&amp;Y118))</f>
        <v/>
      </c>
      <c r="F126" s="81" t="str">
        <f>IF(Z118="","",IF(MID(Z118,1,1)="-",MID(Z118,2,2),"-"&amp;Z118))</f>
        <v/>
      </c>
      <c r="G126" s="82" t="str">
        <f>IF(AA118="","",IF(MID(AA118,1,1)="-",MID(AA118,2,2),"-"&amp;AA118))</f>
        <v/>
      </c>
      <c r="H126" s="80" t="str">
        <f>IF(W120="","",IF(MID(W120,1,1)="-",MID(W120,2,2),"-"&amp;W120))</f>
        <v/>
      </c>
      <c r="I126" s="81" t="str">
        <f>IF(X120="","",IF(MID(X120,1,1)="-",MID(X120,2,2),"-"&amp;X120))</f>
        <v/>
      </c>
      <c r="J126" s="81" t="str">
        <f>IF(Y120="","",IF(MID(Y120,1,1)="-",MID(Y120,2,2),"-"&amp;Y120))</f>
        <v/>
      </c>
      <c r="K126" s="81" t="str">
        <f>IF(Z120="","",IF(MID(Z120,1,1)="-",MID(Z120,2,2),"-"&amp;Z120))</f>
        <v/>
      </c>
      <c r="L126" s="82" t="str">
        <f>IF(AA120="","",IF(MID(AA120,1,1)="-",MID(AA120,2,2),"-"&amp;AA120))</f>
        <v/>
      </c>
      <c r="M126" s="80" t="str">
        <f>IF(W122="","",IF(MID(W122,1,1)="-",MID(W122,2,2),"-"&amp;W122))</f>
        <v/>
      </c>
      <c r="N126" s="81" t="str">
        <f>IF(X122="","",IF(MID(X122,1,1)="-",MID(X122,2,2),"-"&amp;X122))</f>
        <v/>
      </c>
      <c r="O126" s="81" t="str">
        <f>IF(Y122="","",IF(MID(Y122,1,1)="-",MID(Y122,2,2),"-"&amp;Y122))</f>
        <v/>
      </c>
      <c r="P126" s="81" t="str">
        <f>IF(Z122="","",IF(MID(Z122,1,1)="-",MID(Z122,2,2),"-"&amp;Z122))</f>
        <v/>
      </c>
      <c r="Q126" s="82" t="str">
        <f>IF(AA122="","",IF(MID(AA122,1,1)="-",MID(AA122,2,2),"-"&amp;AA122))</f>
        <v/>
      </c>
      <c r="R126" s="80" t="str">
        <f>IF(W124="","",IF(MID(W124,1,1)="-",MID(W124,2,2),"-"&amp;W124))</f>
        <v/>
      </c>
      <c r="S126" s="81" t="str">
        <f>IF(X124="","",IF(MID(X124,1,1)="-",MID(X124,2,2),"-"&amp;X124))</f>
        <v/>
      </c>
      <c r="T126" s="81" t="str">
        <f>IF(Y124="","",IF(MID(Y124,1,1)="-",MID(Y124,2,2),"-"&amp;Y124))</f>
        <v/>
      </c>
      <c r="U126" s="81" t="str">
        <f>IF(Z124="","",IF(MID(Z124,1,1)="-",MID(Z124,2,2),"-"&amp;Z124))</f>
        <v/>
      </c>
      <c r="V126" s="82" t="str">
        <f>IF(AA124="","",IF(MID(AA124,1,1)="-",MID(AA124,2,2),"-"&amp;AA124))</f>
        <v/>
      </c>
      <c r="W126" s="83"/>
      <c r="X126" s="83"/>
      <c r="Y126" s="83"/>
      <c r="Z126" s="83"/>
      <c r="AA126" s="83"/>
      <c r="AB126" s="180"/>
      <c r="AC126" s="84" t="str">
        <f>BW126&amp;":"&amp;BX126</f>
        <v>0:0</v>
      </c>
      <c r="AD126" s="182"/>
      <c r="AF126" s="64" t="str">
        <f>IF($B117="X","",IF(C126="","",IF(C126="-0",0,IF(VALUE(C126)&lt;0,ABS(VALUE(C126)),IF(AND(VALUE(C126)&gt;=0,VALUE(C126)&lt;=9),11,VALUE(C126)+2)))))</f>
        <v/>
      </c>
      <c r="AG126" s="72" t="str">
        <f>IF($B117="X","",IF(D126="","",IF(D126="-0",0,IF(VALUE(D126)&lt;0,ABS(VALUE(D126)),IF(AND(VALUE(D126)&gt;=0,VALUE(D126)&lt;=9),11,VALUE(D126)+2)))))</f>
        <v/>
      </c>
      <c r="AH126" s="72" t="str">
        <f>IF($B117="X","",IF(E126="","",IF(E126="-0",0,IF(VALUE(E126)&lt;0,ABS(VALUE(E126)),IF(AND(VALUE(E126)&gt;=0,VALUE(E126)&lt;=9),11,VALUE(E126)+2)))))</f>
        <v/>
      </c>
      <c r="AI126" s="72" t="str">
        <f>IF($B117="X","",IF(F126="","",IF(F126="-0",0,IF(VALUE(F126)&lt;0,ABS(VALUE(F126)),IF(AND(VALUE(F126)&gt;=0,VALUE(F126)&lt;=9),11,VALUE(F126)+2)))))</f>
        <v/>
      </c>
      <c r="AJ126" s="72" t="str">
        <f>IF($B117="X","",IF(G126="","",IF(G126="-0",0,IF(VALUE(G126)&lt;0,ABS(VALUE(G126)),IF(AND(VALUE(G126)&gt;=0,VALUE(G126)&lt;=9),11,VALUE(G126)+2)))))</f>
        <v/>
      </c>
      <c r="AK126" s="64" t="str">
        <f>IF($B119="X","",IF(H126="","",IF(H126="-0",0,IF(VALUE(H126)&lt;0,ABS(VALUE(H126)),IF(AND(VALUE(H126)&gt;=0,VALUE(H126)&lt;=9),11,VALUE(H126)+2)))))</f>
        <v/>
      </c>
      <c r="AL126" s="72" t="str">
        <f>IF($B119="X","",IF(I126="","",IF(I126="-0",0,IF(VALUE(I126)&lt;0,ABS(VALUE(I126)),IF(AND(VALUE(I126)&gt;=0,VALUE(I126)&lt;=9),11,VALUE(I126)+2)))))</f>
        <v/>
      </c>
      <c r="AM126" s="72" t="str">
        <f>IF($B119="X","",IF(J126="","",IF(J126="-0",0,IF(VALUE(J126)&lt;0,ABS(VALUE(J126)),IF(AND(VALUE(J126)&gt;=0,VALUE(J126)&lt;=9),11,VALUE(J126)+2)))))</f>
        <v/>
      </c>
      <c r="AN126" s="72" t="str">
        <f>IF($B119="X","",IF(K126="","",IF(K126="-0",0,IF(VALUE(K126)&lt;0,ABS(VALUE(K126)),IF(AND(VALUE(K126)&gt;=0,VALUE(K126)&lt;=9),11,VALUE(K126)+2)))))</f>
        <v/>
      </c>
      <c r="AO126" s="73" t="str">
        <f>IF($B119="X","",IF(L126="","",IF(L126="-0",0,IF(VALUE(L126)&lt;0,ABS(VALUE(L126)),IF(AND(VALUE(L126)&gt;=0,VALUE(L126)&lt;=9),11,VALUE(L126)+2)))))</f>
        <v/>
      </c>
      <c r="AP126" s="64" t="str">
        <f>IF($B121="X","",IF(M126="","",IF(M126="-0",0,IF(VALUE(M126)&lt;0,ABS(VALUE(M126)),IF(AND(VALUE(M126)&gt;=0,VALUE(M126)&lt;=9),11,VALUE(M126)+2)))))</f>
        <v/>
      </c>
      <c r="AQ126" s="72" t="str">
        <f>IF($B121="X","",IF(N126="","",IF(N126="-0",0,IF(VALUE(N126)&lt;0,ABS(VALUE(N126)),IF(AND(VALUE(N126)&gt;=0,VALUE(N126)&lt;=9),11,VALUE(N126)+2)))))</f>
        <v/>
      </c>
      <c r="AR126" s="72" t="str">
        <f>IF($B121="X","",IF(O126="","",IF(O126="-0",0,IF(VALUE(O126)&lt;0,ABS(VALUE(O126)),IF(AND(VALUE(O126)&gt;=0,VALUE(O126)&lt;=9),11,VALUE(O126)+2)))))</f>
        <v/>
      </c>
      <c r="AS126" s="72" t="str">
        <f>IF($B121="X","",IF(P126="","",IF(P126="-0",0,IF(VALUE(P126)&lt;0,ABS(VALUE(P126)),IF(AND(VALUE(P126)&gt;=0,VALUE(P126)&lt;=9),11,VALUE(P126)+2)))))</f>
        <v/>
      </c>
      <c r="AT126" s="72" t="str">
        <f>IF($B121="X","",IF(Q126="","",IF(Q126="-0",0,IF(VALUE(Q126)&lt;0,ABS(VALUE(Q126)),IF(AND(VALUE(Q126)&gt;=0,VALUE(Q126)&lt;=9),11,VALUE(Q126)+2)))))</f>
        <v/>
      </c>
      <c r="AU126" s="64" t="str">
        <f>IF($B123="X","",IF(R126="","",IF(R126="-0",0,IF(VALUE(R126)&lt;0,ABS(VALUE(R126)),IF(AND(VALUE(R126)&gt;=0,VALUE(R126)&lt;=9),11,VALUE(R126)+2)))))</f>
        <v/>
      </c>
      <c r="AV126" s="72" t="str">
        <f>IF($B123="X","",IF(S126="","",IF(S126="-0",0,IF(VALUE(S126)&lt;0,ABS(VALUE(S126)),IF(AND(VALUE(S126)&gt;=0,VALUE(S126)&lt;=9),11,VALUE(S126)+2)))))</f>
        <v/>
      </c>
      <c r="AW126" s="72" t="str">
        <f>IF($B123="X","",IF(T126="","",IF(T126="-0",0,IF(VALUE(T126)&lt;0,ABS(VALUE(T126)),IF(AND(VALUE(T126)&gt;=0,VALUE(T126)&lt;=9),11,VALUE(T126)+2)))))</f>
        <v/>
      </c>
      <c r="AX126" s="72" t="str">
        <f>IF($B123="X","",IF(U126="","",IF(U126="-0",0,IF(VALUE(U126)&lt;0,ABS(VALUE(U126)),IF(AND(VALUE(U126)&gt;=0,VALUE(U126)&lt;=9),11,VALUE(U126)+2)))))</f>
        <v/>
      </c>
      <c r="AY126" s="72" t="str">
        <f>IF($B123="X","",IF(V126="","",IF(V126="-0",0,IF(VALUE(V126)&lt;0,ABS(VALUE(V126)),IF(AND(VALUE(V126)&gt;=0,VALUE(V126)&lt;=9),11,VALUE(V126)+2)))))</f>
        <v/>
      </c>
      <c r="AZ126" s="61" t="str">
        <f>IF($B117="X","",IF(C126="","",IF(C126="-0",11,IF(VALUE(C126)&lt;-9,ABS(VALUE(C126))+2,IF(AND(VALUE(C126)&lt;0,VALUE(C126)&gt;=-9),11,VALUE(C126))))))</f>
        <v/>
      </c>
      <c r="BA126" s="62" t="str">
        <f>IF($B117="X","",IF(D126="","",IF(D126="-0",11,IF(VALUE(D126)&lt;-9,ABS(VALUE(D126))+2,IF(AND(VALUE(D126)&lt;0,VALUE(D126)&gt;=-9),11,VALUE(D126))))))</f>
        <v/>
      </c>
      <c r="BB126" s="62" t="str">
        <f>IF($B117="X","",IF(E126="","",IF(E126="-0",11,IF(VALUE(E126)&lt;-9,ABS(VALUE(E126))+2,IF(AND(VALUE(E126)&lt;0,VALUE(E126)&gt;=-9),11,VALUE(E126))))))</f>
        <v/>
      </c>
      <c r="BC126" s="62" t="str">
        <f>IF($B117="X","",IF(F126="","",IF(F126="-0",11,IF(VALUE(F126)&lt;-9,ABS(VALUE(F126))+2,IF(AND(VALUE(F126)&lt;0,VALUE(F126)&gt;=-9),11,VALUE(F126))))))</f>
        <v/>
      </c>
      <c r="BD126" s="60" t="str">
        <f>IF($B117="X","",IF(G126="","",IF(G126="-0",11,IF(VALUE(G126)&lt;-9,ABS(VALUE(G126))+2,IF(AND(VALUE(G126)&lt;0,VALUE(G126)&gt;=-9),11,VALUE(G126))))))</f>
        <v/>
      </c>
      <c r="BE126" s="62" t="str">
        <f>IF($B119="X","",IF(H126="","",IF(H126="-0",11,IF(VALUE(H126)&lt;-9,ABS(VALUE(H126))+2,IF(AND(VALUE(H126)&lt;0,VALUE(H126)&gt;=-9),11,VALUE(H126))))))</f>
        <v/>
      </c>
      <c r="BF126" s="62" t="str">
        <f>IF($B119="X","",IF(I126="","",IF(I126="-0",11,IF(VALUE(I126)&lt;-9,ABS(VALUE(I126))+2,IF(AND(VALUE(I126)&lt;0,VALUE(I126)&gt;=-9),11,VALUE(I126))))))</f>
        <v/>
      </c>
      <c r="BG126" s="62" t="str">
        <f>IF($B119="X","",IF(J126="","",IF(J126="-0",11,IF(VALUE(J126)&lt;-9,ABS(VALUE(J126))+2,IF(AND(VALUE(J126)&lt;0,VALUE(J126)&gt;=-9),11,VALUE(J126))))))</f>
        <v/>
      </c>
      <c r="BH126" s="62" t="str">
        <f>IF($B119="X","",IF(K126="","",IF(K126="-0",11,IF(VALUE(K126)&lt;-9,ABS(VALUE(K126))+2,IF(AND(VALUE(K126)&lt;0,VALUE(K126)&gt;=-9),11,VALUE(K126))))))</f>
        <v/>
      </c>
      <c r="BI126" s="60" t="str">
        <f>IF($B119="X","",IF(L126="","",IF(L126="-0",11,IF(VALUE(L126)&lt;-9,ABS(VALUE(L126))+2,IF(AND(VALUE(L126)&lt;0,VALUE(L126)&gt;=-9),11,VALUE(L126))))))</f>
        <v/>
      </c>
      <c r="BJ126" s="61" t="str">
        <f>IF($B121="X","",IF(M126="","",IF(M126="-0",11,IF(VALUE(M126)&lt;-9,ABS(VALUE(M126))+2,IF(AND(VALUE(M126)&lt;0,VALUE(M126)&gt;=-9),11,VALUE(M126))))))</f>
        <v/>
      </c>
      <c r="BK126" s="62" t="str">
        <f>IF($B121="X","",IF(N126="","",IF(N126="-0",11,IF(VALUE(N126)&lt;-9,ABS(VALUE(N126))+2,IF(AND(VALUE(N126)&lt;0,VALUE(N126)&gt;=-9),11,VALUE(N126))))))</f>
        <v/>
      </c>
      <c r="BL126" s="62" t="str">
        <f>IF($B121="X","",IF(O126="","",IF(O126="-0",11,IF(VALUE(O126)&lt;-9,ABS(VALUE(O126))+2,IF(AND(VALUE(O126)&lt;0,VALUE(O126)&gt;=-9),11,VALUE(O126))))))</f>
        <v/>
      </c>
      <c r="BM126" s="62" t="str">
        <f>IF($B121="X","",IF(P126="","",IF(P126="-0",11,IF(VALUE(P126)&lt;-9,ABS(VALUE(P126))+2,IF(AND(VALUE(P126)&lt;0,VALUE(P126)&gt;=-9),11,VALUE(P126))))))</f>
        <v/>
      </c>
      <c r="BN126" s="60" t="str">
        <f>IF($B121="X","",IF(Q126="","",IF(Q126="-0",11,IF(VALUE(Q126)&lt;-9,ABS(VALUE(Q126))+2,IF(AND(VALUE(Q126)&lt;0,VALUE(Q126)&gt;=-9),11,VALUE(Q126))))))</f>
        <v/>
      </c>
      <c r="BO126" s="61" t="str">
        <f>IF($B123="X","",IF(R126="","",IF(R126="-0",11,IF(VALUE(R126)&lt;-9,ABS(VALUE(R126))+2,IF(AND(VALUE(R126)&lt;0,VALUE(R126)&gt;=-9),11,VALUE(R126))))))</f>
        <v/>
      </c>
      <c r="BP126" s="62" t="str">
        <f>IF($B123="X","",IF(S126="","",IF(S126="-0",11,IF(VALUE(S126)&lt;-9,ABS(VALUE(S126))+2,IF(AND(VALUE(S126)&lt;0,VALUE(S126)&gt;=-9),11,VALUE(S126))))))</f>
        <v/>
      </c>
      <c r="BQ126" s="62" t="str">
        <f>IF($B123="X","",IF(T126="","",IF(T126="-0",11,IF(VALUE(T126)&lt;-9,ABS(VALUE(T126))+2,IF(AND(VALUE(T126)&lt;0,VALUE(T126)&gt;=-9),11,VALUE(T126))))))</f>
        <v/>
      </c>
      <c r="BR126" s="62" t="str">
        <f>IF($B123="X","",IF(U126="","",IF(U126="-0",11,IF(VALUE(U126)&lt;-9,ABS(VALUE(U126))+2,IF(AND(VALUE(U126)&lt;0,VALUE(U126)&gt;=-9),11,VALUE(U126))))))</f>
        <v/>
      </c>
      <c r="BS126" s="60" t="str">
        <f>IF($B123="X","",IF(V126="","",IF(V126="-0",11,IF(VALUE(V126)&lt;-9,ABS(VALUE(V126))+2,IF(AND(VALUE(V126)&lt;0,VALUE(V126)&gt;=-9),11,VALUE(V126))))))</f>
        <v/>
      </c>
      <c r="BT126" s="9"/>
      <c r="BU126" s="64">
        <f>SUM(BT117:BW117)</f>
        <v>0</v>
      </c>
      <c r="BV126" s="60">
        <f>SUM(BX117:CA117)</f>
        <v>0</v>
      </c>
      <c r="BW126" s="64">
        <f>IF(B125="x","",SUM(AF126:AY126))</f>
        <v>0</v>
      </c>
      <c r="BX126" s="60">
        <f>IF(B125="x","",SUM(AZ126:BS126))</f>
        <v>0</v>
      </c>
    </row>
    <row r="127" spans="1:83" hidden="1" x14ac:dyDescent="0.2"/>
    <row r="128" spans="1:83" ht="29.25" hidden="1" customHeight="1" thickBot="1" x14ac:dyDescent="0.25">
      <c r="A128" s="167" t="s">
        <v>82</v>
      </c>
      <c r="B128" s="168"/>
      <c r="C128" s="169" t="str">
        <f>A129</f>
        <v xml:space="preserve"> </v>
      </c>
      <c r="D128" s="170"/>
      <c r="E128" s="170"/>
      <c r="F128" s="170"/>
      <c r="G128" s="171"/>
      <c r="H128" s="172">
        <f>A131</f>
        <v>0</v>
      </c>
      <c r="I128" s="170"/>
      <c r="J128" s="170"/>
      <c r="K128" s="170"/>
      <c r="L128" s="171"/>
      <c r="M128" s="172">
        <f>A133</f>
        <v>0</v>
      </c>
      <c r="N128" s="170"/>
      <c r="O128" s="170"/>
      <c r="P128" s="170"/>
      <c r="Q128" s="171"/>
      <c r="R128" s="172">
        <f>A135</f>
        <v>0</v>
      </c>
      <c r="S128" s="170"/>
      <c r="T128" s="170"/>
      <c r="U128" s="170"/>
      <c r="V128" s="171"/>
      <c r="W128" s="172">
        <f>A137</f>
        <v>0</v>
      </c>
      <c r="X128" s="170"/>
      <c r="Y128" s="170"/>
      <c r="Z128" s="170"/>
      <c r="AA128" s="171"/>
      <c r="AB128" s="6" t="s">
        <v>2</v>
      </c>
      <c r="AC128" s="7" t="s">
        <v>57</v>
      </c>
      <c r="AD128" s="8" t="s">
        <v>3</v>
      </c>
      <c r="AF128" s="158" t="s">
        <v>58</v>
      </c>
      <c r="AG128" s="159"/>
      <c r="AH128" s="159"/>
      <c r="AI128" s="160"/>
      <c r="AJ128" s="158" t="s">
        <v>59</v>
      </c>
      <c r="AK128" s="159"/>
      <c r="AL128" s="159"/>
      <c r="AM128" s="160"/>
      <c r="AN128" s="10" t="s">
        <v>60</v>
      </c>
      <c r="AO128" s="11" t="s">
        <v>61</v>
      </c>
      <c r="AP128" s="161" t="s">
        <v>62</v>
      </c>
      <c r="AQ128" s="162"/>
      <c r="AR128" s="162"/>
      <c r="AS128" s="163"/>
      <c r="AT128" s="161" t="s">
        <v>63</v>
      </c>
      <c r="AU128" s="162"/>
      <c r="AV128" s="162"/>
      <c r="AW128" s="163"/>
      <c r="AX128" s="12" t="s">
        <v>60</v>
      </c>
      <c r="AY128" s="13" t="s">
        <v>61</v>
      </c>
      <c r="AZ128" s="164" t="s">
        <v>64</v>
      </c>
      <c r="BA128" s="165"/>
      <c r="BB128" s="165"/>
      <c r="BC128" s="166"/>
      <c r="BD128" s="164" t="s">
        <v>65</v>
      </c>
      <c r="BE128" s="165"/>
      <c r="BF128" s="165"/>
      <c r="BG128" s="166"/>
      <c r="BH128" s="14" t="s">
        <v>60</v>
      </c>
      <c r="BI128" s="15" t="s">
        <v>61</v>
      </c>
      <c r="BJ128" s="149" t="s">
        <v>66</v>
      </c>
      <c r="BK128" s="150"/>
      <c r="BL128" s="150"/>
      <c r="BM128" s="151"/>
      <c r="BN128" s="149" t="s">
        <v>67</v>
      </c>
      <c r="BO128" s="150"/>
      <c r="BP128" s="150"/>
      <c r="BQ128" s="151"/>
      <c r="BR128" s="16" t="s">
        <v>60</v>
      </c>
      <c r="BS128" s="17" t="s">
        <v>61</v>
      </c>
      <c r="BT128" s="152" t="s">
        <v>68</v>
      </c>
      <c r="BU128" s="153"/>
      <c r="BV128" s="153"/>
      <c r="BW128" s="154"/>
      <c r="BX128" s="152" t="s">
        <v>69</v>
      </c>
      <c r="BY128" s="153"/>
      <c r="BZ128" s="153"/>
      <c r="CA128" s="154"/>
      <c r="CB128" s="18" t="s">
        <v>60</v>
      </c>
      <c r="CC128" s="19" t="s">
        <v>61</v>
      </c>
    </row>
    <row r="129" spans="1:83" ht="13.7" hidden="1" customHeight="1" thickBot="1" x14ac:dyDescent="0.25">
      <c r="A129" s="198" t="str">
        <f>'[1]Los 1.st.'!AD19</f>
        <v xml:space="preserve"> </v>
      </c>
      <c r="B129" s="141"/>
      <c r="C129" s="200"/>
      <c r="D129" s="201"/>
      <c r="E129" s="86"/>
      <c r="F129" s="201"/>
      <c r="G129" s="202"/>
      <c r="H129" s="195"/>
      <c r="I129" s="196"/>
      <c r="J129" s="87" t="s">
        <v>71</v>
      </c>
      <c r="K129" s="196"/>
      <c r="L129" s="197"/>
      <c r="M129" s="195"/>
      <c r="N129" s="196"/>
      <c r="O129" s="87" t="s">
        <v>71</v>
      </c>
      <c r="P129" s="196"/>
      <c r="Q129" s="197"/>
      <c r="R129" s="195"/>
      <c r="S129" s="196"/>
      <c r="T129" s="87" t="s">
        <v>71</v>
      </c>
      <c r="U129" s="196"/>
      <c r="V129" s="197"/>
      <c r="W129" s="195"/>
      <c r="X129" s="196"/>
      <c r="Y129" s="87" t="s">
        <v>71</v>
      </c>
      <c r="Z129" s="196"/>
      <c r="AA129" s="197"/>
      <c r="AB129" s="134">
        <f>IF(B129="x","",AN129*2+AO129)</f>
        <v>0</v>
      </c>
      <c r="AC129" s="79" t="str">
        <f>IF(B129="x","",BU130&amp;":"&amp;BV130)</f>
        <v>0:0</v>
      </c>
      <c r="AD129" s="181">
        <v>3</v>
      </c>
      <c r="AF129" s="24">
        <f>IF(B131="x","",VALUE(H129))</f>
        <v>0</v>
      </c>
      <c r="AG129" s="25">
        <f>IF(B133="x","",VALUE(M129))</f>
        <v>0</v>
      </c>
      <c r="AH129" s="25">
        <f>IF(B135="x","",VALUE(R129))</f>
        <v>0</v>
      </c>
      <c r="AI129" s="26">
        <f>IF(B137="x","",VALUE(W129))</f>
        <v>0</v>
      </c>
      <c r="AJ129" s="24">
        <f>IF(B131="x","",VALUE(K129))</f>
        <v>0</v>
      </c>
      <c r="AK129" s="25">
        <f>IF(B133="x","",VALUE(P129))</f>
        <v>0</v>
      </c>
      <c r="AL129" s="27">
        <f>IF(B135="x","",VALUE(U129))</f>
        <v>0</v>
      </c>
      <c r="AM129" s="26">
        <f>IF(B137="x","",VALUE(Z129))</f>
        <v>0</v>
      </c>
      <c r="AN129" s="24">
        <f>COUNTIF(AF129:AI129,3)</f>
        <v>0</v>
      </c>
      <c r="AO129" s="27">
        <f>COUNTIF(AJ129:AM129,3)</f>
        <v>0</v>
      </c>
      <c r="AP129" s="28">
        <f>IF(B129="x","",VALUE(C131))</f>
        <v>0</v>
      </c>
      <c r="AQ129" s="29">
        <f>IF(B133="x","",VALUE(M131))</f>
        <v>0</v>
      </c>
      <c r="AR129" s="30">
        <f>IF(B135="x","",VALUE(R131))</f>
        <v>0</v>
      </c>
      <c r="AS129" s="31">
        <f>IF(B137="x","",VALUE(W131))</f>
        <v>0</v>
      </c>
      <c r="AT129" s="28">
        <f>IF(B129="x","",VALUE(F131))</f>
        <v>0</v>
      </c>
      <c r="AU129" s="29">
        <f>IF(B133="x","",VALUE(P131))</f>
        <v>0</v>
      </c>
      <c r="AV129" s="30">
        <f>IF(B135="x","",VALUE(U131))</f>
        <v>0</v>
      </c>
      <c r="AW129" s="31">
        <f>IF(B137="x","",VALUE(Z131))</f>
        <v>0</v>
      </c>
      <c r="AX129" s="28">
        <f>COUNTIF(AP129:AS129,3)</f>
        <v>0</v>
      </c>
      <c r="AY129" s="30">
        <f>COUNTIF(AT129:AW129,3)</f>
        <v>0</v>
      </c>
      <c r="AZ129" s="32">
        <f>IF(B129="x","",VALUE(C133))</f>
        <v>0</v>
      </c>
      <c r="BA129" s="33">
        <f>IF(B131="x","",VALUE(H133))</f>
        <v>0</v>
      </c>
      <c r="BB129" s="34">
        <f>IF(B135="x","",VALUE(R133))</f>
        <v>0</v>
      </c>
      <c r="BC129" s="35">
        <f>IF(B137="x","",VALUE(W133))</f>
        <v>0</v>
      </c>
      <c r="BD129" s="32">
        <f>IF(B129="x","",VALUE(F133))</f>
        <v>0</v>
      </c>
      <c r="BE129" s="33">
        <f>IF(B131="x","",VALUE(K133))</f>
        <v>0</v>
      </c>
      <c r="BF129" s="34">
        <f>IF(B135="x","",VALUE(U133))</f>
        <v>0</v>
      </c>
      <c r="BG129" s="35">
        <f>IF(B137="x","",VALUE(Z133))</f>
        <v>0</v>
      </c>
      <c r="BH129" s="32">
        <f>COUNTIF(AZ129:BC129,3)</f>
        <v>0</v>
      </c>
      <c r="BI129" s="35">
        <f>COUNTIF(BD129:BG129,3)</f>
        <v>0</v>
      </c>
      <c r="BJ129" s="36">
        <f>IF(B129="x","",VALUE(C135))</f>
        <v>0</v>
      </c>
      <c r="BK129" s="37">
        <f>IF(B131="x","",VALUE(H135))</f>
        <v>0</v>
      </c>
      <c r="BL129" s="38">
        <f>IF(B133="x","",VALUE(M135))</f>
        <v>0</v>
      </c>
      <c r="BM129" s="39">
        <f>IF(B137="x","",VALUE(W135))</f>
        <v>0</v>
      </c>
      <c r="BN129" s="36">
        <f>IF(B129="x","",VALUE(F135))</f>
        <v>0</v>
      </c>
      <c r="BO129" s="37">
        <f>IF(B131="x","",VALUE(K135))</f>
        <v>0</v>
      </c>
      <c r="BP129" s="38">
        <f>IF(B133="x","",VALUE(P135))</f>
        <v>0</v>
      </c>
      <c r="BQ129" s="39">
        <f>IF(B137="x","",VALUE(Z135))</f>
        <v>0</v>
      </c>
      <c r="BR129" s="36">
        <f>COUNTIF(BJ129:BM129,3)</f>
        <v>0</v>
      </c>
      <c r="BS129" s="39">
        <f>COUNTIF(BN129:BQ129,3)</f>
        <v>0</v>
      </c>
      <c r="BT129" s="40">
        <f>IF(B129="x","",VALUE(C137))</f>
        <v>0</v>
      </c>
      <c r="BU129" s="41">
        <f>IF(B131="x","",VALUE(H137))</f>
        <v>0</v>
      </c>
      <c r="BV129" s="42">
        <f>IF(B133="x","",VALUE(M137))</f>
        <v>0</v>
      </c>
      <c r="BW129" s="43">
        <f>IF(B135="x","",VALUE(R137))</f>
        <v>0</v>
      </c>
      <c r="BX129" s="40">
        <f>IF(B129="x","",VALUE(F137))</f>
        <v>0</v>
      </c>
      <c r="BY129" s="41">
        <f>IF(B131="x","",VALUE(K137))</f>
        <v>0</v>
      </c>
      <c r="BZ129" s="42">
        <f>IF(B133="x","",VALUE(P137))</f>
        <v>0</v>
      </c>
      <c r="CA129" s="43">
        <f>IF(B135="x","",VALUE(U137))</f>
        <v>0</v>
      </c>
      <c r="CB129" s="40">
        <f>COUNTIF(BT129:BW129,3)</f>
        <v>0</v>
      </c>
      <c r="CC129" s="43">
        <f>COUNTIF(BX129:CA129,3)</f>
        <v>0</v>
      </c>
      <c r="CE129" s="9">
        <f>AD129</f>
        <v>3</v>
      </c>
    </row>
    <row r="130" spans="1:83" ht="13.7" hidden="1" customHeight="1" thickBot="1" x14ac:dyDescent="0.25">
      <c r="A130" s="199"/>
      <c r="B130" s="142"/>
      <c r="C130" s="88"/>
      <c r="D130" s="89"/>
      <c r="E130" s="89"/>
      <c r="F130" s="89"/>
      <c r="G130" s="90"/>
      <c r="H130" s="91"/>
      <c r="I130" s="92"/>
      <c r="J130" s="92"/>
      <c r="K130" s="92"/>
      <c r="L130" s="93"/>
      <c r="M130" s="91"/>
      <c r="N130" s="92"/>
      <c r="O130" s="92"/>
      <c r="P130" s="92"/>
      <c r="Q130" s="93"/>
      <c r="R130" s="91"/>
      <c r="S130" s="92"/>
      <c r="T130" s="92"/>
      <c r="U130" s="92"/>
      <c r="V130" s="93"/>
      <c r="W130" s="91"/>
      <c r="X130" s="92"/>
      <c r="Y130" s="92"/>
      <c r="Z130" s="92"/>
      <c r="AA130" s="93"/>
      <c r="AB130" s="135"/>
      <c r="AC130" s="94" t="str">
        <f>BW130&amp;":"&amp;BX130</f>
        <v>0:0</v>
      </c>
      <c r="AD130" s="182"/>
      <c r="AF130" s="54" t="str">
        <f>IF($B131="X","",IF(H130="","",IF(H130="-0",0,IF(VALUE(H130)&lt;0,ABS(VALUE(H130)),IF(AND(VALUE(H130)&gt;=0,VALUE(H130)&lt;=9),11,VALUE(H130)+2)))))</f>
        <v/>
      </c>
      <c r="AG130" s="55" t="str">
        <f>IF($B131="X","",IF(I130="","",IF(I130="-0",0,IF(VALUE(I130)&lt;0,ABS(VALUE(I130)),IF(AND(VALUE(I130)&gt;=0,VALUE(I130)&lt;=9),11,VALUE(I130)+2)))))</f>
        <v/>
      </c>
      <c r="AH130" s="55" t="str">
        <f>IF($B131="X","",IF(J130="","",IF(J130="-0",0,IF(VALUE(J130)&lt;0,ABS(VALUE(J130)),IF(AND(VALUE(J130)&gt;=0,VALUE(J130)&lt;=9),11,VALUE(J130)+2)))))</f>
        <v/>
      </c>
      <c r="AI130" s="55" t="str">
        <f>IF($B131="X","",IF(K130="","",IF(K130="-0",0,IF(VALUE(K130)&lt;0,ABS(VALUE(K130)),IF(AND(VALUE(K130)&gt;=0,VALUE(K130)&lt;=9),11,VALUE(K130)+2)))))</f>
        <v/>
      </c>
      <c r="AJ130" s="56" t="str">
        <f>IF($B131="X","",IF(L130="","",IF(L130="-0",0,IF(VALUE(L130)&lt;0,ABS(VALUE(L130)),IF(AND(VALUE(L130)&gt;=0,VALUE(L130)&lt;=9),11,VALUE(L130)+2)))))</f>
        <v/>
      </c>
      <c r="AK130" s="54" t="str">
        <f>IF($B133="X","",IF(M130="","",IF(M130="-0",0,IF(VALUE(M130)&lt;0,ABS(VALUE(M130)),IF(AND(VALUE(M130)&gt;=0,VALUE(M130)&lt;=9),11,VALUE(M130)+2)))))</f>
        <v/>
      </c>
      <c r="AL130" s="55" t="str">
        <f>IF($B133="X","",IF(N130="","",IF(N130="-0",0,IF(VALUE(N130)&lt;0,ABS(VALUE(N130)),IF(AND(VALUE(N130)&gt;=0,VALUE(N130)&lt;=9),11,VALUE(N130)+2)))))</f>
        <v/>
      </c>
      <c r="AM130" s="55" t="str">
        <f>IF($B133="X","",IF(O130="","",IF(O130="-0",0,IF(VALUE(O130)&lt;0,ABS(VALUE(O130)),IF(AND(VALUE(O130)&gt;=0,VALUE(O130)&lt;=9),11,VALUE(O130)+2)))))</f>
        <v/>
      </c>
      <c r="AN130" s="55" t="str">
        <f>IF($B133="X","",IF(P130="","",IF(P130="-0",0,IF(VALUE(P130)&lt;0,ABS(VALUE(P130)),IF(AND(VALUE(P130)&gt;=0,VALUE(P130)&lt;=9),11,VALUE(P130)+2)))))</f>
        <v/>
      </c>
      <c r="AO130" s="56" t="str">
        <f>IF($B133="X","",IF(Q130="","",IF(Q130="-0",0,IF(VALUE(Q130)&lt;0,ABS(VALUE(Q130)),IF(AND(VALUE(Q130)&gt;=0,VALUE(Q130)&lt;=9),11,VALUE(Q130)+2)))))</f>
        <v/>
      </c>
      <c r="AP130" s="54" t="str">
        <f>IF($B135="X","",IF(R130="","",IF(R130="-0",0,IF(VALUE(R130)&lt;0,ABS(VALUE(R130)),IF(AND(VALUE(R130)&gt;=0,VALUE(R130)&lt;=9),11,VALUE(R130)+2)))))</f>
        <v/>
      </c>
      <c r="AQ130" s="55" t="str">
        <f>IF($B135="X","",IF(S130="","",IF(S130="-0",0,IF(VALUE(S130)&lt;0,ABS(VALUE(S130)),IF(AND(VALUE(S130)&gt;=0,VALUE(S130)&lt;=9),11,VALUE(S130)+2)))))</f>
        <v/>
      </c>
      <c r="AR130" s="55" t="str">
        <f>IF($B135="X","",IF(T130="","",IF(T130="-0",0,IF(VALUE(T130)&lt;0,ABS(VALUE(T130)),IF(AND(VALUE(T130)&gt;=0,VALUE(T130)&lt;=9),11,VALUE(T130)+2)))))</f>
        <v/>
      </c>
      <c r="AS130" s="55" t="str">
        <f>IF($B135="X","",IF(U130="","",IF(U130="-0",0,IF(VALUE(U130)&lt;0,ABS(VALUE(U130)),IF(AND(VALUE(U130)&gt;=0,VALUE(U130)&lt;=9),11,VALUE(U130)+2)))))</f>
        <v/>
      </c>
      <c r="AT130" s="56" t="str">
        <f>IF($B135="X","",IF(V130="","",IF(V130="-0",0,IF(VALUE(V130)&lt;0,ABS(VALUE(V130)),IF(AND(VALUE(V130)&gt;=0,VALUE(V130)&lt;=9),11,VALUE(V130)+2)))))</f>
        <v/>
      </c>
      <c r="AU130" s="54" t="str">
        <f>IF($B137="X","",IF(W130="","",IF(W130="-0",0,IF(VALUE(W130)&lt;0,ABS(VALUE(W130)),IF(AND(VALUE(W130)&gt;=0,VALUE(W130)&lt;=9),11,VALUE(W130)+2)))))</f>
        <v/>
      </c>
      <c r="AV130" s="55" t="str">
        <f>IF($B137="X","",IF(X130="","",IF(X130="-0",0,IF(VALUE(X130)&lt;0,ABS(VALUE(X130)),IF(AND(VALUE(X130)&gt;=0,VALUE(X130)&lt;=9),11,VALUE(X130)+2)))))</f>
        <v/>
      </c>
      <c r="AW130" s="55" t="str">
        <f>IF($B137="X","",IF(Y130="","",IF(Y130="-0",0,IF(VALUE(Y130)&lt;0,ABS(VALUE(Y130)),IF(AND(VALUE(Y130)&gt;=0,VALUE(Y130)&lt;=9),11,VALUE(Y130)+2)))))</f>
        <v/>
      </c>
      <c r="AX130" s="55" t="str">
        <f>IF($B137="X","",IF(Z130="","",IF(Z130="-0",0,IF(VALUE(Z130)&lt;0,ABS(VALUE(Z130)),IF(AND(VALUE(Z130)&gt;=0,VALUE(Z130)&lt;=9),11,VALUE(Z130)+2)))))</f>
        <v/>
      </c>
      <c r="AY130" s="56" t="str">
        <f>IF($B137="X","",IF(AA130="","",IF(AA130="-0",0,IF(VALUE(AA130)&lt;0,ABS(VALUE(AA130)),IF(AND(VALUE(AA130)&gt;=0,VALUE(AA130)&lt;=9),11,VALUE(AA130)+2)))))</f>
        <v/>
      </c>
      <c r="AZ130" s="57" t="str">
        <f>IF($B131="X","",IF(H130="","",IF(H130="-0",11,IF(VALUE(H130)&lt;-9,ABS(VALUE(H130))+2,IF(AND(VALUE(H130)&lt;0,VALUE(H130)&gt;=-9),11,VALUE(H130))))))</f>
        <v/>
      </c>
      <c r="BA130" s="58" t="str">
        <f>IF($B131="X","",IF(I130="","",IF(I130="-0",11,IF(VALUE(I130)&lt;-9,ABS(VALUE(I130))+2,IF(AND(VALUE(I130)&lt;0,VALUE(I130)&gt;=-9),11,VALUE(I130))))))</f>
        <v/>
      </c>
      <c r="BB130" s="58" t="str">
        <f>IF($B131="X","",IF(J130="","",IF(J130="-0",11,IF(VALUE(J130)&lt;-9,ABS(VALUE(J130))+2,IF(AND(VALUE(J130)&lt;0,VALUE(J130)&gt;=-9),11,VALUE(J130))))))</f>
        <v/>
      </c>
      <c r="BC130" s="58" t="str">
        <f>IF($B131="X","",IF(K130="","",IF(K130="-0",11,IF(VALUE(K130)&lt;-9,ABS(VALUE(K130))+2,IF(AND(VALUE(K130)&lt;0,VALUE(K130)&gt;=-9),11,VALUE(K130))))))</f>
        <v/>
      </c>
      <c r="BD130" s="59" t="str">
        <f>IF($B131="X","",IF(L130="","",IF(L130="-0",11,IF(VALUE(L130)&lt;-9,ABS(VALUE(L130))+2,IF(AND(VALUE(L130)&lt;0,VALUE(L130)&gt;=-9),11,VALUE(L130))))))</f>
        <v/>
      </c>
      <c r="BE130" s="57" t="str">
        <f>IF($B133="X","",IF(M130="","",IF(M130="-0",11,IF(VALUE(M130)&lt;-9,ABS(VALUE(M130))+2,IF(AND(VALUE(M130)&lt;0,VALUE(M130)&gt;=-9),11,VALUE(M130))))))</f>
        <v/>
      </c>
      <c r="BF130" s="58" t="str">
        <f>IF($B133="X","",IF(N130="","",IF(N130="-0",11,IF(VALUE(N130)&lt;-9,ABS(VALUE(N130))+2,IF(AND(VALUE(N130)&lt;0,VALUE(N130)&gt;=-9),11,VALUE(N130))))))</f>
        <v/>
      </c>
      <c r="BG130" s="58" t="str">
        <f>IF($B133="X","",IF(O130="","",IF(O130="-0",11,IF(VALUE(O130)&lt;-9,ABS(VALUE(O130))+2,IF(AND(VALUE(O130)&lt;0,VALUE(O130)&gt;=-9),11,VALUE(O130))))))</f>
        <v/>
      </c>
      <c r="BH130" s="58" t="str">
        <f>IF($B133="X","",IF(P130="","",IF(P130="-0",11,IF(VALUE(P130)&lt;-9,ABS(VALUE(P130))+2,IF(AND(VALUE(P130)&lt;0,VALUE(P130)&gt;=-9),11,VALUE(P130))))))</f>
        <v/>
      </c>
      <c r="BI130" s="60" t="str">
        <f>IF($B133="X","",IF(Q130="","",IF(Q130="-0",11,IF(VALUE(Q130)&lt;-9,ABS(VALUE(Q130))+2,IF(AND(VALUE(Q130)&lt;0,VALUE(Q130)&gt;=-9),11,VALUE(Q130))))))</f>
        <v/>
      </c>
      <c r="BJ130" s="61" t="str">
        <f>IF($B135="X","",IF(R130="","",IF(R130="-0",11,IF(VALUE(R130)&lt;-9,ABS(VALUE(R130))+2,IF(AND(VALUE(R130)&lt;0,VALUE(R130)&gt;=-9),11,VALUE(R130))))))</f>
        <v/>
      </c>
      <c r="BK130" s="62" t="str">
        <f>IF($B135="X","",IF(S130="","",IF(S130="-0",11,IF(VALUE(S130)&lt;-9,ABS(VALUE(S130))+2,IF(AND(VALUE(S130)&lt;0,VALUE(S130)&gt;=-9),11,VALUE(S130))))))</f>
        <v/>
      </c>
      <c r="BL130" s="62" t="str">
        <f>IF($B135="X","",IF(T130="","",IF(T130="-0",11,IF(VALUE(T130)&lt;-9,ABS(VALUE(T130))+2,IF(AND(VALUE(T130)&lt;0,VALUE(T130)&gt;=-9),11,VALUE(T130))))))</f>
        <v/>
      </c>
      <c r="BM130" s="62" t="str">
        <f>IF($B135="X","",IF(U130="","",IF(U130="-0",11,IF(VALUE(U130)&lt;-9,ABS(VALUE(U130))+2,IF(AND(VALUE(U130)&lt;0,VALUE(U130)&gt;=-9),11,VALUE(U130))))))</f>
        <v/>
      </c>
      <c r="BN130" s="60" t="str">
        <f>IF($B135="X","",IF(V130="","",IF(V130="-0",11,IF(VALUE(V130)&lt;-9,ABS(VALUE(V130))+2,IF(AND(VALUE(V130)&lt;0,VALUE(V130)&gt;=-9),11,VALUE(V130))))))</f>
        <v/>
      </c>
      <c r="BO130" s="61" t="str">
        <f>IF($B137="X","",IF(W130="","",IF(W130="-0",11,IF(VALUE(W130)&lt;-9,ABS(VALUE(W130))+2,IF(AND(VALUE(W130)&lt;0,VALUE(W130)&gt;=-9),11,VALUE(W130))))))</f>
        <v/>
      </c>
      <c r="BP130" s="62" t="str">
        <f>IF($B137="X","",IF(X130="","",IF(X130="-0",11,IF(VALUE(X130)&lt;-9,ABS(VALUE(X130))+2,IF(AND(VALUE(X130)&lt;0,VALUE(X130)&gt;=-9),11,VALUE(X130))))))</f>
        <v/>
      </c>
      <c r="BQ130" s="62" t="str">
        <f>IF($B137="X","",IF(Y130="","",IF(Y130="-0",11,IF(VALUE(Y130)&lt;-9,ABS(VALUE(Y130))+2,IF(AND(VALUE(Y130)&lt;0,VALUE(Y130)&gt;=-9),11,VALUE(Y130))))))</f>
        <v/>
      </c>
      <c r="BR130" s="62" t="str">
        <f>IF($B137="X","",IF(Z130="","",IF(Z130="-0",11,IF(VALUE(Z130)&lt;-9,ABS(VALUE(Z130))+2,IF(AND(VALUE(Z130)&lt;0,VALUE(Z130)&gt;=-9),11,VALUE(Z130))))))</f>
        <v/>
      </c>
      <c r="BS130" s="60" t="str">
        <f>IF($B137="X","",IF(AA130="","",IF(AA130="-0",11,IF(VALUE(AA130)&lt;-9,ABS(VALUE(AA130))+2,IF(AND(VALUE(AA130)&lt;0,VALUE(AA130)&gt;=-9),11,VALUE(AA130))))))</f>
        <v/>
      </c>
      <c r="BU130" s="64">
        <f>SUM(AF129:AI129)</f>
        <v>0</v>
      </c>
      <c r="BV130" s="60">
        <f>SUM(AJ129:AM129)</f>
        <v>0</v>
      </c>
      <c r="BW130" s="64">
        <f>SUM(AF130:AY130)</f>
        <v>0</v>
      </c>
      <c r="BX130" s="60">
        <f>SUM(AZ130:BS130)</f>
        <v>0</v>
      </c>
      <c r="CE130" s="9">
        <f>AD129</f>
        <v>3</v>
      </c>
    </row>
    <row r="131" spans="1:83" ht="12.75" hidden="1" customHeight="1" thickBot="1" x14ac:dyDescent="0.25">
      <c r="A131" s="203">
        <f>'[1]Los 1.st.'!AD21</f>
        <v>0</v>
      </c>
      <c r="B131" s="141"/>
      <c r="C131" s="176">
        <f>K129</f>
        <v>0</v>
      </c>
      <c r="D131" s="177"/>
      <c r="E131" s="77" t="s">
        <v>71</v>
      </c>
      <c r="F131" s="177">
        <f>H129</f>
        <v>0</v>
      </c>
      <c r="G131" s="178"/>
      <c r="H131" s="200"/>
      <c r="I131" s="201"/>
      <c r="J131" s="86"/>
      <c r="K131" s="201"/>
      <c r="L131" s="202"/>
      <c r="M131" s="195"/>
      <c r="N131" s="196"/>
      <c r="O131" s="87" t="s">
        <v>71</v>
      </c>
      <c r="P131" s="196"/>
      <c r="Q131" s="197"/>
      <c r="R131" s="195"/>
      <c r="S131" s="196"/>
      <c r="T131" s="87" t="s">
        <v>71</v>
      </c>
      <c r="U131" s="196"/>
      <c r="V131" s="197"/>
      <c r="W131" s="195"/>
      <c r="X131" s="196"/>
      <c r="Y131" s="87" t="s">
        <v>71</v>
      </c>
      <c r="Z131" s="196"/>
      <c r="AA131" s="197"/>
      <c r="AB131" s="134">
        <f>IF(B131="x","",AX129*2+AY129)</f>
        <v>0</v>
      </c>
      <c r="AC131" s="79" t="str">
        <f>IF(B131="x","",BU132&amp;":"&amp;BV132)</f>
        <v>0:0</v>
      </c>
      <c r="AD131" s="181">
        <v>1</v>
      </c>
      <c r="AL131" s="9"/>
      <c r="AM131" s="9"/>
      <c r="AZ131" s="67"/>
      <c r="BA131" s="67"/>
      <c r="BB131" s="67"/>
      <c r="BC131" s="67"/>
      <c r="BD131" s="67"/>
      <c r="BE131" s="67"/>
      <c r="BF131" s="67"/>
      <c r="BG131" s="67"/>
      <c r="BH131" s="67"/>
      <c r="BI131" s="67"/>
      <c r="BO131" s="9"/>
      <c r="BP131" s="68"/>
      <c r="BQ131" s="68"/>
      <c r="BR131" s="68"/>
      <c r="BS131" s="68"/>
      <c r="BU131" s="63"/>
      <c r="CE131" s="9">
        <f>AD131</f>
        <v>1</v>
      </c>
    </row>
    <row r="132" spans="1:83" ht="13.7" hidden="1" customHeight="1" thickBot="1" x14ac:dyDescent="0.25">
      <c r="A132" s="204"/>
      <c r="B132" s="142"/>
      <c r="C132" s="80" t="str">
        <f>IF(H130="","",IF(MID(H130,1,1)="-",MID(H130,2,2),"-"&amp;H130))</f>
        <v/>
      </c>
      <c r="D132" s="81" t="str">
        <f>IF(I130="","",IF(MID(I130,1,1)="-",MID(I130,2,2),"-"&amp;I130))</f>
        <v/>
      </c>
      <c r="E132" s="81" t="str">
        <f>IF(J130="","",IF(MID(J130,1,1)="-",MID(J130,2,2),"-"&amp;J130))</f>
        <v/>
      </c>
      <c r="F132" s="81" t="str">
        <f>IF(K130="","",IF(MID(K130,1,1)="-",MID(K130,2,2),"-"&amp;K130))</f>
        <v/>
      </c>
      <c r="G132" s="82" t="str">
        <f>IF(L130="","",IF(MID(L130,1,1)="-",MID(L130,2,2),"-"&amp;L130))</f>
        <v/>
      </c>
      <c r="H132" s="88"/>
      <c r="I132" s="89"/>
      <c r="J132" s="89"/>
      <c r="K132" s="89"/>
      <c r="L132" s="90"/>
      <c r="M132" s="91"/>
      <c r="N132" s="92"/>
      <c r="O132" s="92"/>
      <c r="P132" s="92"/>
      <c r="Q132" s="93"/>
      <c r="R132" s="91"/>
      <c r="S132" s="92"/>
      <c r="T132" s="92"/>
      <c r="U132" s="92"/>
      <c r="V132" s="93"/>
      <c r="W132" s="91"/>
      <c r="X132" s="92"/>
      <c r="Y132" s="92"/>
      <c r="Z132" s="92"/>
      <c r="AA132" s="93"/>
      <c r="AB132" s="135"/>
      <c r="AC132" s="94" t="str">
        <f>BW132&amp;":"&amp;BX132</f>
        <v>0:0</v>
      </c>
      <c r="AD132" s="182"/>
      <c r="AF132" s="64" t="str">
        <f>IF($B129="X","",IF(C132="","",IF(C132="-0",0,IF(VALUE(C132)&lt;0,ABS(VALUE(C132)),IF(AND(VALUE(C132)&gt;=0,VALUE(C132)&lt;=9),11,VALUE(C132)+2)))))</f>
        <v/>
      </c>
      <c r="AG132" s="72" t="str">
        <f>IF($B129="X","",IF(D132="","",IF(D132="-0",0,IF(VALUE(D132)&lt;0,ABS(VALUE(D132)),IF(AND(VALUE(D132)&gt;=0,VALUE(D132)&lt;=9),11,VALUE(D132)+2)))))</f>
        <v/>
      </c>
      <c r="AH132" s="72" t="str">
        <f>IF($B129="X","",IF(E132="","",IF(E132="-0",0,IF(VALUE(E132)&lt;0,ABS(VALUE(E132)),IF(AND(VALUE(E132)&gt;=0,VALUE(E132)&lt;=9),11,VALUE(E132)+2)))))</f>
        <v/>
      </c>
      <c r="AI132" s="72" t="str">
        <f>IF($B129="X","",IF(F132="","",IF(F132="-0",0,IF(VALUE(F132)&lt;0,ABS(VALUE(F132)),IF(AND(VALUE(F132)&gt;=0,VALUE(F132)&lt;=9),11,VALUE(F132)+2)))))</f>
        <v/>
      </c>
      <c r="AJ132" s="73" t="str">
        <f>IF($B129="X","",IF(G132="","",IF(G132="-0",0,IF(VALUE(G132)&lt;0,ABS(VALUE(G132)),IF(AND(VALUE(G132)&gt;=0,VALUE(G132)&lt;=9),11,VALUE(G132)+2)))))</f>
        <v/>
      </c>
      <c r="AK132" s="64" t="str">
        <f>IF($B133="X","",IF(M132="","",IF(M132="-0",0,IF(VALUE(M132)&lt;0,ABS(VALUE(M132)),IF(AND(VALUE(M132)&gt;=0,VALUE(M132)&lt;=9),11,VALUE(M132)+2)))))</f>
        <v/>
      </c>
      <c r="AL132" s="72" t="str">
        <f>IF($B133="X","",IF(N132="","",IF(N132="-0",0,IF(VALUE(N132)&lt;0,ABS(VALUE(N132)),IF(AND(VALUE(N132)&gt;=0,VALUE(N132)&lt;=9),11,VALUE(N132)+2)))))</f>
        <v/>
      </c>
      <c r="AM132" s="72" t="str">
        <f>IF($B133="X","",IF(O132="","",IF(O132="-0",0,IF(VALUE(O132)&lt;0,ABS(VALUE(O132)),IF(AND(VALUE(O132)&gt;=0,VALUE(O132)&lt;=9),11,VALUE(O132)+2)))))</f>
        <v/>
      </c>
      <c r="AN132" s="72" t="str">
        <f>IF($B133="X","",IF(P132="","",IF(P132="-0",0,IF(VALUE(P132)&lt;0,ABS(VALUE(P132)),IF(AND(VALUE(P132)&gt;=0,VALUE(P132)&lt;=9),11,VALUE(P132)+2)))))</f>
        <v/>
      </c>
      <c r="AO132" s="73" t="str">
        <f>IF($B133="X","",IF(Q132="","",IF(Q132="-0",0,IF(VALUE(Q132)&lt;0,ABS(VALUE(Q132)),IF(AND(VALUE(Q132)&gt;=0,VALUE(Q132)&lt;=9),11,VALUE(Q132)+2)))))</f>
        <v/>
      </c>
      <c r="AP132" s="64" t="str">
        <f>IF($B135="X","",IF(R132="","",IF(R132="-0",0,IF(VALUE(R132)&lt;0,ABS(VALUE(R132)),IF(AND(VALUE(R132)&gt;=0,VALUE(R132)&lt;=9),11,VALUE(R132)+2)))))</f>
        <v/>
      </c>
      <c r="AQ132" s="72" t="str">
        <f>IF($B135="X","",IF(S132="","",IF(S132="-0",0,IF(VALUE(S132)&lt;0,ABS(VALUE(S132)),IF(AND(VALUE(S132)&gt;=0,VALUE(S132)&lt;=9),11,VALUE(S132)+2)))))</f>
        <v/>
      </c>
      <c r="AR132" s="72" t="str">
        <f>IF($B135="X","",IF(T132="","",IF(T132="-0",0,IF(VALUE(T132)&lt;0,ABS(VALUE(T132)),IF(AND(VALUE(T132)&gt;=0,VALUE(T132)&lt;=9),11,VALUE(T132)+2)))))</f>
        <v/>
      </c>
      <c r="AS132" s="72" t="str">
        <f>IF($B135="X","",IF(U132="","",IF(U132="-0",0,IF(VALUE(U132)&lt;0,ABS(VALUE(U132)),IF(AND(VALUE(U132)&gt;=0,VALUE(U132)&lt;=9),11,VALUE(U132)+2)))))</f>
        <v/>
      </c>
      <c r="AT132" s="73" t="str">
        <f>IF($B135="X","",IF(V132="","",IF(V132="-0",0,IF(VALUE(V132)&lt;0,ABS(VALUE(V132)),IF(AND(VALUE(V132)&gt;=0,VALUE(V132)&lt;=9),11,VALUE(V132)+2)))))</f>
        <v/>
      </c>
      <c r="AU132" s="64" t="str">
        <f>IF($B137="X","",IF(W132="","",IF(W132="-0",0,IF(VALUE(W132)&lt;0,ABS(VALUE(W132)),IF(AND(VALUE(W132)&gt;=0,VALUE(W132)&lt;=9),11,VALUE(W132)+2)))))</f>
        <v/>
      </c>
      <c r="AV132" s="72" t="str">
        <f>IF($B137="X","",IF(X132="","",IF(X132="-0",0,IF(VALUE(X132)&lt;0,ABS(VALUE(X132)),IF(AND(VALUE(X132)&gt;=0,VALUE(X132)&lt;=9),11,VALUE(X132)+2)))))</f>
        <v/>
      </c>
      <c r="AW132" s="72" t="str">
        <f>IF($B137="X","",IF(Y132="","",IF(Y132="-0",0,IF(VALUE(Y132)&lt;0,ABS(VALUE(Y132)),IF(AND(VALUE(Y132)&gt;=0,VALUE(Y132)&lt;=9),11,VALUE(Y132)+2)))))</f>
        <v/>
      </c>
      <c r="AX132" s="72" t="str">
        <f>IF($B137="X","",IF(Z132="","",IF(Z132="-0",0,IF(VALUE(Z132)&lt;0,ABS(VALUE(Z132)),IF(AND(VALUE(Z132)&gt;=0,VALUE(Z132)&lt;=9),11,VALUE(Z132)+2)))))</f>
        <v/>
      </c>
      <c r="AY132" s="73" t="str">
        <f>IF($B137="X","",IF(AA132="","",IF(AA132="-0",0,IF(VALUE(AA132)&lt;0,ABS(VALUE(AA132)),IF(AND(VALUE(AA132)&gt;=0,VALUE(AA132)&lt;=9),11,VALUE(AA132)+2)))))</f>
        <v/>
      </c>
      <c r="AZ132" s="61" t="str">
        <f>IF($B129="X","",IF(C132="","",IF(C132="-0",11,IF(VALUE(C132)&lt;-9,ABS(VALUE(C132))+2,IF(AND(VALUE(C132)&lt;0,VALUE(C132)&gt;=-9),11,VALUE(C132))))))</f>
        <v/>
      </c>
      <c r="BA132" s="62" t="str">
        <f>IF($B129="X","",IF(D132="","",IF(D132="-0",11,IF(VALUE(D132)&lt;-9,ABS(VALUE(D132))+2,IF(AND(VALUE(D132)&lt;0,VALUE(D132)&gt;=-9),11,VALUE(D132))))))</f>
        <v/>
      </c>
      <c r="BB132" s="62" t="str">
        <f>IF($B129="X","",IF(E132="","",IF(E132="-0",11,IF(VALUE(E132)&lt;-9,ABS(VALUE(E132))+2,IF(AND(VALUE(E132)&lt;0,VALUE(E132)&gt;=-9),11,VALUE(E132))))))</f>
        <v/>
      </c>
      <c r="BC132" s="62" t="str">
        <f>IF($B129="X","",IF(F132="","",IF(F132="-0",11,IF(VALUE(F132)&lt;-9,ABS(VALUE(F132))+2,IF(AND(VALUE(F132)&lt;0,VALUE(F132)&gt;=-9),11,VALUE(F132))))))</f>
        <v/>
      </c>
      <c r="BD132" s="60" t="str">
        <f>IF($B129="X","",IF(G132="","",IF(G132="-0",11,IF(VALUE(G132)&lt;-9,ABS(VALUE(G132))+2,IF(AND(VALUE(G132)&lt;0,VALUE(G132)&gt;=-9),11,VALUE(G132))))))</f>
        <v/>
      </c>
      <c r="BE132" s="61" t="str">
        <f>IF($B133="X","",IF(M132="","",IF(M132="-0",11,IF(VALUE(M132)&lt;-9,ABS(VALUE(M132))+2,IF(AND(VALUE(M132)&lt;0,VALUE(M132)&gt;=-9),11,VALUE(M132))))))</f>
        <v/>
      </c>
      <c r="BF132" s="62" t="str">
        <f>IF($B133="X","",IF(N132="","",IF(N132="-0",11,IF(VALUE(N132)&lt;-9,ABS(VALUE(N132))+2,IF(AND(VALUE(N132)&lt;0,VALUE(N132)&gt;=-9),11,VALUE(N132))))))</f>
        <v/>
      </c>
      <c r="BG132" s="62" t="str">
        <f>IF($B133="X","",IF(O132="","",IF(O132="-0",11,IF(VALUE(O132)&lt;-9,ABS(VALUE(O132))+2,IF(AND(VALUE(O132)&lt;0,VALUE(O132)&gt;=-9),11,VALUE(O132))))))</f>
        <v/>
      </c>
      <c r="BH132" s="62" t="str">
        <f>IF($B133="X","",IF(P132="","",IF(P132="-0",11,IF(VALUE(P132)&lt;-9,ABS(VALUE(P132))+2,IF(AND(VALUE(P132)&lt;0,VALUE(P132)&gt;=-9),11,VALUE(P132))))))</f>
        <v/>
      </c>
      <c r="BI132" s="60" t="str">
        <f>IF($B133="X","",IF(Q132="","",IF(Q132="-0",11,IF(VALUE(Q132)&lt;-9,ABS(VALUE(Q132))+2,IF(AND(VALUE(Q132)&lt;0,VALUE(Q132)&gt;=-9),11,VALUE(Q132))))))</f>
        <v/>
      </c>
      <c r="BJ132" s="61" t="str">
        <f>IF($B135="X","",IF(R132="","",IF(R132="-0",11,IF(VALUE(R132)&lt;-9,ABS(VALUE(R132))+2,IF(AND(VALUE(R132)&lt;0,VALUE(R132)&gt;=-9),11,VALUE(R132))))))</f>
        <v/>
      </c>
      <c r="BK132" s="62" t="str">
        <f>IF($B135="X","",IF(S132="","",IF(S132="-0",11,IF(VALUE(S132)&lt;-9,ABS(VALUE(S132))+2,IF(AND(VALUE(S132)&lt;0,VALUE(S132)&gt;=-9),11,VALUE(S132))))))</f>
        <v/>
      </c>
      <c r="BL132" s="62" t="str">
        <f>IF($B135="X","",IF(T132="","",IF(T132="-0",11,IF(VALUE(T132)&lt;-9,ABS(VALUE(T132))+2,IF(AND(VALUE(T132)&lt;0,VALUE(T132)&gt;=-9),11,VALUE(T132))))))</f>
        <v/>
      </c>
      <c r="BM132" s="62" t="str">
        <f>IF($B135="X","",IF(U132="","",IF(U132="-0",11,IF(VALUE(U132)&lt;-9,ABS(VALUE(U132))+2,IF(AND(VALUE(U132)&lt;0,VALUE(U132)&gt;=-9),11,VALUE(U132))))))</f>
        <v/>
      </c>
      <c r="BN132" s="60" t="str">
        <f>IF($B135="X","",IF(V132="","",IF(V132="-0",11,IF(VALUE(V132)&lt;-9,ABS(VALUE(V132))+2,IF(AND(VALUE(V132)&lt;0,VALUE(V132)&gt;=-9),11,VALUE(V132))))))</f>
        <v/>
      </c>
      <c r="BO132" s="61" t="str">
        <f>IF($B137="X","",IF(W132="","",IF(W132="-0",11,IF(VALUE(W132)&lt;-9,ABS(VALUE(W132))+2,IF(AND(VALUE(W132)&lt;0,VALUE(W132)&gt;=-9),11,VALUE(W132))))))</f>
        <v/>
      </c>
      <c r="BP132" s="62" t="str">
        <f>IF($B137="X","",IF(X132="","",IF(X132="-0",11,IF(VALUE(X132)&lt;-9,ABS(VALUE(X132))+2,IF(AND(VALUE(X132)&lt;0,VALUE(X132)&gt;=-9),11,VALUE(X132))))))</f>
        <v/>
      </c>
      <c r="BQ132" s="62" t="str">
        <f>IF($B137="X","",IF(Y132="","",IF(Y132="-0",11,IF(VALUE(Y132)&lt;-9,ABS(VALUE(Y132))+2,IF(AND(VALUE(Y132)&lt;0,VALUE(Y132)&gt;=-9),11,VALUE(Y132))))))</f>
        <v/>
      </c>
      <c r="BR132" s="62" t="str">
        <f>IF($B137="X","",IF(Z132="","",IF(Z132="-0",11,IF(VALUE(Z132)&lt;-9,ABS(VALUE(Z132))+2,IF(AND(VALUE(Z132)&lt;0,VALUE(Z132)&gt;=-9),11,VALUE(Z132))))))</f>
        <v/>
      </c>
      <c r="BS132" s="60" t="str">
        <f>IF($B137="X","",IF(AA132="","",IF(AA132="-0",11,IF(VALUE(AA132)&lt;-9,ABS(VALUE(AA132))+2,IF(AND(VALUE(AA132)&lt;0,VALUE(AA132)&gt;=-9),11,VALUE(AA132))))))</f>
        <v/>
      </c>
      <c r="BU132" s="64">
        <f>SUM(AP129:AS129)</f>
        <v>0</v>
      </c>
      <c r="BV132" s="60">
        <f>SUM(AT129:AW129)</f>
        <v>0</v>
      </c>
      <c r="BW132" s="64">
        <f>IF(B131="x","",SUM(AF132:AY132))</f>
        <v>0</v>
      </c>
      <c r="BX132" s="60">
        <f>IF(B131="x","",SUM(AZ132:BS132))</f>
        <v>0</v>
      </c>
      <c r="CE132" s="9">
        <f>AD131</f>
        <v>1</v>
      </c>
    </row>
    <row r="133" spans="1:83" ht="12.75" hidden="1" customHeight="1" thickBot="1" x14ac:dyDescent="0.25">
      <c r="A133" s="203">
        <f>'[1]Los 1.st.'!AD23</f>
        <v>0</v>
      </c>
      <c r="B133" s="141"/>
      <c r="C133" s="176">
        <f>P129</f>
        <v>0</v>
      </c>
      <c r="D133" s="177"/>
      <c r="E133" s="77" t="s">
        <v>71</v>
      </c>
      <c r="F133" s="177">
        <f>M129</f>
        <v>0</v>
      </c>
      <c r="G133" s="178"/>
      <c r="H133" s="176">
        <f>P131</f>
        <v>0</v>
      </c>
      <c r="I133" s="177"/>
      <c r="J133" s="77" t="s">
        <v>71</v>
      </c>
      <c r="K133" s="177">
        <f>M131</f>
        <v>0</v>
      </c>
      <c r="L133" s="178"/>
      <c r="M133" s="200"/>
      <c r="N133" s="201"/>
      <c r="O133" s="86"/>
      <c r="P133" s="201"/>
      <c r="Q133" s="202"/>
      <c r="R133" s="195"/>
      <c r="S133" s="196"/>
      <c r="T133" s="87" t="s">
        <v>71</v>
      </c>
      <c r="U133" s="196"/>
      <c r="V133" s="197"/>
      <c r="W133" s="195"/>
      <c r="X133" s="196"/>
      <c r="Y133" s="87" t="s">
        <v>71</v>
      </c>
      <c r="Z133" s="196"/>
      <c r="AA133" s="197"/>
      <c r="AB133" s="134">
        <f>IF(B133="x","",BH129*2+BI129)</f>
        <v>0</v>
      </c>
      <c r="AC133" s="79" t="str">
        <f>IF(B133="x","",BU134&amp;":"&amp;BV134)</f>
        <v>0:0</v>
      </c>
      <c r="AD133" s="181">
        <v>2</v>
      </c>
      <c r="AL133" s="9"/>
      <c r="AM133" s="9"/>
      <c r="AZ133" s="67"/>
      <c r="BA133" s="67"/>
      <c r="BB133" s="67"/>
      <c r="BC133" s="67"/>
      <c r="BD133" s="67"/>
      <c r="BE133" s="67"/>
      <c r="BF133" s="67"/>
      <c r="BG133" s="67"/>
      <c r="BH133" s="67"/>
      <c r="BI133" s="67"/>
      <c r="BO133" s="9"/>
      <c r="BP133" s="68"/>
      <c r="BQ133" s="68"/>
      <c r="BR133" s="68"/>
      <c r="BS133" s="68"/>
      <c r="BU133" s="63"/>
      <c r="CE133" s="9">
        <f>AD133</f>
        <v>2</v>
      </c>
    </row>
    <row r="134" spans="1:83" ht="13.7" hidden="1" customHeight="1" thickBot="1" x14ac:dyDescent="0.25">
      <c r="A134" s="204"/>
      <c r="B134" s="142"/>
      <c r="C134" s="80" t="str">
        <f>IF(M130="","",IF(MID(M130,1,1)="-",MID(M130,2,2),"-"&amp;M130))</f>
        <v/>
      </c>
      <c r="D134" s="81" t="str">
        <f>IF(N130="","",IF(MID(N130,1,1)="-",MID(N130,2,2),"-"&amp;N130))</f>
        <v/>
      </c>
      <c r="E134" s="81" t="str">
        <f>IF(O130="","",IF(MID(O130,1,1)="-",MID(O130,2,2),"-"&amp;O130))</f>
        <v/>
      </c>
      <c r="F134" s="81" t="str">
        <f>IF(P130="","",IF(MID(P130,1,1)="-",MID(P130,2,2),"-"&amp;P130))</f>
        <v/>
      </c>
      <c r="G134" s="82" t="str">
        <f>IF(Q130="","",IF(MID(Q130,1,1)="-",MID(Q130,2,2),"-"&amp;Q130))</f>
        <v/>
      </c>
      <c r="H134" s="80" t="str">
        <f>IF(M132="","",IF(MID(M132,1,1)="-",MID(M132,2,2),"-"&amp;M132))</f>
        <v/>
      </c>
      <c r="I134" s="81" t="str">
        <f>IF(N132="","",IF(MID(N132,1,1)="-",MID(N132,2,2),"-"&amp;N132))</f>
        <v/>
      </c>
      <c r="J134" s="81" t="str">
        <f>IF(O132="","",IF(MID(O132,1,1)="-",MID(O132,2,2),"-"&amp;O132))</f>
        <v/>
      </c>
      <c r="K134" s="81" t="str">
        <f>IF(P132="","",IF(MID(P132,1,1)="-",MID(P132,2,2),"-"&amp;P132))</f>
        <v/>
      </c>
      <c r="L134" s="82" t="str">
        <f>IF(Q132="","",IF(MID(Q132,1,1)="-",MID(Q132,2,2),"-"&amp;Q132))</f>
        <v/>
      </c>
      <c r="M134" s="88"/>
      <c r="N134" s="89"/>
      <c r="O134" s="89"/>
      <c r="P134" s="89"/>
      <c r="Q134" s="90"/>
      <c r="R134" s="91"/>
      <c r="S134" s="92"/>
      <c r="T134" s="92"/>
      <c r="U134" s="92"/>
      <c r="V134" s="93"/>
      <c r="W134" s="91"/>
      <c r="X134" s="92"/>
      <c r="Y134" s="92"/>
      <c r="Z134" s="92"/>
      <c r="AA134" s="93"/>
      <c r="AB134" s="135"/>
      <c r="AC134" s="84" t="str">
        <f>BW134&amp;":"&amp;BX134</f>
        <v>0:0</v>
      </c>
      <c r="AD134" s="182"/>
      <c r="AF134" s="64" t="str">
        <f>IF($B129="X","",IF(C134="","",IF(C134="-0",0,IF(VALUE(C134)&lt;0,ABS(VALUE(C134)),IF(AND(VALUE(C134)&gt;=0,VALUE(C134)&lt;=9),11,VALUE(C134)+2)))))</f>
        <v/>
      </c>
      <c r="AG134" s="72" t="str">
        <f>IF($B129="X","",IF(D134="","",IF(D134="-0",0,IF(VALUE(D134)&lt;0,ABS(VALUE(D134)),IF(AND(VALUE(D134)&gt;=0,VALUE(D134)&lt;=9),11,VALUE(D134)+2)))))</f>
        <v/>
      </c>
      <c r="AH134" s="72" t="str">
        <f>IF($B129="X","",IF(E134="","",IF(E134="-0",0,IF(VALUE(E134)&lt;0,ABS(VALUE(E134)),IF(AND(VALUE(E134)&gt;=0,VALUE(E134)&lt;=9),11,VALUE(E134)+2)))))</f>
        <v/>
      </c>
      <c r="AI134" s="72" t="str">
        <f>IF($B129="X","",IF(F134="","",IF(F134="-0",0,IF(VALUE(F134)&lt;0,ABS(VALUE(F134)),IF(AND(VALUE(F134)&gt;=0,VALUE(F134)&lt;=9),11,VALUE(F134)+2)))))</f>
        <v/>
      </c>
      <c r="AJ134" s="73" t="str">
        <f>IF($B129="X","",IF(G134="","",IF(G134="-0",0,IF(VALUE(G134)&lt;0,ABS(VALUE(G134)),IF(AND(VALUE(G134)&gt;=0,VALUE(G134)&lt;=9),11,VALUE(G134)+2)))))</f>
        <v/>
      </c>
      <c r="AK134" s="72" t="str">
        <f>IF($B131="X","",IF(H134="","",IF(H134="-0",0,IF(VALUE(H134)&lt;0,ABS(VALUE(H134)),IF(AND(VALUE(H134)&gt;=0,VALUE(H134)&lt;=9),11,VALUE(H134)+2)))))</f>
        <v/>
      </c>
      <c r="AL134" s="72" t="str">
        <f>IF($B131="X","",IF(I134="","",IF(I134="-0",0,IF(VALUE(I134)&lt;0,ABS(VALUE(I134)),IF(AND(VALUE(I134)&gt;=0,VALUE(I134)&lt;=9),11,VALUE(I134)+2)))))</f>
        <v/>
      </c>
      <c r="AM134" s="72" t="str">
        <f>IF($B131="X","",IF(J134="","",IF(J134="-0",0,IF(VALUE(J134)&lt;0,ABS(VALUE(J134)),IF(AND(VALUE(J134)&gt;=0,VALUE(J134)&lt;=9),11,VALUE(J134)+2)))))</f>
        <v/>
      </c>
      <c r="AN134" s="72" t="str">
        <f>IF($B131="X","",IF(K134="","",IF(K134="-0",0,IF(VALUE(K134)&lt;0,ABS(VALUE(K134)),IF(AND(VALUE(K134)&gt;=0,VALUE(K134)&lt;=9),11,VALUE(K134)+2)))))</f>
        <v/>
      </c>
      <c r="AO134" s="72" t="str">
        <f>IF($B131="X","",IF(L134="","",IF(L134="-0",0,IF(VALUE(L134)&lt;0,ABS(VALUE(L134)),IF(AND(VALUE(L134)&gt;=0,VALUE(L134)&lt;=9),11,VALUE(L134)+2)))))</f>
        <v/>
      </c>
      <c r="AP134" s="64" t="str">
        <f>IF($B135="X","",IF(R134="","",IF(R134="-0",0,IF(VALUE(R134)&lt;0,ABS(VALUE(R134)),IF(AND(VALUE(R134)&gt;=0,VALUE(R134)&lt;=9),11,VALUE(R134)+2)))))</f>
        <v/>
      </c>
      <c r="AQ134" s="72" t="str">
        <f>IF($B135="X","",IF(S134="","",IF(S134="-0",0,IF(VALUE(S134)&lt;0,ABS(VALUE(S134)),IF(AND(VALUE(S134)&gt;=0,VALUE(S134)&lt;=9),11,VALUE(S134)+2)))))</f>
        <v/>
      </c>
      <c r="AR134" s="72" t="str">
        <f>IF($B135="X","",IF(T134="","",IF(T134="-0",0,IF(VALUE(T134)&lt;0,ABS(VALUE(T134)),IF(AND(VALUE(T134)&gt;=0,VALUE(T134)&lt;=9),11,VALUE(T134)+2)))))</f>
        <v/>
      </c>
      <c r="AS134" s="72" t="str">
        <f>IF($B135="X","",IF(U134="","",IF(U134="-0",0,IF(VALUE(U134)&lt;0,ABS(VALUE(U134)),IF(AND(VALUE(U134)&gt;=0,VALUE(U134)&lt;=9),11,VALUE(U134)+2)))))</f>
        <v/>
      </c>
      <c r="AT134" s="73" t="str">
        <f>IF($B135="X","",IF(V134="","",IF(V134="-0",0,IF(VALUE(V134)&lt;0,ABS(VALUE(V134)),IF(AND(VALUE(V134)&gt;=0,VALUE(V134)&lt;=9),11,VALUE(V134)+2)))))</f>
        <v/>
      </c>
      <c r="AU134" s="64" t="str">
        <f>IF($B137="X","",IF(W134="","",IF(W134="-0",0,IF(VALUE(W134)&lt;0,ABS(VALUE(W134)),IF(AND(VALUE(W134)&gt;=0,VALUE(W134)&lt;=9),11,VALUE(W134)+2)))))</f>
        <v/>
      </c>
      <c r="AV134" s="72" t="str">
        <f>IF($B137="X","",IF(X134="","",IF(X134="-0",0,IF(VALUE(X134)&lt;0,ABS(VALUE(X134)),IF(AND(VALUE(X134)&gt;=0,VALUE(X134)&lt;=9),11,VALUE(X134)+2)))))</f>
        <v/>
      </c>
      <c r="AW134" s="72" t="str">
        <f>IF($B137="X","",IF(Y134="","",IF(Y134="-0",0,IF(VALUE(Y134)&lt;0,ABS(VALUE(Y134)),IF(AND(VALUE(Y134)&gt;=0,VALUE(Y134)&lt;=9),11,VALUE(Y134)+2)))))</f>
        <v/>
      </c>
      <c r="AX134" s="72" t="str">
        <f>IF($B137="X","",IF(Z134="","",IF(Z134="-0",0,IF(VALUE(Z134)&lt;0,ABS(VALUE(Z134)),IF(AND(VALUE(Z134)&gt;=0,VALUE(Z134)&lt;=9),11,VALUE(Z134)+2)))))</f>
        <v/>
      </c>
      <c r="AY134" s="73" t="str">
        <f>IF($B137="X","",IF(AA134="","",IF(AA134="-0",0,IF(VALUE(AA134)&lt;0,ABS(VALUE(AA134)),IF(AND(VALUE(AA134)&gt;=0,VALUE(AA134)&lt;=9),11,VALUE(AA134)+2)))))</f>
        <v/>
      </c>
      <c r="AZ134" s="61" t="str">
        <f>IF($B129="X","",IF(C134="","",IF(C134="-0",11,IF(VALUE(C134)&lt;-9,ABS(VALUE(C134))+2,IF(AND(VALUE(C134)&lt;0,VALUE(C134)&gt;=-9),11,VALUE(C134))))))</f>
        <v/>
      </c>
      <c r="BA134" s="62" t="str">
        <f>IF($B129="X","",IF(D134="","",IF(D134="-0",11,IF(VALUE(D134)&lt;-9,ABS(VALUE(D134))+2,IF(AND(VALUE(D134)&lt;0,VALUE(D134)&gt;=-9),11,VALUE(D134))))))</f>
        <v/>
      </c>
      <c r="BB134" s="62" t="str">
        <f>IF($B129="X","",IF(E134="","",IF(E134="-0",11,IF(VALUE(E134)&lt;-9,ABS(VALUE(E134))+2,IF(AND(VALUE(E134)&lt;0,VALUE(E134)&gt;=-9),11,VALUE(E134))))))</f>
        <v/>
      </c>
      <c r="BC134" s="62" t="str">
        <f>IF($B129="X","",IF(F134="","",IF(F134="-0",11,IF(VALUE(F134)&lt;-9,ABS(VALUE(F134))+2,IF(AND(VALUE(F134)&lt;0,VALUE(F134)&gt;=-9),11,VALUE(F134))))))</f>
        <v/>
      </c>
      <c r="BD134" s="60" t="str">
        <f>IF($B129="X","",IF(G134="","",IF(G134="-0",11,IF(VALUE(G134)&lt;-9,ABS(VALUE(G134))+2,IF(AND(VALUE(G134)&lt;0,VALUE(G134)&gt;=-9),11,VALUE(G134))))))</f>
        <v/>
      </c>
      <c r="BE134" s="61" t="str">
        <f>IF($B131="X","",IF(H134="","",IF(H134="-0",11,IF(VALUE(H134)&lt;-9,ABS(VALUE(H134))+2,IF(AND(VALUE(H134)&lt;0,VALUE(H134)&gt;=-9),11,VALUE(H134))))))</f>
        <v/>
      </c>
      <c r="BF134" s="62" t="str">
        <f>IF($B131="X","",IF(I134="","",IF(I134="-0",11,IF(VALUE(I134)&lt;-9,ABS(VALUE(I134))+2,IF(AND(VALUE(I134)&lt;0,VALUE(I134)&gt;=-9),11,VALUE(I134))))))</f>
        <v/>
      </c>
      <c r="BG134" s="62" t="str">
        <f>IF($B131="X","",IF(J134="","",IF(J134="-0",11,IF(VALUE(J134)&lt;-9,ABS(VALUE(J134))+2,IF(AND(VALUE(J134)&lt;0,VALUE(J134)&gt;=-9),11,VALUE(J134))))))</f>
        <v/>
      </c>
      <c r="BH134" s="62" t="str">
        <f>IF($B131="X","",IF(K134="","",IF(K134="-0",11,IF(VALUE(K134)&lt;-9,ABS(VALUE(K134))+2,IF(AND(VALUE(K134)&lt;0,VALUE(K134)&gt;=-9),11,VALUE(K134))))))</f>
        <v/>
      </c>
      <c r="BI134" s="60" t="str">
        <f>IF($B131="X","",IF(L134="","",IF(L134="-0",11,IF(VALUE(L134)&lt;-9,ABS(VALUE(L134))+2,IF(AND(VALUE(L134)&lt;0,VALUE(L134)&gt;=-9),11,VALUE(L134))))))</f>
        <v/>
      </c>
      <c r="BJ134" s="61" t="str">
        <f>IF($B135="X","",IF(R134="","",IF(R134="-0",11,IF(VALUE(R134)&lt;-9,ABS(VALUE(R134))+2,IF(AND(VALUE(R134)&lt;0,VALUE(R134)&gt;=-9),11,VALUE(R134))))))</f>
        <v/>
      </c>
      <c r="BK134" s="62" t="str">
        <f>IF($B135="X","",IF(S134="","",IF(S134="-0",11,IF(VALUE(S134)&lt;-9,ABS(VALUE(S134))+2,IF(AND(VALUE(S134)&lt;0,VALUE(S134)&gt;=-9),11,VALUE(S134))))))</f>
        <v/>
      </c>
      <c r="BL134" s="62" t="str">
        <f>IF($B135="X","",IF(T134="","",IF(T134="-0",11,IF(VALUE(T134)&lt;-9,ABS(VALUE(T134))+2,IF(AND(VALUE(T134)&lt;0,VALUE(T134)&gt;=-9),11,VALUE(T134))))))</f>
        <v/>
      </c>
      <c r="BM134" s="62" t="str">
        <f>IF($B135="X","",IF(U134="","",IF(U134="-0",11,IF(VALUE(U134)&lt;-9,ABS(VALUE(U134))+2,IF(AND(VALUE(U134)&lt;0,VALUE(U134)&gt;=-9),11,VALUE(U134))))))</f>
        <v/>
      </c>
      <c r="BN134" s="60" t="str">
        <f>IF($B135="X","",IF(V134="","",IF(V134="-0",11,IF(VALUE(V134)&lt;-9,ABS(VALUE(V134))+2,IF(AND(VALUE(V134)&lt;0,VALUE(V134)&gt;=-9),11,VALUE(V134))))))</f>
        <v/>
      </c>
      <c r="BO134" s="61" t="str">
        <f>IF($B137="X","",IF(W134="","",IF(W134="-0",11,IF(VALUE(W134)&lt;-9,ABS(VALUE(W134))+2,IF(AND(VALUE(W134)&lt;0,VALUE(W134)&gt;=-9),11,VALUE(W134))))))</f>
        <v/>
      </c>
      <c r="BP134" s="62" t="str">
        <f>IF($B137="X","",IF(X134="","",IF(X134="-0",11,IF(VALUE(X134)&lt;-9,ABS(VALUE(X134))+2,IF(AND(VALUE(X134)&lt;0,VALUE(X134)&gt;=-9),11,VALUE(X134))))))</f>
        <v/>
      </c>
      <c r="BQ134" s="62" t="str">
        <f>IF($B137="X","",IF(Y134="","",IF(Y134="-0",11,IF(VALUE(Y134)&lt;-9,ABS(VALUE(Y134))+2,IF(AND(VALUE(Y134)&lt;0,VALUE(Y134)&gt;=-9),11,VALUE(Y134))))))</f>
        <v/>
      </c>
      <c r="BR134" s="62" t="str">
        <f>IF($B137="X","",IF(Z134="","",IF(Z134="-0",11,IF(VALUE(Z134)&lt;-9,ABS(VALUE(Z134))+2,IF(AND(VALUE(Z134)&lt;0,VALUE(Z134)&gt;=-9),11,VALUE(Z134))))))</f>
        <v/>
      </c>
      <c r="BS134" s="60" t="str">
        <f>IF($B137="X","",IF(AA134="","",IF(AA134="-0",11,IF(VALUE(AA134)&lt;-9,ABS(VALUE(AA134))+2,IF(AND(VALUE(AA134)&lt;0,VALUE(AA134)&gt;=-9),11,VALUE(AA134))))))</f>
        <v/>
      </c>
      <c r="BU134" s="64">
        <f>SUM(AZ129:BC129)</f>
        <v>0</v>
      </c>
      <c r="BV134" s="60">
        <f>SUM(BD129:BG129)</f>
        <v>0</v>
      </c>
      <c r="BW134" s="64">
        <f>IF(B133="x","",SUM(AF134:AY134))</f>
        <v>0</v>
      </c>
      <c r="BX134" s="60">
        <f>IF(B133="x","",SUM(AZ134:BS134))</f>
        <v>0</v>
      </c>
      <c r="CE134" s="9">
        <f>AD133</f>
        <v>2</v>
      </c>
    </row>
    <row r="135" spans="1:83" ht="12.75" hidden="1" customHeight="1" thickBot="1" x14ac:dyDescent="0.25">
      <c r="A135" s="203"/>
      <c r="B135" s="141"/>
      <c r="C135" s="176">
        <f>U129</f>
        <v>0</v>
      </c>
      <c r="D135" s="177"/>
      <c r="E135" s="77" t="s">
        <v>71</v>
      </c>
      <c r="F135" s="177">
        <f>R129</f>
        <v>0</v>
      </c>
      <c r="G135" s="178"/>
      <c r="H135" s="176">
        <f>U131</f>
        <v>0</v>
      </c>
      <c r="I135" s="177"/>
      <c r="J135" s="77" t="s">
        <v>71</v>
      </c>
      <c r="K135" s="177">
        <f>R131</f>
        <v>0</v>
      </c>
      <c r="L135" s="178"/>
      <c r="M135" s="176">
        <f>U133</f>
        <v>0</v>
      </c>
      <c r="N135" s="177"/>
      <c r="O135" s="77" t="s">
        <v>71</v>
      </c>
      <c r="P135" s="177">
        <f>R133</f>
        <v>0</v>
      </c>
      <c r="Q135" s="178"/>
      <c r="R135" s="78"/>
      <c r="S135" s="78"/>
      <c r="T135" s="78"/>
      <c r="U135" s="78"/>
      <c r="V135" s="78"/>
      <c r="W135" s="195"/>
      <c r="X135" s="196"/>
      <c r="Y135" s="87" t="s">
        <v>71</v>
      </c>
      <c r="Z135" s="196"/>
      <c r="AA135" s="197"/>
      <c r="AB135" s="134">
        <f>IF(B135="x","",BR129*2+BS129)</f>
        <v>0</v>
      </c>
      <c r="AC135" s="79" t="str">
        <f>IF(B135="x","",BU136&amp;":"&amp;BV136)</f>
        <v>0:0</v>
      </c>
      <c r="AD135" s="181"/>
      <c r="AL135" s="9"/>
      <c r="AM135" s="9"/>
      <c r="AZ135" s="67"/>
      <c r="BA135" s="67"/>
      <c r="BB135" s="67"/>
      <c r="BC135" s="67"/>
      <c r="BD135" s="67"/>
      <c r="BE135" s="67"/>
      <c r="BF135" s="67"/>
      <c r="BG135" s="67"/>
      <c r="BH135" s="67"/>
      <c r="BI135" s="67"/>
      <c r="BO135" s="9"/>
      <c r="BP135" s="68"/>
      <c r="BQ135" s="68"/>
      <c r="BR135" s="68"/>
      <c r="BS135" s="68"/>
      <c r="BT135" s="9"/>
      <c r="BU135" s="63"/>
    </row>
    <row r="136" spans="1:83" ht="13.7" hidden="1" customHeight="1" thickBot="1" x14ac:dyDescent="0.25">
      <c r="A136" s="204"/>
      <c r="B136" s="142"/>
      <c r="C136" s="80" t="str">
        <f>IF(R130="","",IF(MID(R130,1,1)="-",MID(R130,2,2),"-"&amp;R130))</f>
        <v/>
      </c>
      <c r="D136" s="81" t="str">
        <f>IF(S130="","",IF(MID(S130,1,1)="-",MID(S130,2,2),"-"&amp;S130))</f>
        <v/>
      </c>
      <c r="E136" s="81" t="str">
        <f>IF(T130="","",IF(MID(T130,1,1)="-",MID(T130,2,2),"-"&amp;T130))</f>
        <v/>
      </c>
      <c r="F136" s="81" t="str">
        <f>IF(U130="","",IF(MID(U130,1,1)="-",MID(U130,2,2),"-"&amp;U130))</f>
        <v/>
      </c>
      <c r="G136" s="82" t="str">
        <f>IF(V130="","",IF(MID(V130,1,1)="-",MID(V130,2,2),"-"&amp;V130))</f>
        <v/>
      </c>
      <c r="H136" s="80" t="str">
        <f>IF(R132="","",IF(MID(R132,1,1)="-",MID(R132,2,2),"-"&amp;R132))</f>
        <v/>
      </c>
      <c r="I136" s="81" t="str">
        <f>IF(S132="","",IF(MID(S132,1,1)="-",MID(S132,2,2),"-"&amp;S132))</f>
        <v/>
      </c>
      <c r="J136" s="81" t="str">
        <f>IF(T132="","",IF(MID(T132,1,1)="-",MID(T132,2,2),"-"&amp;T132))</f>
        <v/>
      </c>
      <c r="K136" s="81" t="str">
        <f>IF(U132="","",IF(MID(U132,1,1)="-",MID(U132,2,2),"-"&amp;U132))</f>
        <v/>
      </c>
      <c r="L136" s="82" t="str">
        <f>IF(V132="","",IF(MID(V132,1,1)="-",MID(V132,2,2),"-"&amp;V132))</f>
        <v/>
      </c>
      <c r="M136" s="80" t="str">
        <f>IF(R134="","",IF(MID(R134,1,1)="-",MID(R134,2,2),"-"&amp;R134))</f>
        <v/>
      </c>
      <c r="N136" s="81" t="str">
        <f>IF(S134="","",IF(MID(S134,1,1)="-",MID(S134,2,2),"-"&amp;S134))</f>
        <v/>
      </c>
      <c r="O136" s="81" t="str">
        <f>IF(T134="","",IF(MID(T134,1,1)="-",MID(T134,2,2),"-"&amp;T134))</f>
        <v/>
      </c>
      <c r="P136" s="81" t="str">
        <f>IF(U134="","",IF(MID(U134,1,1)="-",MID(U134,2,2),"-"&amp;U134))</f>
        <v/>
      </c>
      <c r="Q136" s="82" t="str">
        <f>IF(V134="","",IF(MID(V134,1,1)="-",MID(V134,2,2),"-"&amp;V134))</f>
        <v/>
      </c>
      <c r="R136" s="83"/>
      <c r="S136" s="83"/>
      <c r="T136" s="83"/>
      <c r="U136" s="83"/>
      <c r="V136" s="83"/>
      <c r="W136" s="91"/>
      <c r="X136" s="92"/>
      <c r="Y136" s="92"/>
      <c r="Z136" s="92"/>
      <c r="AA136" s="93"/>
      <c r="AB136" s="135"/>
      <c r="AC136" s="84" t="str">
        <f>BW136&amp;":"&amp;BX136</f>
        <v>0:0</v>
      </c>
      <c r="AD136" s="182"/>
      <c r="AF136" s="64" t="str">
        <f>IF($B129="X","",IF(C136="","",IF(C136="-0",0,IF(VALUE(C136)&lt;0,ABS(VALUE(C136)),IF(AND(VALUE(C136)&gt;=0,VALUE(C136)&lt;=9),11,VALUE(C136)+2)))))</f>
        <v/>
      </c>
      <c r="AG136" s="72" t="str">
        <f>IF($B129="X","",IF(D136="","",IF(D136="-0",0,IF(VALUE(D136)&lt;0,ABS(VALUE(D136)),IF(AND(VALUE(D136)&gt;=0,VALUE(D136)&lt;=9),11,VALUE(D136)+2)))))</f>
        <v/>
      </c>
      <c r="AH136" s="72" t="str">
        <f>IF($B129="X","",IF(E136="","",IF(E136="-0",0,IF(VALUE(E136)&lt;0,ABS(VALUE(E136)),IF(AND(VALUE(E136)&gt;=0,VALUE(E136)&lt;=9),11,VALUE(E136)+2)))))</f>
        <v/>
      </c>
      <c r="AI136" s="72" t="str">
        <f>IF($B129="X","",IF(F136="","",IF(F136="-0",0,IF(VALUE(F136)&lt;0,ABS(VALUE(F136)),IF(AND(VALUE(F136)&gt;=0,VALUE(F136)&lt;=9),11,VALUE(F136)+2)))))</f>
        <v/>
      </c>
      <c r="AJ136" s="72" t="str">
        <f>IF($B129="X","",IF(G136="","",IF(G136="-0",0,IF(VALUE(G136)&lt;0,ABS(VALUE(G136)),IF(AND(VALUE(G136)&gt;=0,VALUE(G136)&lt;=9),11,VALUE(G136)+2)))))</f>
        <v/>
      </c>
      <c r="AK136" s="64" t="str">
        <f>IF($B131="X","",IF(H136="","",IF(H136="-0",0,IF(VALUE(H136)&lt;0,ABS(VALUE(H136)),IF(AND(VALUE(H136)&gt;=0,VALUE(H136)&lt;=9),11,VALUE(H136)+2)))))</f>
        <v/>
      </c>
      <c r="AL136" s="72" t="str">
        <f>IF($B131="X","",IF(I136="","",IF(I136="-0",0,IF(VALUE(I136)&lt;0,ABS(VALUE(I136)),IF(AND(VALUE(I136)&gt;=0,VALUE(I136)&lt;=9),11,VALUE(I136)+2)))))</f>
        <v/>
      </c>
      <c r="AM136" s="72" t="str">
        <f>IF($B131="X","",IF(J136="","",IF(J136="-0",0,IF(VALUE(J136)&lt;0,ABS(VALUE(J136)),IF(AND(VALUE(J136)&gt;=0,VALUE(J136)&lt;=9),11,VALUE(J136)+2)))))</f>
        <v/>
      </c>
      <c r="AN136" s="72" t="str">
        <f>IF($B131="X","",IF(K136="","",IF(K136="-0",0,IF(VALUE(K136)&lt;0,ABS(VALUE(K136)),IF(AND(VALUE(K136)&gt;=0,VALUE(K136)&lt;=9),11,VALUE(K136)+2)))))</f>
        <v/>
      </c>
      <c r="AO136" s="73" t="str">
        <f>IF($B131="X","",IF(L136="","",IF(L136="-0",0,IF(VALUE(L136)&lt;0,ABS(VALUE(L136)),IF(AND(VALUE(L136)&gt;=0,VALUE(L136)&lt;=9),11,VALUE(L136)+2)))))</f>
        <v/>
      </c>
      <c r="AP136" s="64" t="str">
        <f>IF($B133="X","",IF(M136="","",IF(M136="-0",0,IF(VALUE(M136)&lt;0,ABS(VALUE(M136)),IF(AND(VALUE(M136)&gt;=0,VALUE(M136)&lt;=9),11,VALUE(M136)+2)))))</f>
        <v/>
      </c>
      <c r="AQ136" s="72" t="str">
        <f>IF($B133="X","",IF(N136="","",IF(N136="-0",0,IF(VALUE(N136)&lt;0,ABS(VALUE(N136)),IF(AND(VALUE(N136)&gt;=0,VALUE(N136)&lt;=9),11,VALUE(N136)+2)))))</f>
        <v/>
      </c>
      <c r="AR136" s="72" t="str">
        <f>IF($B133="X","",IF(O136="","",IF(O136="-0",0,IF(VALUE(O136)&lt;0,ABS(VALUE(O136)),IF(AND(VALUE(O136)&gt;=0,VALUE(O136)&lt;=9),11,VALUE(O136)+2)))))</f>
        <v/>
      </c>
      <c r="AS136" s="72" t="str">
        <f>IF($B133="X","",IF(P136="","",IF(P136="-0",0,IF(VALUE(P136)&lt;0,ABS(VALUE(P136)),IF(AND(VALUE(P136)&gt;=0,VALUE(P136)&lt;=9),11,VALUE(P136)+2)))))</f>
        <v/>
      </c>
      <c r="AT136" s="72" t="str">
        <f>IF($B133="X","",IF(Q136="","",IF(Q136="-0",0,IF(VALUE(Q136)&lt;0,ABS(VALUE(Q136)),IF(AND(VALUE(Q136)&gt;=0,VALUE(Q136)&lt;=9),11,VALUE(Q136)+2)))))</f>
        <v/>
      </c>
      <c r="AU136" s="64" t="str">
        <f>IF($B137="X","",IF(W136="","",IF(W136="-0",0,IF(VALUE(W136)&lt;0,ABS(VALUE(W136)),IF(AND(VALUE(W136)&gt;=0,VALUE(W136)&lt;=9),11,VALUE(W136)+2)))))</f>
        <v/>
      </c>
      <c r="AV136" s="72" t="str">
        <f>IF($B137="X","",IF(X136="","",IF(X136="-0",0,IF(VALUE(X136)&lt;0,ABS(VALUE(X136)),IF(AND(VALUE(X136)&gt;=0,VALUE(X136)&lt;=9),11,VALUE(X136)+2)))))</f>
        <v/>
      </c>
      <c r="AW136" s="72" t="str">
        <f>IF($B137="X","",IF(Y136="","",IF(Y136="-0",0,IF(VALUE(Y136)&lt;0,ABS(VALUE(Y136)),IF(AND(VALUE(Y136)&gt;=0,VALUE(Y136)&lt;=9),11,VALUE(Y136)+2)))))</f>
        <v/>
      </c>
      <c r="AX136" s="72" t="str">
        <f>IF($B137="X","",IF(Z136="","",IF(Z136="-0",0,IF(VALUE(Z136)&lt;0,ABS(VALUE(Z136)),IF(AND(VALUE(Z136)&gt;=0,VALUE(Z136)&lt;=9),11,VALUE(Z136)+2)))))</f>
        <v/>
      </c>
      <c r="AY136" s="72" t="str">
        <f>IF($B137="X","",IF(AA136="","",IF(AA136="-0",0,IF(VALUE(AA136)&lt;0,ABS(VALUE(AA136)),IF(AND(VALUE(AA136)&gt;=0,VALUE(AA136)&lt;=9),11,VALUE(AA136)+2)))))</f>
        <v/>
      </c>
      <c r="AZ136" s="61" t="str">
        <f>IF($B129="X","",IF(C136="","",IF(C136="-0",11,IF(VALUE(C136)&lt;-9,ABS(VALUE(C136))+2,IF(AND(VALUE(C136)&lt;0,VALUE(C136)&gt;=-9),11,VALUE(C136))))))</f>
        <v/>
      </c>
      <c r="BA136" s="62" t="str">
        <f>IF($B129="X","",IF(D136="","",IF(D136="-0",11,IF(VALUE(D136)&lt;-9,ABS(VALUE(D136))+2,IF(AND(VALUE(D136)&lt;0,VALUE(D136)&gt;=-9),11,VALUE(D136))))))</f>
        <v/>
      </c>
      <c r="BB136" s="62" t="str">
        <f>IF($B129="X","",IF(E136="","",IF(E136="-0",11,IF(VALUE(E136)&lt;-9,ABS(VALUE(E136))+2,IF(AND(VALUE(E136)&lt;0,VALUE(E136)&gt;=-9),11,VALUE(E136))))))</f>
        <v/>
      </c>
      <c r="BC136" s="62" t="str">
        <f>IF($B129="X","",IF(F136="","",IF(F136="-0",11,IF(VALUE(F136)&lt;-9,ABS(VALUE(F136))+2,IF(AND(VALUE(F136)&lt;0,VALUE(F136)&gt;=-9),11,VALUE(F136))))))</f>
        <v/>
      </c>
      <c r="BD136" s="60" t="str">
        <f>IF($B129="X","",IF(G136="","",IF(G136="-0",11,IF(VALUE(G136)&lt;-9,ABS(VALUE(G136))+2,IF(AND(VALUE(G136)&lt;0,VALUE(G136)&gt;=-9),11,VALUE(G136))))))</f>
        <v/>
      </c>
      <c r="BE136" s="62" t="str">
        <f>IF($B131="X","",IF(H136="","",IF(H136="-0",11,IF(VALUE(H136)&lt;-9,ABS(VALUE(H136))+2,IF(AND(VALUE(H136)&lt;0,VALUE(H136)&gt;=-9),11,VALUE(H136))))))</f>
        <v/>
      </c>
      <c r="BF136" s="62" t="str">
        <f>IF($B131="X","",IF(I136="","",IF(I136="-0",11,IF(VALUE(I136)&lt;-9,ABS(VALUE(I136))+2,IF(AND(VALUE(I136)&lt;0,VALUE(I136)&gt;=-9),11,VALUE(I136))))))</f>
        <v/>
      </c>
      <c r="BG136" s="62" t="str">
        <f>IF($B131="X","",IF(J136="","",IF(J136="-0",11,IF(VALUE(J136)&lt;-9,ABS(VALUE(J136))+2,IF(AND(VALUE(J136)&lt;0,VALUE(J136)&gt;=-9),11,VALUE(J136))))))</f>
        <v/>
      </c>
      <c r="BH136" s="62" t="str">
        <f>IF($B131="X","",IF(K136="","",IF(K136="-0",11,IF(VALUE(K136)&lt;-9,ABS(VALUE(K136))+2,IF(AND(VALUE(K136)&lt;0,VALUE(K136)&gt;=-9),11,VALUE(K136))))))</f>
        <v/>
      </c>
      <c r="BI136" s="60" t="str">
        <f>IF($B131="X","",IF(L136="","",IF(L136="-0",11,IF(VALUE(L136)&lt;-9,ABS(VALUE(L136))+2,IF(AND(VALUE(L136)&lt;0,VALUE(L136)&gt;=-9),11,VALUE(L136))))))</f>
        <v/>
      </c>
      <c r="BJ136" s="61" t="str">
        <f>IF($B133="X","",IF(M136="","",IF(M136="-0",11,IF(VALUE(M136)&lt;-9,ABS(VALUE(M136))+2,IF(AND(VALUE(M136)&lt;0,VALUE(M136)&gt;=-9),11,VALUE(M136))))))</f>
        <v/>
      </c>
      <c r="BK136" s="62" t="str">
        <f>IF($B133="X","",IF(N136="","",IF(N136="-0",11,IF(VALUE(N136)&lt;-9,ABS(VALUE(N136))+2,IF(AND(VALUE(N136)&lt;0,VALUE(N136)&gt;=-9),11,VALUE(N136))))))</f>
        <v/>
      </c>
      <c r="BL136" s="62" t="str">
        <f>IF($B133="X","",IF(O136="","",IF(O136="-0",11,IF(VALUE(O136)&lt;-9,ABS(VALUE(O136))+2,IF(AND(VALUE(O136)&lt;0,VALUE(O136)&gt;=-9),11,VALUE(O136))))))</f>
        <v/>
      </c>
      <c r="BM136" s="62" t="str">
        <f>IF($B133="X","",IF(P136="","",IF(P136="-0",11,IF(VALUE(P136)&lt;-9,ABS(VALUE(P136))+2,IF(AND(VALUE(P136)&lt;0,VALUE(P136)&gt;=-9),11,VALUE(P136))))))</f>
        <v/>
      </c>
      <c r="BN136" s="60" t="str">
        <f>IF($B133="X","",IF(Q136="","",IF(Q136="-0",11,IF(VALUE(Q136)&lt;-9,ABS(VALUE(Q136))+2,IF(AND(VALUE(Q136)&lt;0,VALUE(Q136)&gt;=-9),11,VALUE(Q136))))))</f>
        <v/>
      </c>
      <c r="BO136" s="61" t="str">
        <f>IF($B137="X","",IF(W136="","",IF(W136="-0",11,IF(VALUE(W136)&lt;-9,ABS(VALUE(W136))+2,IF(AND(VALUE(W136)&lt;0,VALUE(W136)&gt;=-9),11,VALUE(W136))))))</f>
        <v/>
      </c>
      <c r="BP136" s="62" t="str">
        <f>IF($B137="X","",IF(X136="","",IF(X136="-0",11,IF(VALUE(X136)&lt;-9,ABS(VALUE(X136))+2,IF(AND(VALUE(X136)&lt;0,VALUE(X136)&gt;=-9),11,VALUE(X136))))))</f>
        <v/>
      </c>
      <c r="BQ136" s="62" t="str">
        <f>IF($B137="X","",IF(Y136="","",IF(Y136="-0",11,IF(VALUE(Y136)&lt;-9,ABS(VALUE(Y136))+2,IF(AND(VALUE(Y136)&lt;0,VALUE(Y136)&gt;=-9),11,VALUE(Y136))))))</f>
        <v/>
      </c>
      <c r="BR136" s="62" t="str">
        <f>IF($B137="X","",IF(Z136="","",IF(Z136="-0",11,IF(VALUE(Z136)&lt;-9,ABS(VALUE(Z136))+2,IF(AND(VALUE(Z136)&lt;0,VALUE(Z136)&gt;=-9),11,VALUE(Z136))))))</f>
        <v/>
      </c>
      <c r="BS136" s="60" t="str">
        <f>IF($B137="X","",IF(AA136="","",IF(AA136="-0",11,IF(VALUE(AA136)&lt;-9,ABS(VALUE(AA136))+2,IF(AND(VALUE(AA136)&lt;0,VALUE(AA136)&gt;=-9),11,VALUE(AA136))))))</f>
        <v/>
      </c>
      <c r="BT136" s="9"/>
      <c r="BU136" s="64">
        <f>SUM(BJ129:BM129)</f>
        <v>0</v>
      </c>
      <c r="BV136" s="60">
        <f>SUM(BN129:BQ129)</f>
        <v>0</v>
      </c>
      <c r="BW136" s="64">
        <f>IF(B135="x","",SUM(AF136:AY136))</f>
        <v>0</v>
      </c>
      <c r="BX136" s="60">
        <f>IF(B135="x","",SUM(AZ136:BS136))</f>
        <v>0</v>
      </c>
    </row>
    <row r="137" spans="1:83" ht="12.75" hidden="1" customHeight="1" thickBot="1" x14ac:dyDescent="0.25">
      <c r="A137" s="183"/>
      <c r="B137" s="141"/>
      <c r="C137" s="176">
        <f>Z129</f>
        <v>0</v>
      </c>
      <c r="D137" s="177"/>
      <c r="E137" s="77" t="s">
        <v>71</v>
      </c>
      <c r="F137" s="177">
        <f>W129</f>
        <v>0</v>
      </c>
      <c r="G137" s="178"/>
      <c r="H137" s="176">
        <f>Z131</f>
        <v>0</v>
      </c>
      <c r="I137" s="177"/>
      <c r="J137" s="77" t="s">
        <v>71</v>
      </c>
      <c r="K137" s="177">
        <f>W131</f>
        <v>0</v>
      </c>
      <c r="L137" s="178"/>
      <c r="M137" s="176">
        <f>Z133</f>
        <v>0</v>
      </c>
      <c r="N137" s="177"/>
      <c r="O137" s="77" t="s">
        <v>71</v>
      </c>
      <c r="P137" s="177">
        <f>W133</f>
        <v>0</v>
      </c>
      <c r="Q137" s="178"/>
      <c r="R137" s="176">
        <f>Z135</f>
        <v>0</v>
      </c>
      <c r="S137" s="177"/>
      <c r="T137" s="77" t="s">
        <v>71</v>
      </c>
      <c r="U137" s="177">
        <f>W135</f>
        <v>0</v>
      </c>
      <c r="V137" s="178"/>
      <c r="W137" s="78"/>
      <c r="X137" s="78"/>
      <c r="Y137" s="78"/>
      <c r="Z137" s="78"/>
      <c r="AA137" s="78"/>
      <c r="AB137" s="179">
        <f>IF(B137="x","",CB129*2+CC129)</f>
        <v>0</v>
      </c>
      <c r="AC137" s="79" t="str">
        <f>IF(B137="x","",BU138&amp;":"&amp;BV138)</f>
        <v>0:0</v>
      </c>
      <c r="AD137" s="181"/>
      <c r="AL137" s="9"/>
      <c r="AM137" s="9"/>
      <c r="AZ137" s="67"/>
      <c r="BA137" s="67"/>
      <c r="BB137" s="67"/>
      <c r="BC137" s="67"/>
      <c r="BD137" s="67"/>
      <c r="BE137" s="67"/>
      <c r="BF137" s="67"/>
      <c r="BG137" s="67"/>
      <c r="BH137" s="67"/>
      <c r="BI137" s="67"/>
      <c r="BO137" s="9"/>
      <c r="BP137" s="68"/>
      <c r="BQ137" s="68"/>
      <c r="BR137" s="68"/>
      <c r="BS137" s="68"/>
      <c r="BT137" s="9"/>
      <c r="BU137" s="63"/>
    </row>
    <row r="138" spans="1:83" ht="13.7" hidden="1" customHeight="1" thickBot="1" x14ac:dyDescent="0.25">
      <c r="A138" s="184"/>
      <c r="B138" s="142"/>
      <c r="C138" s="80" t="str">
        <f>IF(W130="","",IF(MID(W130,1,1)="-",MID(W130,2,2),"-"&amp;W130))</f>
        <v/>
      </c>
      <c r="D138" s="81" t="str">
        <f>IF(X130="","",IF(MID(X130,1,1)="-",MID(X130,2,2),"-"&amp;X130))</f>
        <v/>
      </c>
      <c r="E138" s="81" t="str">
        <f>IF(Y130="","",IF(MID(Y130,1,1)="-",MID(Y130,2,2),"-"&amp;Y130))</f>
        <v/>
      </c>
      <c r="F138" s="81" t="str">
        <f>IF(Z130="","",IF(MID(Z130,1,1)="-",MID(Z130,2,2),"-"&amp;Z130))</f>
        <v/>
      </c>
      <c r="G138" s="82" t="str">
        <f>IF(AA130="","",IF(MID(AA130,1,1)="-",MID(AA130,2,2),"-"&amp;AA130))</f>
        <v/>
      </c>
      <c r="H138" s="80" t="str">
        <f>IF(W132="","",IF(MID(W132,1,1)="-",MID(W132,2,2),"-"&amp;W132))</f>
        <v/>
      </c>
      <c r="I138" s="81" t="str">
        <f>IF(X132="","",IF(MID(X132,1,1)="-",MID(X132,2,2),"-"&amp;X132))</f>
        <v/>
      </c>
      <c r="J138" s="81" t="str">
        <f>IF(Y132="","",IF(MID(Y132,1,1)="-",MID(Y132,2,2),"-"&amp;Y132))</f>
        <v/>
      </c>
      <c r="K138" s="81" t="str">
        <f>IF(Z132="","",IF(MID(Z132,1,1)="-",MID(Z132,2,2),"-"&amp;Z132))</f>
        <v/>
      </c>
      <c r="L138" s="82" t="str">
        <f>IF(AA132="","",IF(MID(AA132,1,1)="-",MID(AA132,2,2),"-"&amp;AA132))</f>
        <v/>
      </c>
      <c r="M138" s="80" t="str">
        <f>IF(W134="","",IF(MID(W134,1,1)="-",MID(W134,2,2),"-"&amp;W134))</f>
        <v/>
      </c>
      <c r="N138" s="81" t="str">
        <f>IF(X134="","",IF(MID(X134,1,1)="-",MID(X134,2,2),"-"&amp;X134))</f>
        <v/>
      </c>
      <c r="O138" s="81" t="str">
        <f>IF(Y134="","",IF(MID(Y134,1,1)="-",MID(Y134,2,2),"-"&amp;Y134))</f>
        <v/>
      </c>
      <c r="P138" s="81" t="str">
        <f>IF(Z134="","",IF(MID(Z134,1,1)="-",MID(Z134,2,2),"-"&amp;Z134))</f>
        <v/>
      </c>
      <c r="Q138" s="82" t="str">
        <f>IF(AA134="","",IF(MID(AA134,1,1)="-",MID(AA134,2,2),"-"&amp;AA134))</f>
        <v/>
      </c>
      <c r="R138" s="80" t="str">
        <f>IF(W136="","",IF(MID(W136,1,1)="-",MID(W136,2,2),"-"&amp;W136))</f>
        <v/>
      </c>
      <c r="S138" s="81" t="str">
        <f>IF(X136="","",IF(MID(X136,1,1)="-",MID(X136,2,2),"-"&amp;X136))</f>
        <v/>
      </c>
      <c r="T138" s="81" t="str">
        <f>IF(Y136="","",IF(MID(Y136,1,1)="-",MID(Y136,2,2),"-"&amp;Y136))</f>
        <v/>
      </c>
      <c r="U138" s="81" t="str">
        <f>IF(Z136="","",IF(MID(Z136,1,1)="-",MID(Z136,2,2),"-"&amp;Z136))</f>
        <v/>
      </c>
      <c r="V138" s="82" t="str">
        <f>IF(AA136="","",IF(MID(AA136,1,1)="-",MID(AA136,2,2),"-"&amp;AA136))</f>
        <v/>
      </c>
      <c r="W138" s="83"/>
      <c r="X138" s="83"/>
      <c r="Y138" s="83"/>
      <c r="Z138" s="83"/>
      <c r="AA138" s="83"/>
      <c r="AB138" s="180"/>
      <c r="AC138" s="84" t="str">
        <f>BW138&amp;":"&amp;BX138</f>
        <v>0:0</v>
      </c>
      <c r="AD138" s="182"/>
      <c r="AF138" s="64" t="str">
        <f>IF($B129="X","",IF(C138="","",IF(C138="-0",0,IF(VALUE(C138)&lt;0,ABS(VALUE(C138)),IF(AND(VALUE(C138)&gt;=0,VALUE(C138)&lt;=9),11,VALUE(C138)+2)))))</f>
        <v/>
      </c>
      <c r="AG138" s="72" t="str">
        <f>IF($B129="X","",IF(D138="","",IF(D138="-0",0,IF(VALUE(D138)&lt;0,ABS(VALUE(D138)),IF(AND(VALUE(D138)&gt;=0,VALUE(D138)&lt;=9),11,VALUE(D138)+2)))))</f>
        <v/>
      </c>
      <c r="AH138" s="72" t="str">
        <f>IF($B129="X","",IF(E138="","",IF(E138="-0",0,IF(VALUE(E138)&lt;0,ABS(VALUE(E138)),IF(AND(VALUE(E138)&gt;=0,VALUE(E138)&lt;=9),11,VALUE(E138)+2)))))</f>
        <v/>
      </c>
      <c r="AI138" s="72" t="str">
        <f>IF($B129="X","",IF(F138="","",IF(F138="-0",0,IF(VALUE(F138)&lt;0,ABS(VALUE(F138)),IF(AND(VALUE(F138)&gt;=0,VALUE(F138)&lt;=9),11,VALUE(F138)+2)))))</f>
        <v/>
      </c>
      <c r="AJ138" s="72" t="str">
        <f>IF($B129="X","",IF(G138="","",IF(G138="-0",0,IF(VALUE(G138)&lt;0,ABS(VALUE(G138)),IF(AND(VALUE(G138)&gt;=0,VALUE(G138)&lt;=9),11,VALUE(G138)+2)))))</f>
        <v/>
      </c>
      <c r="AK138" s="64" t="str">
        <f>IF($B131="X","",IF(H138="","",IF(H138="-0",0,IF(VALUE(H138)&lt;0,ABS(VALUE(H138)),IF(AND(VALUE(H138)&gt;=0,VALUE(H138)&lt;=9),11,VALUE(H138)+2)))))</f>
        <v/>
      </c>
      <c r="AL138" s="72" t="str">
        <f>IF($B131="X","",IF(I138="","",IF(I138="-0",0,IF(VALUE(I138)&lt;0,ABS(VALUE(I138)),IF(AND(VALUE(I138)&gt;=0,VALUE(I138)&lt;=9),11,VALUE(I138)+2)))))</f>
        <v/>
      </c>
      <c r="AM138" s="72" t="str">
        <f>IF($B131="X","",IF(J138="","",IF(J138="-0",0,IF(VALUE(J138)&lt;0,ABS(VALUE(J138)),IF(AND(VALUE(J138)&gt;=0,VALUE(J138)&lt;=9),11,VALUE(J138)+2)))))</f>
        <v/>
      </c>
      <c r="AN138" s="72" t="str">
        <f>IF($B131="X","",IF(K138="","",IF(K138="-0",0,IF(VALUE(K138)&lt;0,ABS(VALUE(K138)),IF(AND(VALUE(K138)&gt;=0,VALUE(K138)&lt;=9),11,VALUE(K138)+2)))))</f>
        <v/>
      </c>
      <c r="AO138" s="73" t="str">
        <f>IF($B131="X","",IF(L138="","",IF(L138="-0",0,IF(VALUE(L138)&lt;0,ABS(VALUE(L138)),IF(AND(VALUE(L138)&gt;=0,VALUE(L138)&lt;=9),11,VALUE(L138)+2)))))</f>
        <v/>
      </c>
      <c r="AP138" s="64" t="str">
        <f>IF($B133="X","",IF(M138="","",IF(M138="-0",0,IF(VALUE(M138)&lt;0,ABS(VALUE(M138)),IF(AND(VALUE(M138)&gt;=0,VALUE(M138)&lt;=9),11,VALUE(M138)+2)))))</f>
        <v/>
      </c>
      <c r="AQ138" s="72" t="str">
        <f>IF($B133="X","",IF(N138="","",IF(N138="-0",0,IF(VALUE(N138)&lt;0,ABS(VALUE(N138)),IF(AND(VALUE(N138)&gt;=0,VALUE(N138)&lt;=9),11,VALUE(N138)+2)))))</f>
        <v/>
      </c>
      <c r="AR138" s="72" t="str">
        <f>IF($B133="X","",IF(O138="","",IF(O138="-0",0,IF(VALUE(O138)&lt;0,ABS(VALUE(O138)),IF(AND(VALUE(O138)&gt;=0,VALUE(O138)&lt;=9),11,VALUE(O138)+2)))))</f>
        <v/>
      </c>
      <c r="AS138" s="72" t="str">
        <f>IF($B133="X","",IF(P138="","",IF(P138="-0",0,IF(VALUE(P138)&lt;0,ABS(VALUE(P138)),IF(AND(VALUE(P138)&gt;=0,VALUE(P138)&lt;=9),11,VALUE(P138)+2)))))</f>
        <v/>
      </c>
      <c r="AT138" s="72" t="str">
        <f>IF($B133="X","",IF(Q138="","",IF(Q138="-0",0,IF(VALUE(Q138)&lt;0,ABS(VALUE(Q138)),IF(AND(VALUE(Q138)&gt;=0,VALUE(Q138)&lt;=9),11,VALUE(Q138)+2)))))</f>
        <v/>
      </c>
      <c r="AU138" s="64" t="str">
        <f>IF($B135="X","",IF(R138="","",IF(R138="-0",0,IF(VALUE(R138)&lt;0,ABS(VALUE(R138)),IF(AND(VALUE(R138)&gt;=0,VALUE(R138)&lt;=9),11,VALUE(R138)+2)))))</f>
        <v/>
      </c>
      <c r="AV138" s="72" t="str">
        <f>IF($B135="X","",IF(S138="","",IF(S138="-0",0,IF(VALUE(S138)&lt;0,ABS(VALUE(S138)),IF(AND(VALUE(S138)&gt;=0,VALUE(S138)&lt;=9),11,VALUE(S138)+2)))))</f>
        <v/>
      </c>
      <c r="AW138" s="72" t="str">
        <f>IF($B135="X","",IF(T138="","",IF(T138="-0",0,IF(VALUE(T138)&lt;0,ABS(VALUE(T138)),IF(AND(VALUE(T138)&gt;=0,VALUE(T138)&lt;=9),11,VALUE(T138)+2)))))</f>
        <v/>
      </c>
      <c r="AX138" s="72" t="str">
        <f>IF($B135="X","",IF(U138="","",IF(U138="-0",0,IF(VALUE(U138)&lt;0,ABS(VALUE(U138)),IF(AND(VALUE(U138)&gt;=0,VALUE(U138)&lt;=9),11,VALUE(U138)+2)))))</f>
        <v/>
      </c>
      <c r="AY138" s="72" t="str">
        <f>IF($B135="X","",IF(V138="","",IF(V138="-0",0,IF(VALUE(V138)&lt;0,ABS(VALUE(V138)),IF(AND(VALUE(V138)&gt;=0,VALUE(V138)&lt;=9),11,VALUE(V138)+2)))))</f>
        <v/>
      </c>
      <c r="AZ138" s="61" t="str">
        <f>IF($B129="X","",IF(C138="","",IF(C138="-0",11,IF(VALUE(C138)&lt;-9,ABS(VALUE(C138))+2,IF(AND(VALUE(C138)&lt;0,VALUE(C138)&gt;=-9),11,VALUE(C138))))))</f>
        <v/>
      </c>
      <c r="BA138" s="62" t="str">
        <f>IF($B129="X","",IF(D138="","",IF(D138="-0",11,IF(VALUE(D138)&lt;-9,ABS(VALUE(D138))+2,IF(AND(VALUE(D138)&lt;0,VALUE(D138)&gt;=-9),11,VALUE(D138))))))</f>
        <v/>
      </c>
      <c r="BB138" s="62" t="str">
        <f>IF($B129="X","",IF(E138="","",IF(E138="-0",11,IF(VALUE(E138)&lt;-9,ABS(VALUE(E138))+2,IF(AND(VALUE(E138)&lt;0,VALUE(E138)&gt;=-9),11,VALUE(E138))))))</f>
        <v/>
      </c>
      <c r="BC138" s="62" t="str">
        <f>IF($B129="X","",IF(F138="","",IF(F138="-0",11,IF(VALUE(F138)&lt;-9,ABS(VALUE(F138))+2,IF(AND(VALUE(F138)&lt;0,VALUE(F138)&gt;=-9),11,VALUE(F138))))))</f>
        <v/>
      </c>
      <c r="BD138" s="60" t="str">
        <f>IF($B129="X","",IF(G138="","",IF(G138="-0",11,IF(VALUE(G138)&lt;-9,ABS(VALUE(G138))+2,IF(AND(VALUE(G138)&lt;0,VALUE(G138)&gt;=-9),11,VALUE(G138))))))</f>
        <v/>
      </c>
      <c r="BE138" s="62" t="str">
        <f>IF($B131="X","",IF(H138="","",IF(H138="-0",11,IF(VALUE(H138)&lt;-9,ABS(VALUE(H138))+2,IF(AND(VALUE(H138)&lt;0,VALUE(H138)&gt;=-9),11,VALUE(H138))))))</f>
        <v/>
      </c>
      <c r="BF138" s="62" t="str">
        <f>IF($B131="X","",IF(I138="","",IF(I138="-0",11,IF(VALUE(I138)&lt;-9,ABS(VALUE(I138))+2,IF(AND(VALUE(I138)&lt;0,VALUE(I138)&gt;=-9),11,VALUE(I138))))))</f>
        <v/>
      </c>
      <c r="BG138" s="62" t="str">
        <f>IF($B131="X","",IF(J138="","",IF(J138="-0",11,IF(VALUE(J138)&lt;-9,ABS(VALUE(J138))+2,IF(AND(VALUE(J138)&lt;0,VALUE(J138)&gt;=-9),11,VALUE(J138))))))</f>
        <v/>
      </c>
      <c r="BH138" s="62" t="str">
        <f>IF($B131="X","",IF(K138="","",IF(K138="-0",11,IF(VALUE(K138)&lt;-9,ABS(VALUE(K138))+2,IF(AND(VALUE(K138)&lt;0,VALUE(K138)&gt;=-9),11,VALUE(K138))))))</f>
        <v/>
      </c>
      <c r="BI138" s="60" t="str">
        <f>IF($B131="X","",IF(L138="","",IF(L138="-0",11,IF(VALUE(L138)&lt;-9,ABS(VALUE(L138))+2,IF(AND(VALUE(L138)&lt;0,VALUE(L138)&gt;=-9),11,VALUE(L138))))))</f>
        <v/>
      </c>
      <c r="BJ138" s="61" t="str">
        <f>IF($B133="X","",IF(M138="","",IF(M138="-0",11,IF(VALUE(M138)&lt;-9,ABS(VALUE(M138))+2,IF(AND(VALUE(M138)&lt;0,VALUE(M138)&gt;=-9),11,VALUE(M138))))))</f>
        <v/>
      </c>
      <c r="BK138" s="62" t="str">
        <f>IF($B133="X","",IF(N138="","",IF(N138="-0",11,IF(VALUE(N138)&lt;-9,ABS(VALUE(N138))+2,IF(AND(VALUE(N138)&lt;0,VALUE(N138)&gt;=-9),11,VALUE(N138))))))</f>
        <v/>
      </c>
      <c r="BL138" s="62" t="str">
        <f>IF($B133="X","",IF(O138="","",IF(O138="-0",11,IF(VALUE(O138)&lt;-9,ABS(VALUE(O138))+2,IF(AND(VALUE(O138)&lt;0,VALUE(O138)&gt;=-9),11,VALUE(O138))))))</f>
        <v/>
      </c>
      <c r="BM138" s="62" t="str">
        <f>IF($B133="X","",IF(P138="","",IF(P138="-0",11,IF(VALUE(P138)&lt;-9,ABS(VALUE(P138))+2,IF(AND(VALUE(P138)&lt;0,VALUE(P138)&gt;=-9),11,VALUE(P138))))))</f>
        <v/>
      </c>
      <c r="BN138" s="60" t="str">
        <f>IF($B133="X","",IF(Q138="","",IF(Q138="-0",11,IF(VALUE(Q138)&lt;-9,ABS(VALUE(Q138))+2,IF(AND(VALUE(Q138)&lt;0,VALUE(Q138)&gt;=-9),11,VALUE(Q138))))))</f>
        <v/>
      </c>
      <c r="BO138" s="61" t="str">
        <f>IF($B135="X","",IF(R138="","",IF(R138="-0",11,IF(VALUE(R138)&lt;-9,ABS(VALUE(R138))+2,IF(AND(VALUE(R138)&lt;0,VALUE(R138)&gt;=-9),11,VALUE(R138))))))</f>
        <v/>
      </c>
      <c r="BP138" s="62" t="str">
        <f>IF($B135="X","",IF(S138="","",IF(S138="-0",11,IF(VALUE(S138)&lt;-9,ABS(VALUE(S138))+2,IF(AND(VALUE(S138)&lt;0,VALUE(S138)&gt;=-9),11,VALUE(S138))))))</f>
        <v/>
      </c>
      <c r="BQ138" s="62" t="str">
        <f>IF($B135="X","",IF(T138="","",IF(T138="-0",11,IF(VALUE(T138)&lt;-9,ABS(VALUE(T138))+2,IF(AND(VALUE(T138)&lt;0,VALUE(T138)&gt;=-9),11,VALUE(T138))))))</f>
        <v/>
      </c>
      <c r="BR138" s="62" t="str">
        <f>IF($B135="X","",IF(U138="","",IF(U138="-0",11,IF(VALUE(U138)&lt;-9,ABS(VALUE(U138))+2,IF(AND(VALUE(U138)&lt;0,VALUE(U138)&gt;=-9),11,VALUE(U138))))))</f>
        <v/>
      </c>
      <c r="BS138" s="60" t="str">
        <f>IF($B135="X","",IF(V138="","",IF(V138="-0",11,IF(VALUE(V138)&lt;-9,ABS(VALUE(V138))+2,IF(AND(VALUE(V138)&lt;0,VALUE(V138)&gt;=-9),11,VALUE(V138))))))</f>
        <v/>
      </c>
      <c r="BT138" s="9"/>
      <c r="BU138" s="64">
        <f>SUM(BT129:BW129)</f>
        <v>0</v>
      </c>
      <c r="BV138" s="60">
        <f>SUM(BX129:CA129)</f>
        <v>0</v>
      </c>
      <c r="BW138" s="64">
        <f>IF(B137="x","",SUM(AF138:AY138))</f>
        <v>0</v>
      </c>
      <c r="BX138" s="60">
        <f>IF(B137="x","",SUM(AZ138:BS138))</f>
        <v>0</v>
      </c>
    </row>
    <row r="139" spans="1:83" hidden="1" x14ac:dyDescent="0.2"/>
    <row r="140" spans="1:83" ht="29.25" hidden="1" customHeight="1" thickBot="1" x14ac:dyDescent="0.25">
      <c r="A140" s="167" t="s">
        <v>83</v>
      </c>
      <c r="B140" s="168"/>
      <c r="C140" s="169" t="str">
        <f>A141</f>
        <v>E</v>
      </c>
      <c r="D140" s="170"/>
      <c r="E140" s="170"/>
      <c r="F140" s="170"/>
      <c r="G140" s="171"/>
      <c r="H140" s="172" t="str">
        <f>A143</f>
        <v>E</v>
      </c>
      <c r="I140" s="170"/>
      <c r="J140" s="170"/>
      <c r="K140" s="170"/>
      <c r="L140" s="171"/>
      <c r="M140" s="172" t="str">
        <f>A145</f>
        <v>F</v>
      </c>
      <c r="N140" s="170"/>
      <c r="O140" s="170"/>
      <c r="P140" s="170"/>
      <c r="Q140" s="171"/>
      <c r="R140" s="172">
        <f>A147</f>
        <v>0</v>
      </c>
      <c r="S140" s="170"/>
      <c r="T140" s="170"/>
      <c r="U140" s="170"/>
      <c r="V140" s="171"/>
      <c r="W140" s="172">
        <f>A149</f>
        <v>0</v>
      </c>
      <c r="X140" s="170"/>
      <c r="Y140" s="170"/>
      <c r="Z140" s="170"/>
      <c r="AA140" s="171"/>
      <c r="AB140" s="6" t="s">
        <v>2</v>
      </c>
      <c r="AC140" s="7" t="s">
        <v>57</v>
      </c>
      <c r="AD140" s="8" t="s">
        <v>3</v>
      </c>
      <c r="AF140" s="158" t="s">
        <v>58</v>
      </c>
      <c r="AG140" s="159"/>
      <c r="AH140" s="159"/>
      <c r="AI140" s="160"/>
      <c r="AJ140" s="158" t="s">
        <v>59</v>
      </c>
      <c r="AK140" s="159"/>
      <c r="AL140" s="159"/>
      <c r="AM140" s="160"/>
      <c r="AN140" s="10" t="s">
        <v>60</v>
      </c>
      <c r="AO140" s="11" t="s">
        <v>61</v>
      </c>
      <c r="AP140" s="161" t="s">
        <v>62</v>
      </c>
      <c r="AQ140" s="162"/>
      <c r="AR140" s="162"/>
      <c r="AS140" s="163"/>
      <c r="AT140" s="161" t="s">
        <v>63</v>
      </c>
      <c r="AU140" s="162"/>
      <c r="AV140" s="162"/>
      <c r="AW140" s="163"/>
      <c r="AX140" s="12" t="s">
        <v>60</v>
      </c>
      <c r="AY140" s="13" t="s">
        <v>61</v>
      </c>
      <c r="AZ140" s="164" t="s">
        <v>64</v>
      </c>
      <c r="BA140" s="165"/>
      <c r="BB140" s="165"/>
      <c r="BC140" s="166"/>
      <c r="BD140" s="164" t="s">
        <v>65</v>
      </c>
      <c r="BE140" s="165"/>
      <c r="BF140" s="165"/>
      <c r="BG140" s="166"/>
      <c r="BH140" s="14" t="s">
        <v>60</v>
      </c>
      <c r="BI140" s="15" t="s">
        <v>61</v>
      </c>
      <c r="BJ140" s="149" t="s">
        <v>66</v>
      </c>
      <c r="BK140" s="150"/>
      <c r="BL140" s="150"/>
      <c r="BM140" s="151"/>
      <c r="BN140" s="149" t="s">
        <v>67</v>
      </c>
      <c r="BO140" s="150"/>
      <c r="BP140" s="150"/>
      <c r="BQ140" s="151"/>
      <c r="BR140" s="16" t="s">
        <v>60</v>
      </c>
      <c r="BS140" s="17" t="s">
        <v>61</v>
      </c>
      <c r="BT140" s="152" t="s">
        <v>68</v>
      </c>
      <c r="BU140" s="153"/>
      <c r="BV140" s="153"/>
      <c r="BW140" s="154"/>
      <c r="BX140" s="152" t="s">
        <v>69</v>
      </c>
      <c r="BY140" s="153"/>
      <c r="BZ140" s="153"/>
      <c r="CA140" s="154"/>
      <c r="CB140" s="18" t="s">
        <v>60</v>
      </c>
      <c r="CC140" s="19" t="s">
        <v>61</v>
      </c>
    </row>
    <row r="141" spans="1:83" ht="13.7" hidden="1" customHeight="1" thickBot="1" x14ac:dyDescent="0.25">
      <c r="A141" s="198" t="str">
        <f>'[1]Los 1.st.'!AG19</f>
        <v>E</v>
      </c>
      <c r="B141" s="141"/>
      <c r="C141" s="200"/>
      <c r="D141" s="201"/>
      <c r="E141" s="86"/>
      <c r="F141" s="201"/>
      <c r="G141" s="202"/>
      <c r="H141" s="195"/>
      <c r="I141" s="196"/>
      <c r="J141" s="87" t="s">
        <v>71</v>
      </c>
      <c r="K141" s="196"/>
      <c r="L141" s="197"/>
      <c r="M141" s="195"/>
      <c r="N141" s="196"/>
      <c r="O141" s="87" t="s">
        <v>71</v>
      </c>
      <c r="P141" s="196"/>
      <c r="Q141" s="197"/>
      <c r="R141" s="195"/>
      <c r="S141" s="196"/>
      <c r="T141" s="87" t="s">
        <v>71</v>
      </c>
      <c r="U141" s="196"/>
      <c r="V141" s="197"/>
      <c r="W141" s="195"/>
      <c r="X141" s="196"/>
      <c r="Y141" s="87" t="s">
        <v>71</v>
      </c>
      <c r="Z141" s="196"/>
      <c r="AA141" s="197"/>
      <c r="AB141" s="134">
        <f>IF(B141="x","",AN141*2+AO141)</f>
        <v>0</v>
      </c>
      <c r="AC141" s="79" t="str">
        <f>IF(B141="x","",BU142&amp;":"&amp;BV142)</f>
        <v>0:0</v>
      </c>
      <c r="AD141" s="181">
        <v>3</v>
      </c>
      <c r="AF141" s="24">
        <f>IF(B143="x","",VALUE(H141))</f>
        <v>0</v>
      </c>
      <c r="AG141" s="25">
        <f>IF(B145="x","",VALUE(M141))</f>
        <v>0</v>
      </c>
      <c r="AH141" s="25">
        <f>IF(B147="x","",VALUE(R141))</f>
        <v>0</v>
      </c>
      <c r="AI141" s="26">
        <f>IF(B149="x","",VALUE(W141))</f>
        <v>0</v>
      </c>
      <c r="AJ141" s="24">
        <f>IF(B143="x","",VALUE(K141))</f>
        <v>0</v>
      </c>
      <c r="AK141" s="25">
        <f>IF(B145="x","",VALUE(P141))</f>
        <v>0</v>
      </c>
      <c r="AL141" s="27">
        <f>IF(B147="x","",VALUE(U141))</f>
        <v>0</v>
      </c>
      <c r="AM141" s="26">
        <f>IF(B149="x","",VALUE(Z141))</f>
        <v>0</v>
      </c>
      <c r="AN141" s="24">
        <f>COUNTIF(AF141:AI141,3)</f>
        <v>0</v>
      </c>
      <c r="AO141" s="27">
        <f>COUNTIF(AJ141:AM141,3)</f>
        <v>0</v>
      </c>
      <c r="AP141" s="28">
        <f>IF(B141="x","",VALUE(C143))</f>
        <v>0</v>
      </c>
      <c r="AQ141" s="29">
        <f>IF(B145="x","",VALUE(M143))</f>
        <v>0</v>
      </c>
      <c r="AR141" s="30">
        <f>IF(B147="x","",VALUE(R143))</f>
        <v>0</v>
      </c>
      <c r="AS141" s="31">
        <f>IF(B149="x","",VALUE(W143))</f>
        <v>0</v>
      </c>
      <c r="AT141" s="28">
        <f>IF(B141="x","",VALUE(F143))</f>
        <v>0</v>
      </c>
      <c r="AU141" s="29">
        <f>IF(B145="x","",VALUE(P143))</f>
        <v>0</v>
      </c>
      <c r="AV141" s="30">
        <f>IF(B147="x","",VALUE(U143))</f>
        <v>0</v>
      </c>
      <c r="AW141" s="31">
        <f>IF(B149="x","",VALUE(Z143))</f>
        <v>0</v>
      </c>
      <c r="AX141" s="28">
        <f>COUNTIF(AP141:AS141,3)</f>
        <v>0</v>
      </c>
      <c r="AY141" s="30">
        <f>COUNTIF(AT141:AW141,3)</f>
        <v>0</v>
      </c>
      <c r="AZ141" s="32">
        <f>IF(B141="x","",VALUE(C145))</f>
        <v>0</v>
      </c>
      <c r="BA141" s="33">
        <f>IF(B143="x","",VALUE(H145))</f>
        <v>0</v>
      </c>
      <c r="BB141" s="34">
        <f>IF(B147="x","",VALUE(R145))</f>
        <v>0</v>
      </c>
      <c r="BC141" s="35">
        <f>IF(B149="x","",VALUE(W145))</f>
        <v>0</v>
      </c>
      <c r="BD141" s="32">
        <f>IF(B141="x","",VALUE(F145))</f>
        <v>0</v>
      </c>
      <c r="BE141" s="33">
        <f>IF(B143="x","",VALUE(K145))</f>
        <v>0</v>
      </c>
      <c r="BF141" s="34">
        <f>IF(B147="x","",VALUE(U145))</f>
        <v>0</v>
      </c>
      <c r="BG141" s="35">
        <f>IF(B149="x","",VALUE(Z145))</f>
        <v>0</v>
      </c>
      <c r="BH141" s="32">
        <f>COUNTIF(AZ141:BC141,3)</f>
        <v>0</v>
      </c>
      <c r="BI141" s="35">
        <f>COUNTIF(BD141:BG141,3)</f>
        <v>0</v>
      </c>
      <c r="BJ141" s="36">
        <f>IF(B141="x","",VALUE(C147))</f>
        <v>0</v>
      </c>
      <c r="BK141" s="37">
        <f>IF(B143="x","",VALUE(H147))</f>
        <v>0</v>
      </c>
      <c r="BL141" s="38">
        <f>IF(B145="x","",VALUE(M147))</f>
        <v>0</v>
      </c>
      <c r="BM141" s="39">
        <f>IF(B149="x","",VALUE(W147))</f>
        <v>0</v>
      </c>
      <c r="BN141" s="36">
        <f>IF(B141="x","",VALUE(F147))</f>
        <v>0</v>
      </c>
      <c r="BO141" s="37">
        <f>IF(B143="x","",VALUE(K147))</f>
        <v>0</v>
      </c>
      <c r="BP141" s="38">
        <f>IF(B145="x","",VALUE(P147))</f>
        <v>0</v>
      </c>
      <c r="BQ141" s="39">
        <f>IF(B149="x","",VALUE(Z147))</f>
        <v>0</v>
      </c>
      <c r="BR141" s="36">
        <f>COUNTIF(BJ141:BM141,3)</f>
        <v>0</v>
      </c>
      <c r="BS141" s="39">
        <f>COUNTIF(BN141:BQ141,3)</f>
        <v>0</v>
      </c>
      <c r="BT141" s="40">
        <f>IF(B141="x","",VALUE(C149))</f>
        <v>0</v>
      </c>
      <c r="BU141" s="41">
        <f>IF(B143="x","",VALUE(H149))</f>
        <v>0</v>
      </c>
      <c r="BV141" s="42">
        <f>IF(B145="x","",VALUE(M149))</f>
        <v>0</v>
      </c>
      <c r="BW141" s="43">
        <f>IF(B147="x","",VALUE(R149))</f>
        <v>0</v>
      </c>
      <c r="BX141" s="40">
        <f>IF(B141="x","",VALUE(F149))</f>
        <v>0</v>
      </c>
      <c r="BY141" s="41">
        <f>IF(B143="x","",VALUE(K149))</f>
        <v>0</v>
      </c>
      <c r="BZ141" s="42">
        <f>IF(B145="x","",VALUE(P149))</f>
        <v>0</v>
      </c>
      <c r="CA141" s="43">
        <f>IF(B147="x","",VALUE(U149))</f>
        <v>0</v>
      </c>
      <c r="CB141" s="40">
        <f>COUNTIF(BT141:BW141,3)</f>
        <v>0</v>
      </c>
      <c r="CC141" s="43">
        <f>COUNTIF(BX141:CA141,3)</f>
        <v>0</v>
      </c>
      <c r="CE141" s="9">
        <f>AD141</f>
        <v>3</v>
      </c>
    </row>
    <row r="142" spans="1:83" ht="13.7" hidden="1" customHeight="1" thickBot="1" x14ac:dyDescent="0.25">
      <c r="A142" s="199"/>
      <c r="B142" s="142"/>
      <c r="C142" s="88"/>
      <c r="D142" s="89"/>
      <c r="E142" s="89"/>
      <c r="F142" s="89"/>
      <c r="G142" s="90"/>
      <c r="H142" s="91"/>
      <c r="I142" s="92"/>
      <c r="J142" s="92"/>
      <c r="K142" s="92"/>
      <c r="L142" s="93"/>
      <c r="M142" s="91"/>
      <c r="N142" s="92"/>
      <c r="O142" s="92"/>
      <c r="P142" s="92"/>
      <c r="Q142" s="93"/>
      <c r="R142" s="91"/>
      <c r="S142" s="92"/>
      <c r="T142" s="92"/>
      <c r="U142" s="92"/>
      <c r="V142" s="93"/>
      <c r="W142" s="91"/>
      <c r="X142" s="92"/>
      <c r="Y142" s="92"/>
      <c r="Z142" s="92"/>
      <c r="AA142" s="93"/>
      <c r="AB142" s="135"/>
      <c r="AC142" s="94" t="str">
        <f>BW142&amp;":"&amp;BX142</f>
        <v>0:0</v>
      </c>
      <c r="AD142" s="182"/>
      <c r="AF142" s="54" t="str">
        <f>IF($B143="X","",IF(H142="","",IF(H142="-0",0,IF(VALUE(H142)&lt;0,ABS(VALUE(H142)),IF(AND(VALUE(H142)&gt;=0,VALUE(H142)&lt;=9),11,VALUE(H142)+2)))))</f>
        <v/>
      </c>
      <c r="AG142" s="55" t="str">
        <f>IF($B143="X","",IF(I142="","",IF(I142="-0",0,IF(VALUE(I142)&lt;0,ABS(VALUE(I142)),IF(AND(VALUE(I142)&gt;=0,VALUE(I142)&lt;=9),11,VALUE(I142)+2)))))</f>
        <v/>
      </c>
      <c r="AH142" s="55" t="str">
        <f>IF($B143="X","",IF(J142="","",IF(J142="-0",0,IF(VALUE(J142)&lt;0,ABS(VALUE(J142)),IF(AND(VALUE(J142)&gt;=0,VALUE(J142)&lt;=9),11,VALUE(J142)+2)))))</f>
        <v/>
      </c>
      <c r="AI142" s="55" t="str">
        <f>IF($B143="X","",IF(K142="","",IF(K142="-0",0,IF(VALUE(K142)&lt;0,ABS(VALUE(K142)),IF(AND(VALUE(K142)&gt;=0,VALUE(K142)&lt;=9),11,VALUE(K142)+2)))))</f>
        <v/>
      </c>
      <c r="AJ142" s="56" t="str">
        <f>IF($B143="X","",IF(L142="","",IF(L142="-0",0,IF(VALUE(L142)&lt;0,ABS(VALUE(L142)),IF(AND(VALUE(L142)&gt;=0,VALUE(L142)&lt;=9),11,VALUE(L142)+2)))))</f>
        <v/>
      </c>
      <c r="AK142" s="54" t="str">
        <f>IF($B145="X","",IF(M142="","",IF(M142="-0",0,IF(VALUE(M142)&lt;0,ABS(VALUE(M142)),IF(AND(VALUE(M142)&gt;=0,VALUE(M142)&lt;=9),11,VALUE(M142)+2)))))</f>
        <v/>
      </c>
      <c r="AL142" s="55" t="str">
        <f>IF($B145="X","",IF(N142="","",IF(N142="-0",0,IF(VALUE(N142)&lt;0,ABS(VALUE(N142)),IF(AND(VALUE(N142)&gt;=0,VALUE(N142)&lt;=9),11,VALUE(N142)+2)))))</f>
        <v/>
      </c>
      <c r="AM142" s="55" t="str">
        <f>IF($B145="X","",IF(O142="","",IF(O142="-0",0,IF(VALUE(O142)&lt;0,ABS(VALUE(O142)),IF(AND(VALUE(O142)&gt;=0,VALUE(O142)&lt;=9),11,VALUE(O142)+2)))))</f>
        <v/>
      </c>
      <c r="AN142" s="55" t="str">
        <f>IF($B145="X","",IF(P142="","",IF(P142="-0",0,IF(VALUE(P142)&lt;0,ABS(VALUE(P142)),IF(AND(VALUE(P142)&gt;=0,VALUE(P142)&lt;=9),11,VALUE(P142)+2)))))</f>
        <v/>
      </c>
      <c r="AO142" s="56" t="str">
        <f>IF($B145="X","",IF(Q142="","",IF(Q142="-0",0,IF(VALUE(Q142)&lt;0,ABS(VALUE(Q142)),IF(AND(VALUE(Q142)&gt;=0,VALUE(Q142)&lt;=9),11,VALUE(Q142)+2)))))</f>
        <v/>
      </c>
      <c r="AP142" s="54" t="str">
        <f>IF($B147="X","",IF(R142="","",IF(R142="-0",0,IF(VALUE(R142)&lt;0,ABS(VALUE(R142)),IF(AND(VALUE(R142)&gt;=0,VALUE(R142)&lt;=9),11,VALUE(R142)+2)))))</f>
        <v/>
      </c>
      <c r="AQ142" s="55" t="str">
        <f>IF($B147="X","",IF(S142="","",IF(S142="-0",0,IF(VALUE(S142)&lt;0,ABS(VALUE(S142)),IF(AND(VALUE(S142)&gt;=0,VALUE(S142)&lt;=9),11,VALUE(S142)+2)))))</f>
        <v/>
      </c>
      <c r="AR142" s="55" t="str">
        <f>IF($B147="X","",IF(T142="","",IF(T142="-0",0,IF(VALUE(T142)&lt;0,ABS(VALUE(T142)),IF(AND(VALUE(T142)&gt;=0,VALUE(T142)&lt;=9),11,VALUE(T142)+2)))))</f>
        <v/>
      </c>
      <c r="AS142" s="55" t="str">
        <f>IF($B147="X","",IF(U142="","",IF(U142="-0",0,IF(VALUE(U142)&lt;0,ABS(VALUE(U142)),IF(AND(VALUE(U142)&gt;=0,VALUE(U142)&lt;=9),11,VALUE(U142)+2)))))</f>
        <v/>
      </c>
      <c r="AT142" s="56" t="str">
        <f>IF($B147="X","",IF(V142="","",IF(V142="-0",0,IF(VALUE(V142)&lt;0,ABS(VALUE(V142)),IF(AND(VALUE(V142)&gt;=0,VALUE(V142)&lt;=9),11,VALUE(V142)+2)))))</f>
        <v/>
      </c>
      <c r="AU142" s="54" t="str">
        <f>IF($B149="X","",IF(W142="","",IF(W142="-0",0,IF(VALUE(W142)&lt;0,ABS(VALUE(W142)),IF(AND(VALUE(W142)&gt;=0,VALUE(W142)&lt;=9),11,VALUE(W142)+2)))))</f>
        <v/>
      </c>
      <c r="AV142" s="55" t="str">
        <f>IF($B149="X","",IF(X142="","",IF(X142="-0",0,IF(VALUE(X142)&lt;0,ABS(VALUE(X142)),IF(AND(VALUE(X142)&gt;=0,VALUE(X142)&lt;=9),11,VALUE(X142)+2)))))</f>
        <v/>
      </c>
      <c r="AW142" s="55" t="str">
        <f>IF($B149="X","",IF(Y142="","",IF(Y142="-0",0,IF(VALUE(Y142)&lt;0,ABS(VALUE(Y142)),IF(AND(VALUE(Y142)&gt;=0,VALUE(Y142)&lt;=9),11,VALUE(Y142)+2)))))</f>
        <v/>
      </c>
      <c r="AX142" s="55" t="str">
        <f>IF($B149="X","",IF(Z142="","",IF(Z142="-0",0,IF(VALUE(Z142)&lt;0,ABS(VALUE(Z142)),IF(AND(VALUE(Z142)&gt;=0,VALUE(Z142)&lt;=9),11,VALUE(Z142)+2)))))</f>
        <v/>
      </c>
      <c r="AY142" s="56" t="str">
        <f>IF($B149="X","",IF(AA142="","",IF(AA142="-0",0,IF(VALUE(AA142)&lt;0,ABS(VALUE(AA142)),IF(AND(VALUE(AA142)&gt;=0,VALUE(AA142)&lt;=9),11,VALUE(AA142)+2)))))</f>
        <v/>
      </c>
      <c r="AZ142" s="57" t="str">
        <f>IF($B143="X","",IF(H142="","",IF(H142="-0",11,IF(VALUE(H142)&lt;-9,ABS(VALUE(H142))+2,IF(AND(VALUE(H142)&lt;0,VALUE(H142)&gt;=-9),11,VALUE(H142))))))</f>
        <v/>
      </c>
      <c r="BA142" s="58" t="str">
        <f>IF($B143="X","",IF(I142="","",IF(I142="-0",11,IF(VALUE(I142)&lt;-9,ABS(VALUE(I142))+2,IF(AND(VALUE(I142)&lt;0,VALUE(I142)&gt;=-9),11,VALUE(I142))))))</f>
        <v/>
      </c>
      <c r="BB142" s="58" t="str">
        <f>IF($B143="X","",IF(J142="","",IF(J142="-0",11,IF(VALUE(J142)&lt;-9,ABS(VALUE(J142))+2,IF(AND(VALUE(J142)&lt;0,VALUE(J142)&gt;=-9),11,VALUE(J142))))))</f>
        <v/>
      </c>
      <c r="BC142" s="58" t="str">
        <f>IF($B143="X","",IF(K142="","",IF(K142="-0",11,IF(VALUE(K142)&lt;-9,ABS(VALUE(K142))+2,IF(AND(VALUE(K142)&lt;0,VALUE(K142)&gt;=-9),11,VALUE(K142))))))</f>
        <v/>
      </c>
      <c r="BD142" s="59" t="str">
        <f>IF($B143="X","",IF(L142="","",IF(L142="-0",11,IF(VALUE(L142)&lt;-9,ABS(VALUE(L142))+2,IF(AND(VALUE(L142)&lt;0,VALUE(L142)&gt;=-9),11,VALUE(L142))))))</f>
        <v/>
      </c>
      <c r="BE142" s="57" t="str">
        <f>IF($B145="X","",IF(M142="","",IF(M142="-0",11,IF(VALUE(M142)&lt;-9,ABS(VALUE(M142))+2,IF(AND(VALUE(M142)&lt;0,VALUE(M142)&gt;=-9),11,VALUE(M142))))))</f>
        <v/>
      </c>
      <c r="BF142" s="58" t="str">
        <f>IF($B145="X","",IF(N142="","",IF(N142="-0",11,IF(VALUE(N142)&lt;-9,ABS(VALUE(N142))+2,IF(AND(VALUE(N142)&lt;0,VALUE(N142)&gt;=-9),11,VALUE(N142))))))</f>
        <v/>
      </c>
      <c r="BG142" s="58" t="str">
        <f>IF($B145="X","",IF(O142="","",IF(O142="-0",11,IF(VALUE(O142)&lt;-9,ABS(VALUE(O142))+2,IF(AND(VALUE(O142)&lt;0,VALUE(O142)&gt;=-9),11,VALUE(O142))))))</f>
        <v/>
      </c>
      <c r="BH142" s="58" t="str">
        <f>IF($B145="X","",IF(P142="","",IF(P142="-0",11,IF(VALUE(P142)&lt;-9,ABS(VALUE(P142))+2,IF(AND(VALUE(P142)&lt;0,VALUE(P142)&gt;=-9),11,VALUE(P142))))))</f>
        <v/>
      </c>
      <c r="BI142" s="60" t="str">
        <f>IF($B145="X","",IF(Q142="","",IF(Q142="-0",11,IF(VALUE(Q142)&lt;-9,ABS(VALUE(Q142))+2,IF(AND(VALUE(Q142)&lt;0,VALUE(Q142)&gt;=-9),11,VALUE(Q142))))))</f>
        <v/>
      </c>
      <c r="BJ142" s="61" t="str">
        <f>IF($B147="X","",IF(R142="","",IF(R142="-0",11,IF(VALUE(R142)&lt;-9,ABS(VALUE(R142))+2,IF(AND(VALUE(R142)&lt;0,VALUE(R142)&gt;=-9),11,VALUE(R142))))))</f>
        <v/>
      </c>
      <c r="BK142" s="62" t="str">
        <f>IF($B147="X","",IF(S142="","",IF(S142="-0",11,IF(VALUE(S142)&lt;-9,ABS(VALUE(S142))+2,IF(AND(VALUE(S142)&lt;0,VALUE(S142)&gt;=-9),11,VALUE(S142))))))</f>
        <v/>
      </c>
      <c r="BL142" s="62" t="str">
        <f>IF($B147="X","",IF(T142="","",IF(T142="-0",11,IF(VALUE(T142)&lt;-9,ABS(VALUE(T142))+2,IF(AND(VALUE(T142)&lt;0,VALUE(T142)&gt;=-9),11,VALUE(T142))))))</f>
        <v/>
      </c>
      <c r="BM142" s="62" t="str">
        <f>IF($B147="X","",IF(U142="","",IF(U142="-0",11,IF(VALUE(U142)&lt;-9,ABS(VALUE(U142))+2,IF(AND(VALUE(U142)&lt;0,VALUE(U142)&gt;=-9),11,VALUE(U142))))))</f>
        <v/>
      </c>
      <c r="BN142" s="60" t="str">
        <f>IF($B147="X","",IF(V142="","",IF(V142="-0",11,IF(VALUE(V142)&lt;-9,ABS(VALUE(V142))+2,IF(AND(VALUE(V142)&lt;0,VALUE(V142)&gt;=-9),11,VALUE(V142))))))</f>
        <v/>
      </c>
      <c r="BO142" s="61" t="str">
        <f>IF($B149="X","",IF(W142="","",IF(W142="-0",11,IF(VALUE(W142)&lt;-9,ABS(VALUE(W142))+2,IF(AND(VALUE(W142)&lt;0,VALUE(W142)&gt;=-9),11,VALUE(W142))))))</f>
        <v/>
      </c>
      <c r="BP142" s="62" t="str">
        <f>IF($B149="X","",IF(X142="","",IF(X142="-0",11,IF(VALUE(X142)&lt;-9,ABS(VALUE(X142))+2,IF(AND(VALUE(X142)&lt;0,VALUE(X142)&gt;=-9),11,VALUE(X142))))))</f>
        <v/>
      </c>
      <c r="BQ142" s="62" t="str">
        <f>IF($B149="X","",IF(Y142="","",IF(Y142="-0",11,IF(VALUE(Y142)&lt;-9,ABS(VALUE(Y142))+2,IF(AND(VALUE(Y142)&lt;0,VALUE(Y142)&gt;=-9),11,VALUE(Y142))))))</f>
        <v/>
      </c>
      <c r="BR142" s="62" t="str">
        <f>IF($B149="X","",IF(Z142="","",IF(Z142="-0",11,IF(VALUE(Z142)&lt;-9,ABS(VALUE(Z142))+2,IF(AND(VALUE(Z142)&lt;0,VALUE(Z142)&gt;=-9),11,VALUE(Z142))))))</f>
        <v/>
      </c>
      <c r="BS142" s="60" t="str">
        <f>IF($B149="X","",IF(AA142="","",IF(AA142="-0",11,IF(VALUE(AA142)&lt;-9,ABS(VALUE(AA142))+2,IF(AND(VALUE(AA142)&lt;0,VALUE(AA142)&gt;=-9),11,VALUE(AA142))))))</f>
        <v/>
      </c>
      <c r="BU142" s="64">
        <f>SUM(AF141:AI141)</f>
        <v>0</v>
      </c>
      <c r="BV142" s="60">
        <f>SUM(AJ141:AM141)</f>
        <v>0</v>
      </c>
      <c r="BW142" s="64">
        <f>SUM(AF142:AY142)</f>
        <v>0</v>
      </c>
      <c r="BX142" s="60">
        <f>SUM(AZ142:BS142)</f>
        <v>0</v>
      </c>
      <c r="CE142" s="9">
        <f>AD141</f>
        <v>3</v>
      </c>
    </row>
    <row r="143" spans="1:83" ht="12.75" hidden="1" customHeight="1" thickBot="1" x14ac:dyDescent="0.25">
      <c r="A143" s="203" t="str">
        <f>'[1]Los 1.st.'!AG21</f>
        <v>E</v>
      </c>
      <c r="B143" s="141"/>
      <c r="C143" s="176">
        <f>K141</f>
        <v>0</v>
      </c>
      <c r="D143" s="177"/>
      <c r="E143" s="77" t="s">
        <v>71</v>
      </c>
      <c r="F143" s="177">
        <f>H141</f>
        <v>0</v>
      </c>
      <c r="G143" s="178"/>
      <c r="H143" s="200"/>
      <c r="I143" s="201"/>
      <c r="J143" s="86"/>
      <c r="K143" s="201"/>
      <c r="L143" s="202"/>
      <c r="M143" s="195"/>
      <c r="N143" s="196"/>
      <c r="O143" s="87" t="s">
        <v>71</v>
      </c>
      <c r="P143" s="196"/>
      <c r="Q143" s="197"/>
      <c r="R143" s="195"/>
      <c r="S143" s="196"/>
      <c r="T143" s="87" t="s">
        <v>71</v>
      </c>
      <c r="U143" s="196"/>
      <c r="V143" s="197"/>
      <c r="W143" s="195"/>
      <c r="X143" s="196"/>
      <c r="Y143" s="87" t="s">
        <v>71</v>
      </c>
      <c r="Z143" s="196"/>
      <c r="AA143" s="197"/>
      <c r="AB143" s="134">
        <f>IF(B143="x","",AX141*2+AY141)</f>
        <v>0</v>
      </c>
      <c r="AC143" s="79" t="str">
        <f>IF(B143="x","",BU144&amp;":"&amp;BV144)</f>
        <v>0:0</v>
      </c>
      <c r="AD143" s="181">
        <v>1</v>
      </c>
      <c r="AL143" s="9"/>
      <c r="AM143" s="9"/>
      <c r="AZ143" s="67"/>
      <c r="BA143" s="67"/>
      <c r="BB143" s="67"/>
      <c r="BC143" s="67"/>
      <c r="BD143" s="67"/>
      <c r="BE143" s="67"/>
      <c r="BF143" s="67"/>
      <c r="BG143" s="67"/>
      <c r="BH143" s="67"/>
      <c r="BI143" s="67"/>
      <c r="BO143" s="9"/>
      <c r="BP143" s="68"/>
      <c r="BQ143" s="68"/>
      <c r="BR143" s="68"/>
      <c r="BS143" s="68"/>
      <c r="BU143" s="63"/>
      <c r="CE143" s="9">
        <f>AD143</f>
        <v>1</v>
      </c>
    </row>
    <row r="144" spans="1:83" ht="13.7" hidden="1" customHeight="1" thickBot="1" x14ac:dyDescent="0.25">
      <c r="A144" s="204"/>
      <c r="B144" s="142"/>
      <c r="C144" s="80" t="str">
        <f>IF(H142="","",IF(MID(H142,1,1)="-",MID(H142,2,2),"-"&amp;H142))</f>
        <v/>
      </c>
      <c r="D144" s="81" t="str">
        <f>IF(I142="","",IF(MID(I142,1,1)="-",MID(I142,2,2),"-"&amp;I142))</f>
        <v/>
      </c>
      <c r="E144" s="81" t="str">
        <f>IF(J142="","",IF(MID(J142,1,1)="-",MID(J142,2,2),"-"&amp;J142))</f>
        <v/>
      </c>
      <c r="F144" s="81" t="str">
        <f>IF(K142="","",IF(MID(K142,1,1)="-",MID(K142,2,2),"-"&amp;K142))</f>
        <v/>
      </c>
      <c r="G144" s="82" t="str">
        <f>IF(L142="","",IF(MID(L142,1,1)="-",MID(L142,2,2),"-"&amp;L142))</f>
        <v/>
      </c>
      <c r="H144" s="88"/>
      <c r="I144" s="89"/>
      <c r="J144" s="89"/>
      <c r="K144" s="89"/>
      <c r="L144" s="90"/>
      <c r="M144" s="91"/>
      <c r="N144" s="92"/>
      <c r="O144" s="92"/>
      <c r="P144" s="92"/>
      <c r="Q144" s="93"/>
      <c r="R144" s="91"/>
      <c r="S144" s="92"/>
      <c r="T144" s="92"/>
      <c r="U144" s="92"/>
      <c r="V144" s="93"/>
      <c r="W144" s="91"/>
      <c r="X144" s="92"/>
      <c r="Y144" s="92"/>
      <c r="Z144" s="92"/>
      <c r="AA144" s="93"/>
      <c r="AB144" s="135"/>
      <c r="AC144" s="94" t="str">
        <f>BW144&amp;":"&amp;BX144</f>
        <v>0:0</v>
      </c>
      <c r="AD144" s="182"/>
      <c r="AF144" s="64" t="str">
        <f>IF($B141="X","",IF(C144="","",IF(C144="-0",0,IF(VALUE(C144)&lt;0,ABS(VALUE(C144)),IF(AND(VALUE(C144)&gt;=0,VALUE(C144)&lt;=9),11,VALUE(C144)+2)))))</f>
        <v/>
      </c>
      <c r="AG144" s="72" t="str">
        <f>IF($B141="X","",IF(D144="","",IF(D144="-0",0,IF(VALUE(D144)&lt;0,ABS(VALUE(D144)),IF(AND(VALUE(D144)&gt;=0,VALUE(D144)&lt;=9),11,VALUE(D144)+2)))))</f>
        <v/>
      </c>
      <c r="AH144" s="72" t="str">
        <f>IF($B141="X","",IF(E144="","",IF(E144="-0",0,IF(VALUE(E144)&lt;0,ABS(VALUE(E144)),IF(AND(VALUE(E144)&gt;=0,VALUE(E144)&lt;=9),11,VALUE(E144)+2)))))</f>
        <v/>
      </c>
      <c r="AI144" s="72" t="str">
        <f>IF($B141="X","",IF(F144="","",IF(F144="-0",0,IF(VALUE(F144)&lt;0,ABS(VALUE(F144)),IF(AND(VALUE(F144)&gt;=0,VALUE(F144)&lt;=9),11,VALUE(F144)+2)))))</f>
        <v/>
      </c>
      <c r="AJ144" s="73" t="str">
        <f>IF($B141="X","",IF(G144="","",IF(G144="-0",0,IF(VALUE(G144)&lt;0,ABS(VALUE(G144)),IF(AND(VALUE(G144)&gt;=0,VALUE(G144)&lt;=9),11,VALUE(G144)+2)))))</f>
        <v/>
      </c>
      <c r="AK144" s="64" t="str">
        <f>IF($B145="X","",IF(M144="","",IF(M144="-0",0,IF(VALUE(M144)&lt;0,ABS(VALUE(M144)),IF(AND(VALUE(M144)&gt;=0,VALUE(M144)&lt;=9),11,VALUE(M144)+2)))))</f>
        <v/>
      </c>
      <c r="AL144" s="72" t="str">
        <f>IF($B145="X","",IF(N144="","",IF(N144="-0",0,IF(VALUE(N144)&lt;0,ABS(VALUE(N144)),IF(AND(VALUE(N144)&gt;=0,VALUE(N144)&lt;=9),11,VALUE(N144)+2)))))</f>
        <v/>
      </c>
      <c r="AM144" s="72" t="str">
        <f>IF($B145="X","",IF(O144="","",IF(O144="-0",0,IF(VALUE(O144)&lt;0,ABS(VALUE(O144)),IF(AND(VALUE(O144)&gt;=0,VALUE(O144)&lt;=9),11,VALUE(O144)+2)))))</f>
        <v/>
      </c>
      <c r="AN144" s="72" t="str">
        <f>IF($B145="X","",IF(P144="","",IF(P144="-0",0,IF(VALUE(P144)&lt;0,ABS(VALUE(P144)),IF(AND(VALUE(P144)&gt;=0,VALUE(P144)&lt;=9),11,VALUE(P144)+2)))))</f>
        <v/>
      </c>
      <c r="AO144" s="73" t="str">
        <f>IF($B145="X","",IF(Q144="","",IF(Q144="-0",0,IF(VALUE(Q144)&lt;0,ABS(VALUE(Q144)),IF(AND(VALUE(Q144)&gt;=0,VALUE(Q144)&lt;=9),11,VALUE(Q144)+2)))))</f>
        <v/>
      </c>
      <c r="AP144" s="64" t="str">
        <f>IF($B147="X","",IF(R144="","",IF(R144="-0",0,IF(VALUE(R144)&lt;0,ABS(VALUE(R144)),IF(AND(VALUE(R144)&gt;=0,VALUE(R144)&lt;=9),11,VALUE(R144)+2)))))</f>
        <v/>
      </c>
      <c r="AQ144" s="72" t="str">
        <f>IF($B147="X","",IF(S144="","",IF(S144="-0",0,IF(VALUE(S144)&lt;0,ABS(VALUE(S144)),IF(AND(VALUE(S144)&gt;=0,VALUE(S144)&lt;=9),11,VALUE(S144)+2)))))</f>
        <v/>
      </c>
      <c r="AR144" s="72" t="str">
        <f>IF($B147="X","",IF(T144="","",IF(T144="-0",0,IF(VALUE(T144)&lt;0,ABS(VALUE(T144)),IF(AND(VALUE(T144)&gt;=0,VALUE(T144)&lt;=9),11,VALUE(T144)+2)))))</f>
        <v/>
      </c>
      <c r="AS144" s="72" t="str">
        <f>IF($B147="X","",IF(U144="","",IF(U144="-0",0,IF(VALUE(U144)&lt;0,ABS(VALUE(U144)),IF(AND(VALUE(U144)&gt;=0,VALUE(U144)&lt;=9),11,VALUE(U144)+2)))))</f>
        <v/>
      </c>
      <c r="AT144" s="73" t="str">
        <f>IF($B147="X","",IF(V144="","",IF(V144="-0",0,IF(VALUE(V144)&lt;0,ABS(VALUE(V144)),IF(AND(VALUE(V144)&gt;=0,VALUE(V144)&lt;=9),11,VALUE(V144)+2)))))</f>
        <v/>
      </c>
      <c r="AU144" s="64" t="str">
        <f>IF($B149="X","",IF(W144="","",IF(W144="-0",0,IF(VALUE(W144)&lt;0,ABS(VALUE(W144)),IF(AND(VALUE(W144)&gt;=0,VALUE(W144)&lt;=9),11,VALUE(W144)+2)))))</f>
        <v/>
      </c>
      <c r="AV144" s="72" t="str">
        <f>IF($B149="X","",IF(X144="","",IF(X144="-0",0,IF(VALUE(X144)&lt;0,ABS(VALUE(X144)),IF(AND(VALUE(X144)&gt;=0,VALUE(X144)&lt;=9),11,VALUE(X144)+2)))))</f>
        <v/>
      </c>
      <c r="AW144" s="72" t="str">
        <f>IF($B149="X","",IF(Y144="","",IF(Y144="-0",0,IF(VALUE(Y144)&lt;0,ABS(VALUE(Y144)),IF(AND(VALUE(Y144)&gt;=0,VALUE(Y144)&lt;=9),11,VALUE(Y144)+2)))))</f>
        <v/>
      </c>
      <c r="AX144" s="72" t="str">
        <f>IF($B149="X","",IF(Z144="","",IF(Z144="-0",0,IF(VALUE(Z144)&lt;0,ABS(VALUE(Z144)),IF(AND(VALUE(Z144)&gt;=0,VALUE(Z144)&lt;=9),11,VALUE(Z144)+2)))))</f>
        <v/>
      </c>
      <c r="AY144" s="73" t="str">
        <f>IF($B149="X","",IF(AA144="","",IF(AA144="-0",0,IF(VALUE(AA144)&lt;0,ABS(VALUE(AA144)),IF(AND(VALUE(AA144)&gt;=0,VALUE(AA144)&lt;=9),11,VALUE(AA144)+2)))))</f>
        <v/>
      </c>
      <c r="AZ144" s="61" t="str">
        <f>IF($B141="X","",IF(C144="","",IF(C144="-0",11,IF(VALUE(C144)&lt;-9,ABS(VALUE(C144))+2,IF(AND(VALUE(C144)&lt;0,VALUE(C144)&gt;=-9),11,VALUE(C144))))))</f>
        <v/>
      </c>
      <c r="BA144" s="62" t="str">
        <f>IF($B141="X","",IF(D144="","",IF(D144="-0",11,IF(VALUE(D144)&lt;-9,ABS(VALUE(D144))+2,IF(AND(VALUE(D144)&lt;0,VALUE(D144)&gt;=-9),11,VALUE(D144))))))</f>
        <v/>
      </c>
      <c r="BB144" s="62" t="str">
        <f>IF($B141="X","",IF(E144="","",IF(E144="-0",11,IF(VALUE(E144)&lt;-9,ABS(VALUE(E144))+2,IF(AND(VALUE(E144)&lt;0,VALUE(E144)&gt;=-9),11,VALUE(E144))))))</f>
        <v/>
      </c>
      <c r="BC144" s="62" t="str">
        <f>IF($B141="X","",IF(F144="","",IF(F144="-0",11,IF(VALUE(F144)&lt;-9,ABS(VALUE(F144))+2,IF(AND(VALUE(F144)&lt;0,VALUE(F144)&gt;=-9),11,VALUE(F144))))))</f>
        <v/>
      </c>
      <c r="BD144" s="60" t="str">
        <f>IF($B141="X","",IF(G144="","",IF(G144="-0",11,IF(VALUE(G144)&lt;-9,ABS(VALUE(G144))+2,IF(AND(VALUE(G144)&lt;0,VALUE(G144)&gt;=-9),11,VALUE(G144))))))</f>
        <v/>
      </c>
      <c r="BE144" s="61" t="str">
        <f>IF($B145="X","",IF(M144="","",IF(M144="-0",11,IF(VALUE(M144)&lt;-9,ABS(VALUE(M144))+2,IF(AND(VALUE(M144)&lt;0,VALUE(M144)&gt;=-9),11,VALUE(M144))))))</f>
        <v/>
      </c>
      <c r="BF144" s="62" t="str">
        <f>IF($B145="X","",IF(N144="","",IF(N144="-0",11,IF(VALUE(N144)&lt;-9,ABS(VALUE(N144))+2,IF(AND(VALUE(N144)&lt;0,VALUE(N144)&gt;=-9),11,VALUE(N144))))))</f>
        <v/>
      </c>
      <c r="BG144" s="62" t="str">
        <f>IF($B145="X","",IF(O144="","",IF(O144="-0",11,IF(VALUE(O144)&lt;-9,ABS(VALUE(O144))+2,IF(AND(VALUE(O144)&lt;0,VALUE(O144)&gt;=-9),11,VALUE(O144))))))</f>
        <v/>
      </c>
      <c r="BH144" s="62" t="str">
        <f>IF($B145="X","",IF(P144="","",IF(P144="-0",11,IF(VALUE(P144)&lt;-9,ABS(VALUE(P144))+2,IF(AND(VALUE(P144)&lt;0,VALUE(P144)&gt;=-9),11,VALUE(P144))))))</f>
        <v/>
      </c>
      <c r="BI144" s="60" t="str">
        <f>IF($B145="X","",IF(Q144="","",IF(Q144="-0",11,IF(VALUE(Q144)&lt;-9,ABS(VALUE(Q144))+2,IF(AND(VALUE(Q144)&lt;0,VALUE(Q144)&gt;=-9),11,VALUE(Q144))))))</f>
        <v/>
      </c>
      <c r="BJ144" s="61" t="str">
        <f>IF($B147="X","",IF(R144="","",IF(R144="-0",11,IF(VALUE(R144)&lt;-9,ABS(VALUE(R144))+2,IF(AND(VALUE(R144)&lt;0,VALUE(R144)&gt;=-9),11,VALUE(R144))))))</f>
        <v/>
      </c>
      <c r="BK144" s="62" t="str">
        <f>IF($B147="X","",IF(S144="","",IF(S144="-0",11,IF(VALUE(S144)&lt;-9,ABS(VALUE(S144))+2,IF(AND(VALUE(S144)&lt;0,VALUE(S144)&gt;=-9),11,VALUE(S144))))))</f>
        <v/>
      </c>
      <c r="BL144" s="62" t="str">
        <f>IF($B147="X","",IF(T144="","",IF(T144="-0",11,IF(VALUE(T144)&lt;-9,ABS(VALUE(T144))+2,IF(AND(VALUE(T144)&lt;0,VALUE(T144)&gt;=-9),11,VALUE(T144))))))</f>
        <v/>
      </c>
      <c r="BM144" s="62" t="str">
        <f>IF($B147="X","",IF(U144="","",IF(U144="-0",11,IF(VALUE(U144)&lt;-9,ABS(VALUE(U144))+2,IF(AND(VALUE(U144)&lt;0,VALUE(U144)&gt;=-9),11,VALUE(U144))))))</f>
        <v/>
      </c>
      <c r="BN144" s="60" t="str">
        <f>IF($B147="X","",IF(V144="","",IF(V144="-0",11,IF(VALUE(V144)&lt;-9,ABS(VALUE(V144))+2,IF(AND(VALUE(V144)&lt;0,VALUE(V144)&gt;=-9),11,VALUE(V144))))))</f>
        <v/>
      </c>
      <c r="BO144" s="61" t="str">
        <f>IF($B149="X","",IF(W144="","",IF(W144="-0",11,IF(VALUE(W144)&lt;-9,ABS(VALUE(W144))+2,IF(AND(VALUE(W144)&lt;0,VALUE(W144)&gt;=-9),11,VALUE(W144))))))</f>
        <v/>
      </c>
      <c r="BP144" s="62" t="str">
        <f>IF($B149="X","",IF(X144="","",IF(X144="-0",11,IF(VALUE(X144)&lt;-9,ABS(VALUE(X144))+2,IF(AND(VALUE(X144)&lt;0,VALUE(X144)&gt;=-9),11,VALUE(X144))))))</f>
        <v/>
      </c>
      <c r="BQ144" s="62" t="str">
        <f>IF($B149="X","",IF(Y144="","",IF(Y144="-0",11,IF(VALUE(Y144)&lt;-9,ABS(VALUE(Y144))+2,IF(AND(VALUE(Y144)&lt;0,VALUE(Y144)&gt;=-9),11,VALUE(Y144))))))</f>
        <v/>
      </c>
      <c r="BR144" s="62" t="str">
        <f>IF($B149="X","",IF(Z144="","",IF(Z144="-0",11,IF(VALUE(Z144)&lt;-9,ABS(VALUE(Z144))+2,IF(AND(VALUE(Z144)&lt;0,VALUE(Z144)&gt;=-9),11,VALUE(Z144))))))</f>
        <v/>
      </c>
      <c r="BS144" s="60" t="str">
        <f>IF($B149="X","",IF(AA144="","",IF(AA144="-0",11,IF(VALUE(AA144)&lt;-9,ABS(VALUE(AA144))+2,IF(AND(VALUE(AA144)&lt;0,VALUE(AA144)&gt;=-9),11,VALUE(AA144))))))</f>
        <v/>
      </c>
      <c r="BU144" s="64">
        <f>SUM(AP141:AS141)</f>
        <v>0</v>
      </c>
      <c r="BV144" s="60">
        <f>SUM(AT141:AW141)</f>
        <v>0</v>
      </c>
      <c r="BW144" s="64">
        <f>IF(B143="x","",SUM(AF144:AY144))</f>
        <v>0</v>
      </c>
      <c r="BX144" s="60">
        <f>IF(B143="x","",SUM(AZ144:BS144))</f>
        <v>0</v>
      </c>
      <c r="CE144" s="9">
        <f>AD143</f>
        <v>1</v>
      </c>
    </row>
    <row r="145" spans="1:83" ht="12.75" hidden="1" customHeight="1" thickBot="1" x14ac:dyDescent="0.25">
      <c r="A145" s="203" t="str">
        <f>'[1]Los 1.st.'!AG23</f>
        <v>F</v>
      </c>
      <c r="B145" s="141"/>
      <c r="C145" s="176">
        <f>P141</f>
        <v>0</v>
      </c>
      <c r="D145" s="177"/>
      <c r="E145" s="77" t="s">
        <v>71</v>
      </c>
      <c r="F145" s="177">
        <f>M141</f>
        <v>0</v>
      </c>
      <c r="G145" s="178"/>
      <c r="H145" s="176">
        <f>P143</f>
        <v>0</v>
      </c>
      <c r="I145" s="177"/>
      <c r="J145" s="77" t="s">
        <v>71</v>
      </c>
      <c r="K145" s="177">
        <f>M143</f>
        <v>0</v>
      </c>
      <c r="L145" s="178"/>
      <c r="M145" s="200"/>
      <c r="N145" s="201"/>
      <c r="O145" s="86"/>
      <c r="P145" s="201"/>
      <c r="Q145" s="202"/>
      <c r="R145" s="195"/>
      <c r="S145" s="196"/>
      <c r="T145" s="87" t="s">
        <v>71</v>
      </c>
      <c r="U145" s="196"/>
      <c r="V145" s="197"/>
      <c r="W145" s="195"/>
      <c r="X145" s="196"/>
      <c r="Y145" s="87" t="s">
        <v>71</v>
      </c>
      <c r="Z145" s="196"/>
      <c r="AA145" s="197"/>
      <c r="AB145" s="134">
        <f>IF(B145="x","",BH141*2+BI141)</f>
        <v>0</v>
      </c>
      <c r="AC145" s="79" t="str">
        <f>IF(B145="x","",BU146&amp;":"&amp;BV146)</f>
        <v>0:0</v>
      </c>
      <c r="AD145" s="181">
        <v>2</v>
      </c>
      <c r="AL145" s="9"/>
      <c r="AM145" s="9"/>
      <c r="AZ145" s="67"/>
      <c r="BA145" s="67"/>
      <c r="BB145" s="67"/>
      <c r="BC145" s="67"/>
      <c r="BD145" s="67"/>
      <c r="BE145" s="67"/>
      <c r="BF145" s="67"/>
      <c r="BG145" s="67"/>
      <c r="BH145" s="67"/>
      <c r="BI145" s="67"/>
      <c r="BO145" s="9"/>
      <c r="BP145" s="68"/>
      <c r="BQ145" s="68"/>
      <c r="BR145" s="68"/>
      <c r="BS145" s="68"/>
      <c r="BU145" s="63"/>
      <c r="CE145" s="9">
        <f>AD145</f>
        <v>2</v>
      </c>
    </row>
    <row r="146" spans="1:83" ht="13.7" hidden="1" customHeight="1" thickBot="1" x14ac:dyDescent="0.25">
      <c r="A146" s="204"/>
      <c r="B146" s="142"/>
      <c r="C146" s="80" t="str">
        <f>IF(M142="","",IF(MID(M142,1,1)="-",MID(M142,2,2),"-"&amp;M142))</f>
        <v/>
      </c>
      <c r="D146" s="81" t="str">
        <f>IF(N142="","",IF(MID(N142,1,1)="-",MID(N142,2,2),"-"&amp;N142))</f>
        <v/>
      </c>
      <c r="E146" s="81" t="str">
        <f>IF(O142="","",IF(MID(O142,1,1)="-",MID(O142,2,2),"-"&amp;O142))</f>
        <v/>
      </c>
      <c r="F146" s="81" t="str">
        <f>IF(P142="","",IF(MID(P142,1,1)="-",MID(P142,2,2),"-"&amp;P142))</f>
        <v/>
      </c>
      <c r="G146" s="82" t="str">
        <f>IF(Q142="","",IF(MID(Q142,1,1)="-",MID(Q142,2,2),"-"&amp;Q142))</f>
        <v/>
      </c>
      <c r="H146" s="80" t="str">
        <f>IF(M144="","",IF(MID(M144,1,1)="-",MID(M144,2,2),"-"&amp;M144))</f>
        <v/>
      </c>
      <c r="I146" s="81" t="str">
        <f>IF(N144="","",IF(MID(N144,1,1)="-",MID(N144,2,2),"-"&amp;N144))</f>
        <v/>
      </c>
      <c r="J146" s="81" t="str">
        <f>IF(O144="","",IF(MID(O144,1,1)="-",MID(O144,2,2),"-"&amp;O144))</f>
        <v/>
      </c>
      <c r="K146" s="81" t="str">
        <f>IF(P144="","",IF(MID(P144,1,1)="-",MID(P144,2,2),"-"&amp;P144))</f>
        <v/>
      </c>
      <c r="L146" s="82" t="str">
        <f>IF(Q144="","",IF(MID(Q144,1,1)="-",MID(Q144,2,2),"-"&amp;Q144))</f>
        <v/>
      </c>
      <c r="M146" s="88"/>
      <c r="N146" s="89"/>
      <c r="O146" s="89"/>
      <c r="P146" s="89"/>
      <c r="Q146" s="90"/>
      <c r="R146" s="91"/>
      <c r="S146" s="92"/>
      <c r="T146" s="92"/>
      <c r="U146" s="92"/>
      <c r="V146" s="93"/>
      <c r="W146" s="91"/>
      <c r="X146" s="92"/>
      <c r="Y146" s="92"/>
      <c r="Z146" s="92"/>
      <c r="AA146" s="93"/>
      <c r="AB146" s="135"/>
      <c r="AC146" s="84" t="str">
        <f>BW146&amp;":"&amp;BX146</f>
        <v>0:0</v>
      </c>
      <c r="AD146" s="182"/>
      <c r="AF146" s="64" t="str">
        <f>IF($B141="X","",IF(C146="","",IF(C146="-0",0,IF(VALUE(C146)&lt;0,ABS(VALUE(C146)),IF(AND(VALUE(C146)&gt;=0,VALUE(C146)&lt;=9),11,VALUE(C146)+2)))))</f>
        <v/>
      </c>
      <c r="AG146" s="72" t="str">
        <f>IF($B141="X","",IF(D146="","",IF(D146="-0",0,IF(VALUE(D146)&lt;0,ABS(VALUE(D146)),IF(AND(VALUE(D146)&gt;=0,VALUE(D146)&lt;=9),11,VALUE(D146)+2)))))</f>
        <v/>
      </c>
      <c r="AH146" s="72" t="str">
        <f>IF($B141="X","",IF(E146="","",IF(E146="-0",0,IF(VALUE(E146)&lt;0,ABS(VALUE(E146)),IF(AND(VALUE(E146)&gt;=0,VALUE(E146)&lt;=9),11,VALUE(E146)+2)))))</f>
        <v/>
      </c>
      <c r="AI146" s="72" t="str">
        <f>IF($B141="X","",IF(F146="","",IF(F146="-0",0,IF(VALUE(F146)&lt;0,ABS(VALUE(F146)),IF(AND(VALUE(F146)&gt;=0,VALUE(F146)&lt;=9),11,VALUE(F146)+2)))))</f>
        <v/>
      </c>
      <c r="AJ146" s="73" t="str">
        <f>IF($B141="X","",IF(G146="","",IF(G146="-0",0,IF(VALUE(G146)&lt;0,ABS(VALUE(G146)),IF(AND(VALUE(G146)&gt;=0,VALUE(G146)&lt;=9),11,VALUE(G146)+2)))))</f>
        <v/>
      </c>
      <c r="AK146" s="72" t="str">
        <f>IF($B143="X","",IF(H146="","",IF(H146="-0",0,IF(VALUE(H146)&lt;0,ABS(VALUE(H146)),IF(AND(VALUE(H146)&gt;=0,VALUE(H146)&lt;=9),11,VALUE(H146)+2)))))</f>
        <v/>
      </c>
      <c r="AL146" s="72" t="str">
        <f>IF($B143="X","",IF(I146="","",IF(I146="-0",0,IF(VALUE(I146)&lt;0,ABS(VALUE(I146)),IF(AND(VALUE(I146)&gt;=0,VALUE(I146)&lt;=9),11,VALUE(I146)+2)))))</f>
        <v/>
      </c>
      <c r="AM146" s="72" t="str">
        <f>IF($B143="X","",IF(J146="","",IF(J146="-0",0,IF(VALUE(J146)&lt;0,ABS(VALUE(J146)),IF(AND(VALUE(J146)&gt;=0,VALUE(J146)&lt;=9),11,VALUE(J146)+2)))))</f>
        <v/>
      </c>
      <c r="AN146" s="72" t="str">
        <f>IF($B143="X","",IF(K146="","",IF(K146="-0",0,IF(VALUE(K146)&lt;0,ABS(VALUE(K146)),IF(AND(VALUE(K146)&gt;=0,VALUE(K146)&lt;=9),11,VALUE(K146)+2)))))</f>
        <v/>
      </c>
      <c r="AO146" s="72" t="str">
        <f>IF($B143="X","",IF(L146="","",IF(L146="-0",0,IF(VALUE(L146)&lt;0,ABS(VALUE(L146)),IF(AND(VALUE(L146)&gt;=0,VALUE(L146)&lt;=9),11,VALUE(L146)+2)))))</f>
        <v/>
      </c>
      <c r="AP146" s="64" t="str">
        <f>IF($B147="X","",IF(R146="","",IF(R146="-0",0,IF(VALUE(R146)&lt;0,ABS(VALUE(R146)),IF(AND(VALUE(R146)&gt;=0,VALUE(R146)&lt;=9),11,VALUE(R146)+2)))))</f>
        <v/>
      </c>
      <c r="AQ146" s="72" t="str">
        <f>IF($B147="X","",IF(S146="","",IF(S146="-0",0,IF(VALUE(S146)&lt;0,ABS(VALUE(S146)),IF(AND(VALUE(S146)&gt;=0,VALUE(S146)&lt;=9),11,VALUE(S146)+2)))))</f>
        <v/>
      </c>
      <c r="AR146" s="72" t="str">
        <f>IF($B147="X","",IF(T146="","",IF(T146="-0",0,IF(VALUE(T146)&lt;0,ABS(VALUE(T146)),IF(AND(VALUE(T146)&gt;=0,VALUE(T146)&lt;=9),11,VALUE(T146)+2)))))</f>
        <v/>
      </c>
      <c r="AS146" s="72" t="str">
        <f>IF($B147="X","",IF(U146="","",IF(U146="-0",0,IF(VALUE(U146)&lt;0,ABS(VALUE(U146)),IF(AND(VALUE(U146)&gt;=0,VALUE(U146)&lt;=9),11,VALUE(U146)+2)))))</f>
        <v/>
      </c>
      <c r="AT146" s="73" t="str">
        <f>IF($B147="X","",IF(V146="","",IF(V146="-0",0,IF(VALUE(V146)&lt;0,ABS(VALUE(V146)),IF(AND(VALUE(V146)&gt;=0,VALUE(V146)&lt;=9),11,VALUE(V146)+2)))))</f>
        <v/>
      </c>
      <c r="AU146" s="64" t="str">
        <f>IF($B149="X","",IF(W146="","",IF(W146="-0",0,IF(VALUE(W146)&lt;0,ABS(VALUE(W146)),IF(AND(VALUE(W146)&gt;=0,VALUE(W146)&lt;=9),11,VALUE(W146)+2)))))</f>
        <v/>
      </c>
      <c r="AV146" s="72" t="str">
        <f>IF($B149="X","",IF(X146="","",IF(X146="-0",0,IF(VALUE(X146)&lt;0,ABS(VALUE(X146)),IF(AND(VALUE(X146)&gt;=0,VALUE(X146)&lt;=9),11,VALUE(X146)+2)))))</f>
        <v/>
      </c>
      <c r="AW146" s="72" t="str">
        <f>IF($B149="X","",IF(Y146="","",IF(Y146="-0",0,IF(VALUE(Y146)&lt;0,ABS(VALUE(Y146)),IF(AND(VALUE(Y146)&gt;=0,VALUE(Y146)&lt;=9),11,VALUE(Y146)+2)))))</f>
        <v/>
      </c>
      <c r="AX146" s="72" t="str">
        <f>IF($B149="X","",IF(Z146="","",IF(Z146="-0",0,IF(VALUE(Z146)&lt;0,ABS(VALUE(Z146)),IF(AND(VALUE(Z146)&gt;=0,VALUE(Z146)&lt;=9),11,VALUE(Z146)+2)))))</f>
        <v/>
      </c>
      <c r="AY146" s="73" t="str">
        <f>IF($B149="X","",IF(AA146="","",IF(AA146="-0",0,IF(VALUE(AA146)&lt;0,ABS(VALUE(AA146)),IF(AND(VALUE(AA146)&gt;=0,VALUE(AA146)&lt;=9),11,VALUE(AA146)+2)))))</f>
        <v/>
      </c>
      <c r="AZ146" s="61" t="str">
        <f>IF($B141="X","",IF(C146="","",IF(C146="-0",11,IF(VALUE(C146)&lt;-9,ABS(VALUE(C146))+2,IF(AND(VALUE(C146)&lt;0,VALUE(C146)&gt;=-9),11,VALUE(C146))))))</f>
        <v/>
      </c>
      <c r="BA146" s="62" t="str">
        <f>IF($B141="X","",IF(D146="","",IF(D146="-0",11,IF(VALUE(D146)&lt;-9,ABS(VALUE(D146))+2,IF(AND(VALUE(D146)&lt;0,VALUE(D146)&gt;=-9),11,VALUE(D146))))))</f>
        <v/>
      </c>
      <c r="BB146" s="62" t="str">
        <f>IF($B141="X","",IF(E146="","",IF(E146="-0",11,IF(VALUE(E146)&lt;-9,ABS(VALUE(E146))+2,IF(AND(VALUE(E146)&lt;0,VALUE(E146)&gt;=-9),11,VALUE(E146))))))</f>
        <v/>
      </c>
      <c r="BC146" s="62" t="str">
        <f>IF($B141="X","",IF(F146="","",IF(F146="-0",11,IF(VALUE(F146)&lt;-9,ABS(VALUE(F146))+2,IF(AND(VALUE(F146)&lt;0,VALUE(F146)&gt;=-9),11,VALUE(F146))))))</f>
        <v/>
      </c>
      <c r="BD146" s="60" t="str">
        <f>IF($B141="X","",IF(G146="","",IF(G146="-0",11,IF(VALUE(G146)&lt;-9,ABS(VALUE(G146))+2,IF(AND(VALUE(G146)&lt;0,VALUE(G146)&gt;=-9),11,VALUE(G146))))))</f>
        <v/>
      </c>
      <c r="BE146" s="61" t="str">
        <f>IF($B143="X","",IF(H146="","",IF(H146="-0",11,IF(VALUE(H146)&lt;-9,ABS(VALUE(H146))+2,IF(AND(VALUE(H146)&lt;0,VALUE(H146)&gt;=-9),11,VALUE(H146))))))</f>
        <v/>
      </c>
      <c r="BF146" s="62" t="str">
        <f>IF($B143="X","",IF(I146="","",IF(I146="-0",11,IF(VALUE(I146)&lt;-9,ABS(VALUE(I146))+2,IF(AND(VALUE(I146)&lt;0,VALUE(I146)&gt;=-9),11,VALUE(I146))))))</f>
        <v/>
      </c>
      <c r="BG146" s="62" t="str">
        <f>IF($B143="X","",IF(J146="","",IF(J146="-0",11,IF(VALUE(J146)&lt;-9,ABS(VALUE(J146))+2,IF(AND(VALUE(J146)&lt;0,VALUE(J146)&gt;=-9),11,VALUE(J146))))))</f>
        <v/>
      </c>
      <c r="BH146" s="62" t="str">
        <f>IF($B143="X","",IF(K146="","",IF(K146="-0",11,IF(VALUE(K146)&lt;-9,ABS(VALUE(K146))+2,IF(AND(VALUE(K146)&lt;0,VALUE(K146)&gt;=-9),11,VALUE(K146))))))</f>
        <v/>
      </c>
      <c r="BI146" s="60" t="str">
        <f>IF($B143="X","",IF(L146="","",IF(L146="-0",11,IF(VALUE(L146)&lt;-9,ABS(VALUE(L146))+2,IF(AND(VALUE(L146)&lt;0,VALUE(L146)&gt;=-9),11,VALUE(L146))))))</f>
        <v/>
      </c>
      <c r="BJ146" s="61" t="str">
        <f>IF($B147="X","",IF(R146="","",IF(R146="-0",11,IF(VALUE(R146)&lt;-9,ABS(VALUE(R146))+2,IF(AND(VALUE(R146)&lt;0,VALUE(R146)&gt;=-9),11,VALUE(R146))))))</f>
        <v/>
      </c>
      <c r="BK146" s="62" t="str">
        <f>IF($B147="X","",IF(S146="","",IF(S146="-0",11,IF(VALUE(S146)&lt;-9,ABS(VALUE(S146))+2,IF(AND(VALUE(S146)&lt;0,VALUE(S146)&gt;=-9),11,VALUE(S146))))))</f>
        <v/>
      </c>
      <c r="BL146" s="62" t="str">
        <f>IF($B147="X","",IF(T146="","",IF(T146="-0",11,IF(VALUE(T146)&lt;-9,ABS(VALUE(T146))+2,IF(AND(VALUE(T146)&lt;0,VALUE(T146)&gt;=-9),11,VALUE(T146))))))</f>
        <v/>
      </c>
      <c r="BM146" s="62" t="str">
        <f>IF($B147="X","",IF(U146="","",IF(U146="-0",11,IF(VALUE(U146)&lt;-9,ABS(VALUE(U146))+2,IF(AND(VALUE(U146)&lt;0,VALUE(U146)&gt;=-9),11,VALUE(U146))))))</f>
        <v/>
      </c>
      <c r="BN146" s="60" t="str">
        <f>IF($B147="X","",IF(V146="","",IF(V146="-0",11,IF(VALUE(V146)&lt;-9,ABS(VALUE(V146))+2,IF(AND(VALUE(V146)&lt;0,VALUE(V146)&gt;=-9),11,VALUE(V146))))))</f>
        <v/>
      </c>
      <c r="BO146" s="61" t="str">
        <f>IF($B149="X","",IF(W146="","",IF(W146="-0",11,IF(VALUE(W146)&lt;-9,ABS(VALUE(W146))+2,IF(AND(VALUE(W146)&lt;0,VALUE(W146)&gt;=-9),11,VALUE(W146))))))</f>
        <v/>
      </c>
      <c r="BP146" s="62" t="str">
        <f>IF($B149="X","",IF(X146="","",IF(X146="-0",11,IF(VALUE(X146)&lt;-9,ABS(VALUE(X146))+2,IF(AND(VALUE(X146)&lt;0,VALUE(X146)&gt;=-9),11,VALUE(X146))))))</f>
        <v/>
      </c>
      <c r="BQ146" s="62" t="str">
        <f>IF($B149="X","",IF(Y146="","",IF(Y146="-0",11,IF(VALUE(Y146)&lt;-9,ABS(VALUE(Y146))+2,IF(AND(VALUE(Y146)&lt;0,VALUE(Y146)&gt;=-9),11,VALUE(Y146))))))</f>
        <v/>
      </c>
      <c r="BR146" s="62" t="str">
        <f>IF($B149="X","",IF(Z146="","",IF(Z146="-0",11,IF(VALUE(Z146)&lt;-9,ABS(VALUE(Z146))+2,IF(AND(VALUE(Z146)&lt;0,VALUE(Z146)&gt;=-9),11,VALUE(Z146))))))</f>
        <v/>
      </c>
      <c r="BS146" s="60" t="str">
        <f>IF($B149="X","",IF(AA146="","",IF(AA146="-0",11,IF(VALUE(AA146)&lt;-9,ABS(VALUE(AA146))+2,IF(AND(VALUE(AA146)&lt;0,VALUE(AA146)&gt;=-9),11,VALUE(AA146))))))</f>
        <v/>
      </c>
      <c r="BU146" s="64">
        <f>SUM(AZ141:BC141)</f>
        <v>0</v>
      </c>
      <c r="BV146" s="60">
        <f>SUM(BD141:BG141)</f>
        <v>0</v>
      </c>
      <c r="BW146" s="64">
        <f>IF(B145="x","",SUM(AF146:AY146))</f>
        <v>0</v>
      </c>
      <c r="BX146" s="60">
        <f>IF(B145="x","",SUM(AZ146:BS146))</f>
        <v>0</v>
      </c>
      <c r="CE146" s="9">
        <f>AD145</f>
        <v>2</v>
      </c>
    </row>
    <row r="147" spans="1:83" ht="12.75" hidden="1" customHeight="1" thickBot="1" x14ac:dyDescent="0.25">
      <c r="A147" s="203"/>
      <c r="B147" s="141"/>
      <c r="C147" s="176">
        <f>U141</f>
        <v>0</v>
      </c>
      <c r="D147" s="177"/>
      <c r="E147" s="77" t="s">
        <v>71</v>
      </c>
      <c r="F147" s="177">
        <f>R141</f>
        <v>0</v>
      </c>
      <c r="G147" s="178"/>
      <c r="H147" s="176">
        <f>U143</f>
        <v>0</v>
      </c>
      <c r="I147" s="177"/>
      <c r="J147" s="77" t="s">
        <v>71</v>
      </c>
      <c r="K147" s="177">
        <f>R143</f>
        <v>0</v>
      </c>
      <c r="L147" s="178"/>
      <c r="M147" s="176">
        <f>U145</f>
        <v>0</v>
      </c>
      <c r="N147" s="177"/>
      <c r="O147" s="77" t="s">
        <v>71</v>
      </c>
      <c r="P147" s="177">
        <f>R145</f>
        <v>0</v>
      </c>
      <c r="Q147" s="178"/>
      <c r="R147" s="78"/>
      <c r="S147" s="78"/>
      <c r="T147" s="78"/>
      <c r="U147" s="78"/>
      <c r="V147" s="78"/>
      <c r="W147" s="195"/>
      <c r="X147" s="196"/>
      <c r="Y147" s="87" t="s">
        <v>71</v>
      </c>
      <c r="Z147" s="196"/>
      <c r="AA147" s="197"/>
      <c r="AB147" s="134">
        <f>IF(B147="x","",BR141*2+BS141)</f>
        <v>0</v>
      </c>
      <c r="AC147" s="79" t="str">
        <f>IF(B147="x","",BU148&amp;":"&amp;BV148)</f>
        <v>0:0</v>
      </c>
      <c r="AD147" s="181"/>
      <c r="AL147" s="9"/>
      <c r="AM147" s="9"/>
      <c r="AZ147" s="67"/>
      <c r="BA147" s="67"/>
      <c r="BB147" s="67"/>
      <c r="BC147" s="67"/>
      <c r="BD147" s="67"/>
      <c r="BE147" s="67"/>
      <c r="BF147" s="67"/>
      <c r="BG147" s="67"/>
      <c r="BH147" s="67"/>
      <c r="BI147" s="67"/>
      <c r="BO147" s="9"/>
      <c r="BP147" s="68"/>
      <c r="BQ147" s="68"/>
      <c r="BR147" s="68"/>
      <c r="BS147" s="68"/>
      <c r="BT147" s="9"/>
      <c r="BU147" s="63"/>
    </row>
    <row r="148" spans="1:83" ht="13.7" hidden="1" customHeight="1" thickBot="1" x14ac:dyDescent="0.25">
      <c r="A148" s="204"/>
      <c r="B148" s="142"/>
      <c r="C148" s="80" t="str">
        <f>IF(R142="","",IF(MID(R142,1,1)="-",MID(R142,2,2),"-"&amp;R142))</f>
        <v/>
      </c>
      <c r="D148" s="81" t="str">
        <f>IF(S142="","",IF(MID(S142,1,1)="-",MID(S142,2,2),"-"&amp;S142))</f>
        <v/>
      </c>
      <c r="E148" s="81" t="str">
        <f>IF(T142="","",IF(MID(T142,1,1)="-",MID(T142,2,2),"-"&amp;T142))</f>
        <v/>
      </c>
      <c r="F148" s="81" t="str">
        <f>IF(U142="","",IF(MID(U142,1,1)="-",MID(U142,2,2),"-"&amp;U142))</f>
        <v/>
      </c>
      <c r="G148" s="82" t="str">
        <f>IF(V142="","",IF(MID(V142,1,1)="-",MID(V142,2,2),"-"&amp;V142))</f>
        <v/>
      </c>
      <c r="H148" s="80" t="str">
        <f>IF(R144="","",IF(MID(R144,1,1)="-",MID(R144,2,2),"-"&amp;R144))</f>
        <v/>
      </c>
      <c r="I148" s="81" t="str">
        <f>IF(S144="","",IF(MID(S144,1,1)="-",MID(S144,2,2),"-"&amp;S144))</f>
        <v/>
      </c>
      <c r="J148" s="81" t="str">
        <f>IF(T144="","",IF(MID(T144,1,1)="-",MID(T144,2,2),"-"&amp;T144))</f>
        <v/>
      </c>
      <c r="K148" s="81" t="str">
        <f>IF(U144="","",IF(MID(U144,1,1)="-",MID(U144,2,2),"-"&amp;U144))</f>
        <v/>
      </c>
      <c r="L148" s="82" t="str">
        <f>IF(V144="","",IF(MID(V144,1,1)="-",MID(V144,2,2),"-"&amp;V144))</f>
        <v/>
      </c>
      <c r="M148" s="80" t="str">
        <f>IF(R146="","",IF(MID(R146,1,1)="-",MID(R146,2,2),"-"&amp;R146))</f>
        <v/>
      </c>
      <c r="N148" s="81" t="str">
        <f>IF(S146="","",IF(MID(S146,1,1)="-",MID(S146,2,2),"-"&amp;S146))</f>
        <v/>
      </c>
      <c r="O148" s="81" t="str">
        <f>IF(T146="","",IF(MID(T146,1,1)="-",MID(T146,2,2),"-"&amp;T146))</f>
        <v/>
      </c>
      <c r="P148" s="81" t="str">
        <f>IF(U146="","",IF(MID(U146,1,1)="-",MID(U146,2,2),"-"&amp;U146))</f>
        <v/>
      </c>
      <c r="Q148" s="82" t="str">
        <f>IF(V146="","",IF(MID(V146,1,1)="-",MID(V146,2,2),"-"&amp;V146))</f>
        <v/>
      </c>
      <c r="R148" s="83"/>
      <c r="S148" s="83"/>
      <c r="T148" s="83"/>
      <c r="U148" s="83"/>
      <c r="V148" s="83"/>
      <c r="W148" s="91"/>
      <c r="X148" s="92"/>
      <c r="Y148" s="92"/>
      <c r="Z148" s="92"/>
      <c r="AA148" s="93"/>
      <c r="AB148" s="135"/>
      <c r="AC148" s="84" t="str">
        <f>BW148&amp;":"&amp;BX148</f>
        <v>0:0</v>
      </c>
      <c r="AD148" s="182"/>
      <c r="AF148" s="64" t="str">
        <f>IF($B141="X","",IF(C148="","",IF(C148="-0",0,IF(VALUE(C148)&lt;0,ABS(VALUE(C148)),IF(AND(VALUE(C148)&gt;=0,VALUE(C148)&lt;=9),11,VALUE(C148)+2)))))</f>
        <v/>
      </c>
      <c r="AG148" s="72" t="str">
        <f>IF($B141="X","",IF(D148="","",IF(D148="-0",0,IF(VALUE(D148)&lt;0,ABS(VALUE(D148)),IF(AND(VALUE(D148)&gt;=0,VALUE(D148)&lt;=9),11,VALUE(D148)+2)))))</f>
        <v/>
      </c>
      <c r="AH148" s="72" t="str">
        <f>IF($B141="X","",IF(E148="","",IF(E148="-0",0,IF(VALUE(E148)&lt;0,ABS(VALUE(E148)),IF(AND(VALUE(E148)&gt;=0,VALUE(E148)&lt;=9),11,VALUE(E148)+2)))))</f>
        <v/>
      </c>
      <c r="AI148" s="72" t="str">
        <f>IF($B141="X","",IF(F148="","",IF(F148="-0",0,IF(VALUE(F148)&lt;0,ABS(VALUE(F148)),IF(AND(VALUE(F148)&gt;=0,VALUE(F148)&lt;=9),11,VALUE(F148)+2)))))</f>
        <v/>
      </c>
      <c r="AJ148" s="72" t="str">
        <f>IF($B141="X","",IF(G148="","",IF(G148="-0",0,IF(VALUE(G148)&lt;0,ABS(VALUE(G148)),IF(AND(VALUE(G148)&gt;=0,VALUE(G148)&lt;=9),11,VALUE(G148)+2)))))</f>
        <v/>
      </c>
      <c r="AK148" s="64" t="str">
        <f>IF($B143="X","",IF(H148="","",IF(H148="-0",0,IF(VALUE(H148)&lt;0,ABS(VALUE(H148)),IF(AND(VALUE(H148)&gt;=0,VALUE(H148)&lt;=9),11,VALUE(H148)+2)))))</f>
        <v/>
      </c>
      <c r="AL148" s="72" t="str">
        <f>IF($B143="X","",IF(I148="","",IF(I148="-0",0,IF(VALUE(I148)&lt;0,ABS(VALUE(I148)),IF(AND(VALUE(I148)&gt;=0,VALUE(I148)&lt;=9),11,VALUE(I148)+2)))))</f>
        <v/>
      </c>
      <c r="AM148" s="72" t="str">
        <f>IF($B143="X","",IF(J148="","",IF(J148="-0",0,IF(VALUE(J148)&lt;0,ABS(VALUE(J148)),IF(AND(VALUE(J148)&gt;=0,VALUE(J148)&lt;=9),11,VALUE(J148)+2)))))</f>
        <v/>
      </c>
      <c r="AN148" s="72" t="str">
        <f>IF($B143="X","",IF(K148="","",IF(K148="-0",0,IF(VALUE(K148)&lt;0,ABS(VALUE(K148)),IF(AND(VALUE(K148)&gt;=0,VALUE(K148)&lt;=9),11,VALUE(K148)+2)))))</f>
        <v/>
      </c>
      <c r="AO148" s="73" t="str">
        <f>IF($B143="X","",IF(L148="","",IF(L148="-0",0,IF(VALUE(L148)&lt;0,ABS(VALUE(L148)),IF(AND(VALUE(L148)&gt;=0,VALUE(L148)&lt;=9),11,VALUE(L148)+2)))))</f>
        <v/>
      </c>
      <c r="AP148" s="64" t="str">
        <f>IF($B145="X","",IF(M148="","",IF(M148="-0",0,IF(VALUE(M148)&lt;0,ABS(VALUE(M148)),IF(AND(VALUE(M148)&gt;=0,VALUE(M148)&lt;=9),11,VALUE(M148)+2)))))</f>
        <v/>
      </c>
      <c r="AQ148" s="72" t="str">
        <f>IF($B145="X","",IF(N148="","",IF(N148="-0",0,IF(VALUE(N148)&lt;0,ABS(VALUE(N148)),IF(AND(VALUE(N148)&gt;=0,VALUE(N148)&lt;=9),11,VALUE(N148)+2)))))</f>
        <v/>
      </c>
      <c r="AR148" s="72" t="str">
        <f>IF($B145="X","",IF(O148="","",IF(O148="-0",0,IF(VALUE(O148)&lt;0,ABS(VALUE(O148)),IF(AND(VALUE(O148)&gt;=0,VALUE(O148)&lt;=9),11,VALUE(O148)+2)))))</f>
        <v/>
      </c>
      <c r="AS148" s="72" t="str">
        <f>IF($B145="X","",IF(P148="","",IF(P148="-0",0,IF(VALUE(P148)&lt;0,ABS(VALUE(P148)),IF(AND(VALUE(P148)&gt;=0,VALUE(P148)&lt;=9),11,VALUE(P148)+2)))))</f>
        <v/>
      </c>
      <c r="AT148" s="72" t="str">
        <f>IF($B145="X","",IF(Q148="","",IF(Q148="-0",0,IF(VALUE(Q148)&lt;0,ABS(VALUE(Q148)),IF(AND(VALUE(Q148)&gt;=0,VALUE(Q148)&lt;=9),11,VALUE(Q148)+2)))))</f>
        <v/>
      </c>
      <c r="AU148" s="64" t="str">
        <f>IF($B149="X","",IF(W148="","",IF(W148="-0",0,IF(VALUE(W148)&lt;0,ABS(VALUE(W148)),IF(AND(VALUE(W148)&gt;=0,VALUE(W148)&lt;=9),11,VALUE(W148)+2)))))</f>
        <v/>
      </c>
      <c r="AV148" s="72" t="str">
        <f>IF($B149="X","",IF(X148="","",IF(X148="-0",0,IF(VALUE(X148)&lt;0,ABS(VALUE(X148)),IF(AND(VALUE(X148)&gt;=0,VALUE(X148)&lt;=9),11,VALUE(X148)+2)))))</f>
        <v/>
      </c>
      <c r="AW148" s="72" t="str">
        <f>IF($B149="X","",IF(Y148="","",IF(Y148="-0",0,IF(VALUE(Y148)&lt;0,ABS(VALUE(Y148)),IF(AND(VALUE(Y148)&gt;=0,VALUE(Y148)&lt;=9),11,VALUE(Y148)+2)))))</f>
        <v/>
      </c>
      <c r="AX148" s="72" t="str">
        <f>IF($B149="X","",IF(Z148="","",IF(Z148="-0",0,IF(VALUE(Z148)&lt;0,ABS(VALUE(Z148)),IF(AND(VALUE(Z148)&gt;=0,VALUE(Z148)&lt;=9),11,VALUE(Z148)+2)))))</f>
        <v/>
      </c>
      <c r="AY148" s="72" t="str">
        <f>IF($B149="X","",IF(AA148="","",IF(AA148="-0",0,IF(VALUE(AA148)&lt;0,ABS(VALUE(AA148)),IF(AND(VALUE(AA148)&gt;=0,VALUE(AA148)&lt;=9),11,VALUE(AA148)+2)))))</f>
        <v/>
      </c>
      <c r="AZ148" s="61" t="str">
        <f>IF($B141="X","",IF(C148="","",IF(C148="-0",11,IF(VALUE(C148)&lt;-9,ABS(VALUE(C148))+2,IF(AND(VALUE(C148)&lt;0,VALUE(C148)&gt;=-9),11,VALUE(C148))))))</f>
        <v/>
      </c>
      <c r="BA148" s="62" t="str">
        <f>IF($B141="X","",IF(D148="","",IF(D148="-0",11,IF(VALUE(D148)&lt;-9,ABS(VALUE(D148))+2,IF(AND(VALUE(D148)&lt;0,VALUE(D148)&gt;=-9),11,VALUE(D148))))))</f>
        <v/>
      </c>
      <c r="BB148" s="62" t="str">
        <f>IF($B141="X","",IF(E148="","",IF(E148="-0",11,IF(VALUE(E148)&lt;-9,ABS(VALUE(E148))+2,IF(AND(VALUE(E148)&lt;0,VALUE(E148)&gt;=-9),11,VALUE(E148))))))</f>
        <v/>
      </c>
      <c r="BC148" s="62" t="str">
        <f>IF($B141="X","",IF(F148="","",IF(F148="-0",11,IF(VALUE(F148)&lt;-9,ABS(VALUE(F148))+2,IF(AND(VALUE(F148)&lt;0,VALUE(F148)&gt;=-9),11,VALUE(F148))))))</f>
        <v/>
      </c>
      <c r="BD148" s="60" t="str">
        <f>IF($B141="X","",IF(G148="","",IF(G148="-0",11,IF(VALUE(G148)&lt;-9,ABS(VALUE(G148))+2,IF(AND(VALUE(G148)&lt;0,VALUE(G148)&gt;=-9),11,VALUE(G148))))))</f>
        <v/>
      </c>
      <c r="BE148" s="62" t="str">
        <f>IF($B143="X","",IF(H148="","",IF(H148="-0",11,IF(VALUE(H148)&lt;-9,ABS(VALUE(H148))+2,IF(AND(VALUE(H148)&lt;0,VALUE(H148)&gt;=-9),11,VALUE(H148))))))</f>
        <v/>
      </c>
      <c r="BF148" s="62" t="str">
        <f>IF($B143="X","",IF(I148="","",IF(I148="-0",11,IF(VALUE(I148)&lt;-9,ABS(VALUE(I148))+2,IF(AND(VALUE(I148)&lt;0,VALUE(I148)&gt;=-9),11,VALUE(I148))))))</f>
        <v/>
      </c>
      <c r="BG148" s="62" t="str">
        <f>IF($B143="X","",IF(J148="","",IF(J148="-0",11,IF(VALUE(J148)&lt;-9,ABS(VALUE(J148))+2,IF(AND(VALUE(J148)&lt;0,VALUE(J148)&gt;=-9),11,VALUE(J148))))))</f>
        <v/>
      </c>
      <c r="BH148" s="62" t="str">
        <f>IF($B143="X","",IF(K148="","",IF(K148="-0",11,IF(VALUE(K148)&lt;-9,ABS(VALUE(K148))+2,IF(AND(VALUE(K148)&lt;0,VALUE(K148)&gt;=-9),11,VALUE(K148))))))</f>
        <v/>
      </c>
      <c r="BI148" s="60" t="str">
        <f>IF($B143="X","",IF(L148="","",IF(L148="-0",11,IF(VALUE(L148)&lt;-9,ABS(VALUE(L148))+2,IF(AND(VALUE(L148)&lt;0,VALUE(L148)&gt;=-9),11,VALUE(L148))))))</f>
        <v/>
      </c>
      <c r="BJ148" s="61" t="str">
        <f>IF($B145="X","",IF(M148="","",IF(M148="-0",11,IF(VALUE(M148)&lt;-9,ABS(VALUE(M148))+2,IF(AND(VALUE(M148)&lt;0,VALUE(M148)&gt;=-9),11,VALUE(M148))))))</f>
        <v/>
      </c>
      <c r="BK148" s="62" t="str">
        <f>IF($B145="X","",IF(N148="","",IF(N148="-0",11,IF(VALUE(N148)&lt;-9,ABS(VALUE(N148))+2,IF(AND(VALUE(N148)&lt;0,VALUE(N148)&gt;=-9),11,VALUE(N148))))))</f>
        <v/>
      </c>
      <c r="BL148" s="62" t="str">
        <f>IF($B145="X","",IF(O148="","",IF(O148="-0",11,IF(VALUE(O148)&lt;-9,ABS(VALUE(O148))+2,IF(AND(VALUE(O148)&lt;0,VALUE(O148)&gt;=-9),11,VALUE(O148))))))</f>
        <v/>
      </c>
      <c r="BM148" s="62" t="str">
        <f>IF($B145="X","",IF(P148="","",IF(P148="-0",11,IF(VALUE(P148)&lt;-9,ABS(VALUE(P148))+2,IF(AND(VALUE(P148)&lt;0,VALUE(P148)&gt;=-9),11,VALUE(P148))))))</f>
        <v/>
      </c>
      <c r="BN148" s="60" t="str">
        <f>IF($B145="X","",IF(Q148="","",IF(Q148="-0",11,IF(VALUE(Q148)&lt;-9,ABS(VALUE(Q148))+2,IF(AND(VALUE(Q148)&lt;0,VALUE(Q148)&gt;=-9),11,VALUE(Q148))))))</f>
        <v/>
      </c>
      <c r="BO148" s="61" t="str">
        <f>IF($B149="X","",IF(W148="","",IF(W148="-0",11,IF(VALUE(W148)&lt;-9,ABS(VALUE(W148))+2,IF(AND(VALUE(W148)&lt;0,VALUE(W148)&gt;=-9),11,VALUE(W148))))))</f>
        <v/>
      </c>
      <c r="BP148" s="62" t="str">
        <f>IF($B149="X","",IF(X148="","",IF(X148="-0",11,IF(VALUE(X148)&lt;-9,ABS(VALUE(X148))+2,IF(AND(VALUE(X148)&lt;0,VALUE(X148)&gt;=-9),11,VALUE(X148))))))</f>
        <v/>
      </c>
      <c r="BQ148" s="62" t="str">
        <f>IF($B149="X","",IF(Y148="","",IF(Y148="-0",11,IF(VALUE(Y148)&lt;-9,ABS(VALUE(Y148))+2,IF(AND(VALUE(Y148)&lt;0,VALUE(Y148)&gt;=-9),11,VALUE(Y148))))))</f>
        <v/>
      </c>
      <c r="BR148" s="62" t="str">
        <f>IF($B149="X","",IF(Z148="","",IF(Z148="-0",11,IF(VALUE(Z148)&lt;-9,ABS(VALUE(Z148))+2,IF(AND(VALUE(Z148)&lt;0,VALUE(Z148)&gt;=-9),11,VALUE(Z148))))))</f>
        <v/>
      </c>
      <c r="BS148" s="60" t="str">
        <f>IF($B149="X","",IF(AA148="","",IF(AA148="-0",11,IF(VALUE(AA148)&lt;-9,ABS(VALUE(AA148))+2,IF(AND(VALUE(AA148)&lt;0,VALUE(AA148)&gt;=-9),11,VALUE(AA148))))))</f>
        <v/>
      </c>
      <c r="BT148" s="9"/>
      <c r="BU148" s="64">
        <f>SUM(BJ141:BM141)</f>
        <v>0</v>
      </c>
      <c r="BV148" s="60">
        <f>SUM(BN141:BQ141)</f>
        <v>0</v>
      </c>
      <c r="BW148" s="64">
        <f>IF(B147="x","",SUM(AF148:AY148))</f>
        <v>0</v>
      </c>
      <c r="BX148" s="60">
        <f>IF(B147="x","",SUM(AZ148:BS148))</f>
        <v>0</v>
      </c>
    </row>
    <row r="149" spans="1:83" ht="12.75" hidden="1" customHeight="1" thickBot="1" x14ac:dyDescent="0.25">
      <c r="A149" s="183"/>
      <c r="B149" s="141"/>
      <c r="C149" s="176">
        <f>Z141</f>
        <v>0</v>
      </c>
      <c r="D149" s="177"/>
      <c r="E149" s="77" t="s">
        <v>71</v>
      </c>
      <c r="F149" s="177">
        <f>W141</f>
        <v>0</v>
      </c>
      <c r="G149" s="178"/>
      <c r="H149" s="176">
        <f>Z143</f>
        <v>0</v>
      </c>
      <c r="I149" s="177"/>
      <c r="J149" s="77" t="s">
        <v>71</v>
      </c>
      <c r="K149" s="177">
        <f>W143</f>
        <v>0</v>
      </c>
      <c r="L149" s="178"/>
      <c r="M149" s="176">
        <f>Z145</f>
        <v>0</v>
      </c>
      <c r="N149" s="177"/>
      <c r="O149" s="77" t="s">
        <v>71</v>
      </c>
      <c r="P149" s="177">
        <f>W145</f>
        <v>0</v>
      </c>
      <c r="Q149" s="178"/>
      <c r="R149" s="176">
        <f>Z147</f>
        <v>0</v>
      </c>
      <c r="S149" s="177"/>
      <c r="T149" s="77" t="s">
        <v>71</v>
      </c>
      <c r="U149" s="177">
        <f>W147</f>
        <v>0</v>
      </c>
      <c r="V149" s="178"/>
      <c r="W149" s="78"/>
      <c r="X149" s="78"/>
      <c r="Y149" s="78"/>
      <c r="Z149" s="78"/>
      <c r="AA149" s="78"/>
      <c r="AB149" s="179">
        <f>IF(B149="x","",CB141*2+CC141)</f>
        <v>0</v>
      </c>
      <c r="AC149" s="79" t="str">
        <f>IF(B149="x","",BU150&amp;":"&amp;BV150)</f>
        <v>0:0</v>
      </c>
      <c r="AD149" s="181"/>
      <c r="AL149" s="9"/>
      <c r="AM149" s="9"/>
      <c r="AZ149" s="67"/>
      <c r="BA149" s="67"/>
      <c r="BB149" s="67"/>
      <c r="BC149" s="67"/>
      <c r="BD149" s="67"/>
      <c r="BE149" s="67"/>
      <c r="BF149" s="67"/>
      <c r="BG149" s="67"/>
      <c r="BH149" s="67"/>
      <c r="BI149" s="67"/>
      <c r="BO149" s="9"/>
      <c r="BP149" s="68"/>
      <c r="BQ149" s="68"/>
      <c r="BR149" s="68"/>
      <c r="BS149" s="68"/>
      <c r="BT149" s="9"/>
      <c r="BU149" s="63"/>
    </row>
    <row r="150" spans="1:83" ht="13.7" hidden="1" customHeight="1" thickBot="1" x14ac:dyDescent="0.25">
      <c r="A150" s="184"/>
      <c r="B150" s="142"/>
      <c r="C150" s="80" t="str">
        <f>IF(W142="","",IF(MID(W142,1,1)="-",MID(W142,2,2),"-"&amp;W142))</f>
        <v/>
      </c>
      <c r="D150" s="81" t="str">
        <f>IF(X142="","",IF(MID(X142,1,1)="-",MID(X142,2,2),"-"&amp;X142))</f>
        <v/>
      </c>
      <c r="E150" s="81" t="str">
        <f>IF(Y142="","",IF(MID(Y142,1,1)="-",MID(Y142,2,2),"-"&amp;Y142))</f>
        <v/>
      </c>
      <c r="F150" s="81" t="str">
        <f>IF(Z142="","",IF(MID(Z142,1,1)="-",MID(Z142,2,2),"-"&amp;Z142))</f>
        <v/>
      </c>
      <c r="G150" s="82" t="str">
        <f>IF(AA142="","",IF(MID(AA142,1,1)="-",MID(AA142,2,2),"-"&amp;AA142))</f>
        <v/>
      </c>
      <c r="H150" s="80" t="str">
        <f>IF(W144="","",IF(MID(W144,1,1)="-",MID(W144,2,2),"-"&amp;W144))</f>
        <v/>
      </c>
      <c r="I150" s="81" t="str">
        <f>IF(X144="","",IF(MID(X144,1,1)="-",MID(X144,2,2),"-"&amp;X144))</f>
        <v/>
      </c>
      <c r="J150" s="81" t="str">
        <f>IF(Y144="","",IF(MID(Y144,1,1)="-",MID(Y144,2,2),"-"&amp;Y144))</f>
        <v/>
      </c>
      <c r="K150" s="81" t="str">
        <f>IF(Z144="","",IF(MID(Z144,1,1)="-",MID(Z144,2,2),"-"&amp;Z144))</f>
        <v/>
      </c>
      <c r="L150" s="82" t="str">
        <f>IF(AA144="","",IF(MID(AA144,1,1)="-",MID(AA144,2,2),"-"&amp;AA144))</f>
        <v/>
      </c>
      <c r="M150" s="80" t="str">
        <f>IF(W146="","",IF(MID(W146,1,1)="-",MID(W146,2,2),"-"&amp;W146))</f>
        <v/>
      </c>
      <c r="N150" s="81" t="str">
        <f>IF(X146="","",IF(MID(X146,1,1)="-",MID(X146,2,2),"-"&amp;X146))</f>
        <v/>
      </c>
      <c r="O150" s="81" t="str">
        <f>IF(Y146="","",IF(MID(Y146,1,1)="-",MID(Y146,2,2),"-"&amp;Y146))</f>
        <v/>
      </c>
      <c r="P150" s="81" t="str">
        <f>IF(Z146="","",IF(MID(Z146,1,1)="-",MID(Z146,2,2),"-"&amp;Z146))</f>
        <v/>
      </c>
      <c r="Q150" s="82" t="str">
        <f>IF(AA146="","",IF(MID(AA146,1,1)="-",MID(AA146,2,2),"-"&amp;AA146))</f>
        <v/>
      </c>
      <c r="R150" s="80" t="str">
        <f>IF(W148="","",IF(MID(W148,1,1)="-",MID(W148,2,2),"-"&amp;W148))</f>
        <v/>
      </c>
      <c r="S150" s="81" t="str">
        <f>IF(X148="","",IF(MID(X148,1,1)="-",MID(X148,2,2),"-"&amp;X148))</f>
        <v/>
      </c>
      <c r="T150" s="81" t="str">
        <f>IF(Y148="","",IF(MID(Y148,1,1)="-",MID(Y148,2,2),"-"&amp;Y148))</f>
        <v/>
      </c>
      <c r="U150" s="81" t="str">
        <f>IF(Z148="","",IF(MID(Z148,1,1)="-",MID(Z148,2,2),"-"&amp;Z148))</f>
        <v/>
      </c>
      <c r="V150" s="82" t="str">
        <f>IF(AA148="","",IF(MID(AA148,1,1)="-",MID(AA148,2,2),"-"&amp;AA148))</f>
        <v/>
      </c>
      <c r="W150" s="83"/>
      <c r="X150" s="83"/>
      <c r="Y150" s="83"/>
      <c r="Z150" s="83"/>
      <c r="AA150" s="83"/>
      <c r="AB150" s="180"/>
      <c r="AC150" s="84" t="str">
        <f>BW150&amp;":"&amp;BX150</f>
        <v>0:0</v>
      </c>
      <c r="AD150" s="182"/>
      <c r="AF150" s="64" t="str">
        <f>IF($B141="X","",IF(C150="","",IF(C150="-0",0,IF(VALUE(C150)&lt;0,ABS(VALUE(C150)),IF(AND(VALUE(C150)&gt;=0,VALUE(C150)&lt;=9),11,VALUE(C150)+2)))))</f>
        <v/>
      </c>
      <c r="AG150" s="72" t="str">
        <f>IF($B141="X","",IF(D150="","",IF(D150="-0",0,IF(VALUE(D150)&lt;0,ABS(VALUE(D150)),IF(AND(VALUE(D150)&gt;=0,VALUE(D150)&lt;=9),11,VALUE(D150)+2)))))</f>
        <v/>
      </c>
      <c r="AH150" s="72" t="str">
        <f>IF($B141="X","",IF(E150="","",IF(E150="-0",0,IF(VALUE(E150)&lt;0,ABS(VALUE(E150)),IF(AND(VALUE(E150)&gt;=0,VALUE(E150)&lt;=9),11,VALUE(E150)+2)))))</f>
        <v/>
      </c>
      <c r="AI150" s="72" t="str">
        <f>IF($B141="X","",IF(F150="","",IF(F150="-0",0,IF(VALUE(F150)&lt;0,ABS(VALUE(F150)),IF(AND(VALUE(F150)&gt;=0,VALUE(F150)&lt;=9),11,VALUE(F150)+2)))))</f>
        <v/>
      </c>
      <c r="AJ150" s="72" t="str">
        <f>IF($B141="X","",IF(G150="","",IF(G150="-0",0,IF(VALUE(G150)&lt;0,ABS(VALUE(G150)),IF(AND(VALUE(G150)&gt;=0,VALUE(G150)&lt;=9),11,VALUE(G150)+2)))))</f>
        <v/>
      </c>
      <c r="AK150" s="64" t="str">
        <f>IF($B143="X","",IF(H150="","",IF(H150="-0",0,IF(VALUE(H150)&lt;0,ABS(VALUE(H150)),IF(AND(VALUE(H150)&gt;=0,VALUE(H150)&lt;=9),11,VALUE(H150)+2)))))</f>
        <v/>
      </c>
      <c r="AL150" s="72" t="str">
        <f>IF($B143="X","",IF(I150="","",IF(I150="-0",0,IF(VALUE(I150)&lt;0,ABS(VALUE(I150)),IF(AND(VALUE(I150)&gt;=0,VALUE(I150)&lt;=9),11,VALUE(I150)+2)))))</f>
        <v/>
      </c>
      <c r="AM150" s="72" t="str">
        <f>IF($B143="X","",IF(J150="","",IF(J150="-0",0,IF(VALUE(J150)&lt;0,ABS(VALUE(J150)),IF(AND(VALUE(J150)&gt;=0,VALUE(J150)&lt;=9),11,VALUE(J150)+2)))))</f>
        <v/>
      </c>
      <c r="AN150" s="72" t="str">
        <f>IF($B143="X","",IF(K150="","",IF(K150="-0",0,IF(VALUE(K150)&lt;0,ABS(VALUE(K150)),IF(AND(VALUE(K150)&gt;=0,VALUE(K150)&lt;=9),11,VALUE(K150)+2)))))</f>
        <v/>
      </c>
      <c r="AO150" s="73" t="str">
        <f>IF($B143="X","",IF(L150="","",IF(L150="-0",0,IF(VALUE(L150)&lt;0,ABS(VALUE(L150)),IF(AND(VALUE(L150)&gt;=0,VALUE(L150)&lt;=9),11,VALUE(L150)+2)))))</f>
        <v/>
      </c>
      <c r="AP150" s="64" t="str">
        <f>IF($B145="X","",IF(M150="","",IF(M150="-0",0,IF(VALUE(M150)&lt;0,ABS(VALUE(M150)),IF(AND(VALUE(M150)&gt;=0,VALUE(M150)&lt;=9),11,VALUE(M150)+2)))))</f>
        <v/>
      </c>
      <c r="AQ150" s="72" t="str">
        <f>IF($B145="X","",IF(N150="","",IF(N150="-0",0,IF(VALUE(N150)&lt;0,ABS(VALUE(N150)),IF(AND(VALUE(N150)&gt;=0,VALUE(N150)&lt;=9),11,VALUE(N150)+2)))))</f>
        <v/>
      </c>
      <c r="AR150" s="72" t="str">
        <f>IF($B145="X","",IF(O150="","",IF(O150="-0",0,IF(VALUE(O150)&lt;0,ABS(VALUE(O150)),IF(AND(VALUE(O150)&gt;=0,VALUE(O150)&lt;=9),11,VALUE(O150)+2)))))</f>
        <v/>
      </c>
      <c r="AS150" s="72" t="str">
        <f>IF($B145="X","",IF(P150="","",IF(P150="-0",0,IF(VALUE(P150)&lt;0,ABS(VALUE(P150)),IF(AND(VALUE(P150)&gt;=0,VALUE(P150)&lt;=9),11,VALUE(P150)+2)))))</f>
        <v/>
      </c>
      <c r="AT150" s="72" t="str">
        <f>IF($B145="X","",IF(Q150="","",IF(Q150="-0",0,IF(VALUE(Q150)&lt;0,ABS(VALUE(Q150)),IF(AND(VALUE(Q150)&gt;=0,VALUE(Q150)&lt;=9),11,VALUE(Q150)+2)))))</f>
        <v/>
      </c>
      <c r="AU150" s="64" t="str">
        <f>IF($B147="X","",IF(R150="","",IF(R150="-0",0,IF(VALUE(R150)&lt;0,ABS(VALUE(R150)),IF(AND(VALUE(R150)&gt;=0,VALUE(R150)&lt;=9),11,VALUE(R150)+2)))))</f>
        <v/>
      </c>
      <c r="AV150" s="72" t="str">
        <f>IF($B147="X","",IF(S150="","",IF(S150="-0",0,IF(VALUE(S150)&lt;0,ABS(VALUE(S150)),IF(AND(VALUE(S150)&gt;=0,VALUE(S150)&lt;=9),11,VALUE(S150)+2)))))</f>
        <v/>
      </c>
      <c r="AW150" s="72" t="str">
        <f>IF($B147="X","",IF(T150="","",IF(T150="-0",0,IF(VALUE(T150)&lt;0,ABS(VALUE(T150)),IF(AND(VALUE(T150)&gt;=0,VALUE(T150)&lt;=9),11,VALUE(T150)+2)))))</f>
        <v/>
      </c>
      <c r="AX150" s="72" t="str">
        <f>IF($B147="X","",IF(U150="","",IF(U150="-0",0,IF(VALUE(U150)&lt;0,ABS(VALUE(U150)),IF(AND(VALUE(U150)&gt;=0,VALUE(U150)&lt;=9),11,VALUE(U150)+2)))))</f>
        <v/>
      </c>
      <c r="AY150" s="72" t="str">
        <f>IF($B147="X","",IF(V150="","",IF(V150="-0",0,IF(VALUE(V150)&lt;0,ABS(VALUE(V150)),IF(AND(VALUE(V150)&gt;=0,VALUE(V150)&lt;=9),11,VALUE(V150)+2)))))</f>
        <v/>
      </c>
      <c r="AZ150" s="61" t="str">
        <f>IF($B141="X","",IF(C150="","",IF(C150="-0",11,IF(VALUE(C150)&lt;-9,ABS(VALUE(C150))+2,IF(AND(VALUE(C150)&lt;0,VALUE(C150)&gt;=-9),11,VALUE(C150))))))</f>
        <v/>
      </c>
      <c r="BA150" s="62" t="str">
        <f>IF($B141="X","",IF(D150="","",IF(D150="-0",11,IF(VALUE(D150)&lt;-9,ABS(VALUE(D150))+2,IF(AND(VALUE(D150)&lt;0,VALUE(D150)&gt;=-9),11,VALUE(D150))))))</f>
        <v/>
      </c>
      <c r="BB150" s="62" t="str">
        <f>IF($B141="X","",IF(E150="","",IF(E150="-0",11,IF(VALUE(E150)&lt;-9,ABS(VALUE(E150))+2,IF(AND(VALUE(E150)&lt;0,VALUE(E150)&gt;=-9),11,VALUE(E150))))))</f>
        <v/>
      </c>
      <c r="BC150" s="62" t="str">
        <f>IF($B141="X","",IF(F150="","",IF(F150="-0",11,IF(VALUE(F150)&lt;-9,ABS(VALUE(F150))+2,IF(AND(VALUE(F150)&lt;0,VALUE(F150)&gt;=-9),11,VALUE(F150))))))</f>
        <v/>
      </c>
      <c r="BD150" s="60" t="str">
        <f>IF($B141="X","",IF(G150="","",IF(G150="-0",11,IF(VALUE(G150)&lt;-9,ABS(VALUE(G150))+2,IF(AND(VALUE(G150)&lt;0,VALUE(G150)&gt;=-9),11,VALUE(G150))))))</f>
        <v/>
      </c>
      <c r="BE150" s="62" t="str">
        <f>IF($B143="X","",IF(H150="","",IF(H150="-0",11,IF(VALUE(H150)&lt;-9,ABS(VALUE(H150))+2,IF(AND(VALUE(H150)&lt;0,VALUE(H150)&gt;=-9),11,VALUE(H150))))))</f>
        <v/>
      </c>
      <c r="BF150" s="62" t="str">
        <f>IF($B143="X","",IF(I150="","",IF(I150="-0",11,IF(VALUE(I150)&lt;-9,ABS(VALUE(I150))+2,IF(AND(VALUE(I150)&lt;0,VALUE(I150)&gt;=-9),11,VALUE(I150))))))</f>
        <v/>
      </c>
      <c r="BG150" s="62" t="str">
        <f>IF($B143="X","",IF(J150="","",IF(J150="-0",11,IF(VALUE(J150)&lt;-9,ABS(VALUE(J150))+2,IF(AND(VALUE(J150)&lt;0,VALUE(J150)&gt;=-9),11,VALUE(J150))))))</f>
        <v/>
      </c>
      <c r="BH150" s="62" t="str">
        <f>IF($B143="X","",IF(K150="","",IF(K150="-0",11,IF(VALUE(K150)&lt;-9,ABS(VALUE(K150))+2,IF(AND(VALUE(K150)&lt;0,VALUE(K150)&gt;=-9),11,VALUE(K150))))))</f>
        <v/>
      </c>
      <c r="BI150" s="60" t="str">
        <f>IF($B143="X","",IF(L150="","",IF(L150="-0",11,IF(VALUE(L150)&lt;-9,ABS(VALUE(L150))+2,IF(AND(VALUE(L150)&lt;0,VALUE(L150)&gt;=-9),11,VALUE(L150))))))</f>
        <v/>
      </c>
      <c r="BJ150" s="61" t="str">
        <f>IF($B145="X","",IF(M150="","",IF(M150="-0",11,IF(VALUE(M150)&lt;-9,ABS(VALUE(M150))+2,IF(AND(VALUE(M150)&lt;0,VALUE(M150)&gt;=-9),11,VALUE(M150))))))</f>
        <v/>
      </c>
      <c r="BK150" s="62" t="str">
        <f>IF($B145="X","",IF(N150="","",IF(N150="-0",11,IF(VALUE(N150)&lt;-9,ABS(VALUE(N150))+2,IF(AND(VALUE(N150)&lt;0,VALUE(N150)&gt;=-9),11,VALUE(N150))))))</f>
        <v/>
      </c>
      <c r="BL150" s="62" t="str">
        <f>IF($B145="X","",IF(O150="","",IF(O150="-0",11,IF(VALUE(O150)&lt;-9,ABS(VALUE(O150))+2,IF(AND(VALUE(O150)&lt;0,VALUE(O150)&gt;=-9),11,VALUE(O150))))))</f>
        <v/>
      </c>
      <c r="BM150" s="62" t="str">
        <f>IF($B145="X","",IF(P150="","",IF(P150="-0",11,IF(VALUE(P150)&lt;-9,ABS(VALUE(P150))+2,IF(AND(VALUE(P150)&lt;0,VALUE(P150)&gt;=-9),11,VALUE(P150))))))</f>
        <v/>
      </c>
      <c r="BN150" s="60" t="str">
        <f>IF($B145="X","",IF(Q150="","",IF(Q150="-0",11,IF(VALUE(Q150)&lt;-9,ABS(VALUE(Q150))+2,IF(AND(VALUE(Q150)&lt;0,VALUE(Q150)&gt;=-9),11,VALUE(Q150))))))</f>
        <v/>
      </c>
      <c r="BO150" s="61" t="str">
        <f>IF($B147="X","",IF(R150="","",IF(R150="-0",11,IF(VALUE(R150)&lt;-9,ABS(VALUE(R150))+2,IF(AND(VALUE(R150)&lt;0,VALUE(R150)&gt;=-9),11,VALUE(R150))))))</f>
        <v/>
      </c>
      <c r="BP150" s="62" t="str">
        <f>IF($B147="X","",IF(S150="","",IF(S150="-0",11,IF(VALUE(S150)&lt;-9,ABS(VALUE(S150))+2,IF(AND(VALUE(S150)&lt;0,VALUE(S150)&gt;=-9),11,VALUE(S150))))))</f>
        <v/>
      </c>
      <c r="BQ150" s="62" t="str">
        <f>IF($B147="X","",IF(T150="","",IF(T150="-0",11,IF(VALUE(T150)&lt;-9,ABS(VALUE(T150))+2,IF(AND(VALUE(T150)&lt;0,VALUE(T150)&gt;=-9),11,VALUE(T150))))))</f>
        <v/>
      </c>
      <c r="BR150" s="62" t="str">
        <f>IF($B147="X","",IF(U150="","",IF(U150="-0",11,IF(VALUE(U150)&lt;-9,ABS(VALUE(U150))+2,IF(AND(VALUE(U150)&lt;0,VALUE(U150)&gt;=-9),11,VALUE(U150))))))</f>
        <v/>
      </c>
      <c r="BS150" s="60" t="str">
        <f>IF($B147="X","",IF(V150="","",IF(V150="-0",11,IF(VALUE(V150)&lt;-9,ABS(VALUE(V150))+2,IF(AND(VALUE(V150)&lt;0,VALUE(V150)&gt;=-9),11,VALUE(V150))))))</f>
        <v/>
      </c>
      <c r="BT150" s="9"/>
      <c r="BU150" s="64">
        <f>SUM(BT141:BW141)</f>
        <v>0</v>
      </c>
      <c r="BV150" s="60">
        <f>SUM(BX141:CA141)</f>
        <v>0</v>
      </c>
      <c r="BW150" s="64">
        <f>IF(B149="x","",SUM(AF150:AY150))</f>
        <v>0</v>
      </c>
      <c r="BX150" s="60">
        <f>IF(B149="x","",SUM(AZ150:BS150))</f>
        <v>0</v>
      </c>
    </row>
    <row r="151" spans="1:83" hidden="1" x14ac:dyDescent="0.2"/>
    <row r="152" spans="1:83" ht="29.25" hidden="1" customHeight="1" thickBot="1" x14ac:dyDescent="0.25">
      <c r="A152" s="167" t="s">
        <v>84</v>
      </c>
      <c r="B152" s="168"/>
      <c r="C152" s="169">
        <f>A153</f>
        <v>0</v>
      </c>
      <c r="D152" s="170"/>
      <c r="E152" s="170"/>
      <c r="F152" s="170"/>
      <c r="G152" s="171"/>
      <c r="H152" s="172">
        <f>A155</f>
        <v>0</v>
      </c>
      <c r="I152" s="170"/>
      <c r="J152" s="170"/>
      <c r="K152" s="170"/>
      <c r="L152" s="171"/>
      <c r="M152" s="172">
        <f>A157</f>
        <v>0</v>
      </c>
      <c r="N152" s="170"/>
      <c r="O152" s="170"/>
      <c r="P152" s="170"/>
      <c r="Q152" s="171"/>
      <c r="R152" s="172">
        <f>A159</f>
        <v>0</v>
      </c>
      <c r="S152" s="170"/>
      <c r="T152" s="170"/>
      <c r="U152" s="170"/>
      <c r="V152" s="171"/>
      <c r="W152" s="172">
        <f>A161</f>
        <v>0</v>
      </c>
      <c r="X152" s="170"/>
      <c r="Y152" s="170"/>
      <c r="Z152" s="170"/>
      <c r="AA152" s="171"/>
      <c r="AB152" s="6" t="s">
        <v>2</v>
      </c>
      <c r="AC152" s="7" t="s">
        <v>57</v>
      </c>
      <c r="AD152" s="8" t="s">
        <v>3</v>
      </c>
      <c r="AF152" s="158" t="s">
        <v>58</v>
      </c>
      <c r="AG152" s="159"/>
      <c r="AH152" s="159"/>
      <c r="AI152" s="160"/>
      <c r="AJ152" s="158" t="s">
        <v>59</v>
      </c>
      <c r="AK152" s="159"/>
      <c r="AL152" s="159"/>
      <c r="AM152" s="160"/>
      <c r="AN152" s="10" t="s">
        <v>60</v>
      </c>
      <c r="AO152" s="11" t="s">
        <v>61</v>
      </c>
      <c r="AP152" s="161" t="s">
        <v>62</v>
      </c>
      <c r="AQ152" s="162"/>
      <c r="AR152" s="162"/>
      <c r="AS152" s="163"/>
      <c r="AT152" s="161" t="s">
        <v>63</v>
      </c>
      <c r="AU152" s="162"/>
      <c r="AV152" s="162"/>
      <c r="AW152" s="163"/>
      <c r="AX152" s="12" t="s">
        <v>60</v>
      </c>
      <c r="AY152" s="13" t="s">
        <v>61</v>
      </c>
      <c r="AZ152" s="164" t="s">
        <v>64</v>
      </c>
      <c r="BA152" s="165"/>
      <c r="BB152" s="165"/>
      <c r="BC152" s="166"/>
      <c r="BD152" s="164" t="s">
        <v>65</v>
      </c>
      <c r="BE152" s="165"/>
      <c r="BF152" s="165"/>
      <c r="BG152" s="166"/>
      <c r="BH152" s="14" t="s">
        <v>60</v>
      </c>
      <c r="BI152" s="15" t="s">
        <v>61</v>
      </c>
      <c r="BJ152" s="149" t="s">
        <v>66</v>
      </c>
      <c r="BK152" s="150"/>
      <c r="BL152" s="150"/>
      <c r="BM152" s="151"/>
      <c r="BN152" s="149" t="s">
        <v>67</v>
      </c>
      <c r="BO152" s="150"/>
      <c r="BP152" s="150"/>
      <c r="BQ152" s="151"/>
      <c r="BR152" s="16" t="s">
        <v>60</v>
      </c>
      <c r="BS152" s="17" t="s">
        <v>61</v>
      </c>
      <c r="BT152" s="152" t="s">
        <v>68</v>
      </c>
      <c r="BU152" s="153"/>
      <c r="BV152" s="153"/>
      <c r="BW152" s="154"/>
      <c r="BX152" s="152" t="s">
        <v>69</v>
      </c>
      <c r="BY152" s="153"/>
      <c r="BZ152" s="153"/>
      <c r="CA152" s="154"/>
      <c r="CB152" s="18" t="s">
        <v>60</v>
      </c>
      <c r="CC152" s="19" t="s">
        <v>61</v>
      </c>
    </row>
    <row r="153" spans="1:83" ht="13.7" hidden="1" customHeight="1" thickBot="1" x14ac:dyDescent="0.25">
      <c r="A153" s="198">
        <f>'[1]Los 1.st.'!X27</f>
        <v>0</v>
      </c>
      <c r="B153" s="141"/>
      <c r="C153" s="200"/>
      <c r="D153" s="201"/>
      <c r="E153" s="86"/>
      <c r="F153" s="201"/>
      <c r="G153" s="202"/>
      <c r="H153" s="195"/>
      <c r="I153" s="196"/>
      <c r="J153" s="87" t="s">
        <v>71</v>
      </c>
      <c r="K153" s="196"/>
      <c r="L153" s="197"/>
      <c r="M153" s="195"/>
      <c r="N153" s="196"/>
      <c r="O153" s="87" t="s">
        <v>71</v>
      </c>
      <c r="P153" s="196"/>
      <c r="Q153" s="197"/>
      <c r="R153" s="195"/>
      <c r="S153" s="196"/>
      <c r="T153" s="87" t="s">
        <v>71</v>
      </c>
      <c r="U153" s="196"/>
      <c r="V153" s="197"/>
      <c r="W153" s="195"/>
      <c r="X153" s="196"/>
      <c r="Y153" s="87" t="s">
        <v>71</v>
      </c>
      <c r="Z153" s="196"/>
      <c r="AA153" s="197"/>
      <c r="AB153" s="134">
        <f>IF(B153="x","",AN153*2+AO153)</f>
        <v>0</v>
      </c>
      <c r="AC153" s="79" t="str">
        <f>IF(B153="x","",BU154&amp;":"&amp;BV154)</f>
        <v>0:0</v>
      </c>
      <c r="AD153" s="181">
        <v>3</v>
      </c>
      <c r="AF153" s="24">
        <f>IF(B155="x","",VALUE(H153))</f>
        <v>0</v>
      </c>
      <c r="AG153" s="25">
        <f>IF(B157="x","",VALUE(M153))</f>
        <v>0</v>
      </c>
      <c r="AH153" s="25">
        <f>IF(B159="x","",VALUE(R153))</f>
        <v>0</v>
      </c>
      <c r="AI153" s="26">
        <f>IF(B161="x","",VALUE(W153))</f>
        <v>0</v>
      </c>
      <c r="AJ153" s="24">
        <f>IF(B155="x","",VALUE(K153))</f>
        <v>0</v>
      </c>
      <c r="AK153" s="25">
        <f>IF(B157="x","",VALUE(P153))</f>
        <v>0</v>
      </c>
      <c r="AL153" s="27">
        <f>IF(B159="x","",VALUE(U153))</f>
        <v>0</v>
      </c>
      <c r="AM153" s="26">
        <f>IF(B161="x","",VALUE(Z153))</f>
        <v>0</v>
      </c>
      <c r="AN153" s="24">
        <f>COUNTIF(AF153:AI153,3)</f>
        <v>0</v>
      </c>
      <c r="AO153" s="27">
        <f>COUNTIF(AJ153:AM153,3)</f>
        <v>0</v>
      </c>
      <c r="AP153" s="28">
        <f>IF(B153="x","",VALUE(C155))</f>
        <v>0</v>
      </c>
      <c r="AQ153" s="29">
        <f>IF(B157="x","",VALUE(M155))</f>
        <v>0</v>
      </c>
      <c r="AR153" s="30">
        <f>IF(B159="x","",VALUE(R155))</f>
        <v>0</v>
      </c>
      <c r="AS153" s="31">
        <f>IF(B161="x","",VALUE(W155))</f>
        <v>0</v>
      </c>
      <c r="AT153" s="28">
        <f>IF(B153="x","",VALUE(F155))</f>
        <v>0</v>
      </c>
      <c r="AU153" s="29">
        <f>IF(B157="x","",VALUE(P155))</f>
        <v>0</v>
      </c>
      <c r="AV153" s="30">
        <f>IF(B159="x","",VALUE(U155))</f>
        <v>0</v>
      </c>
      <c r="AW153" s="31">
        <f>IF(B161="x","",VALUE(Z155))</f>
        <v>0</v>
      </c>
      <c r="AX153" s="28">
        <f>COUNTIF(AP153:AS153,3)</f>
        <v>0</v>
      </c>
      <c r="AY153" s="30">
        <f>COUNTIF(AT153:AW153,3)</f>
        <v>0</v>
      </c>
      <c r="AZ153" s="32">
        <f>IF(B153="x","",VALUE(C157))</f>
        <v>0</v>
      </c>
      <c r="BA153" s="33">
        <f>IF(B155="x","",VALUE(H157))</f>
        <v>0</v>
      </c>
      <c r="BB153" s="34">
        <f>IF(B159="x","",VALUE(R157))</f>
        <v>0</v>
      </c>
      <c r="BC153" s="35">
        <f>IF(B161="x","",VALUE(W157))</f>
        <v>0</v>
      </c>
      <c r="BD153" s="32">
        <f>IF(B153="x","",VALUE(F157))</f>
        <v>0</v>
      </c>
      <c r="BE153" s="33">
        <f>IF(B155="x","",VALUE(K157))</f>
        <v>0</v>
      </c>
      <c r="BF153" s="34">
        <f>IF(B159="x","",VALUE(U157))</f>
        <v>0</v>
      </c>
      <c r="BG153" s="35">
        <f>IF(B161="x","",VALUE(Z157))</f>
        <v>0</v>
      </c>
      <c r="BH153" s="32">
        <f>COUNTIF(AZ153:BC153,3)</f>
        <v>0</v>
      </c>
      <c r="BI153" s="35">
        <f>COUNTIF(BD153:BG153,3)</f>
        <v>0</v>
      </c>
      <c r="BJ153" s="36">
        <f>IF(B153="x","",VALUE(C159))</f>
        <v>0</v>
      </c>
      <c r="BK153" s="37">
        <f>IF(B155="x","",VALUE(H159))</f>
        <v>0</v>
      </c>
      <c r="BL153" s="38">
        <f>IF(B157="x","",VALUE(M159))</f>
        <v>0</v>
      </c>
      <c r="BM153" s="39">
        <f>IF(B161="x","",VALUE(W159))</f>
        <v>0</v>
      </c>
      <c r="BN153" s="36">
        <f>IF(B153="x","",VALUE(F159))</f>
        <v>0</v>
      </c>
      <c r="BO153" s="37">
        <f>IF(B155="x","",VALUE(K159))</f>
        <v>0</v>
      </c>
      <c r="BP153" s="38">
        <f>IF(B157="x","",VALUE(P159))</f>
        <v>0</v>
      </c>
      <c r="BQ153" s="39">
        <f>IF(B161="x","",VALUE(Z159))</f>
        <v>0</v>
      </c>
      <c r="BR153" s="36">
        <f>COUNTIF(BJ153:BM153,3)</f>
        <v>0</v>
      </c>
      <c r="BS153" s="39">
        <f>COUNTIF(BN153:BQ153,3)</f>
        <v>0</v>
      </c>
      <c r="BT153" s="40">
        <f>IF(B153="x","",VALUE(C161))</f>
        <v>0</v>
      </c>
      <c r="BU153" s="41">
        <f>IF(B155="x","",VALUE(H161))</f>
        <v>0</v>
      </c>
      <c r="BV153" s="42">
        <f>IF(B157="x","",VALUE(M161))</f>
        <v>0</v>
      </c>
      <c r="BW153" s="43">
        <f>IF(B159="x","",VALUE(R161))</f>
        <v>0</v>
      </c>
      <c r="BX153" s="40">
        <f>IF(B153="x","",VALUE(F161))</f>
        <v>0</v>
      </c>
      <c r="BY153" s="41">
        <f>IF(B155="x","",VALUE(K161))</f>
        <v>0</v>
      </c>
      <c r="BZ153" s="42">
        <f>IF(B157="x","",VALUE(P161))</f>
        <v>0</v>
      </c>
      <c r="CA153" s="43">
        <f>IF(B159="x","",VALUE(U161))</f>
        <v>0</v>
      </c>
      <c r="CB153" s="40">
        <f>COUNTIF(BT153:BW153,3)</f>
        <v>0</v>
      </c>
      <c r="CC153" s="43">
        <f>COUNTIF(BX153:CA153,3)</f>
        <v>0</v>
      </c>
      <c r="CE153" s="9">
        <f>AD153</f>
        <v>3</v>
      </c>
    </row>
    <row r="154" spans="1:83" ht="13.7" hidden="1" customHeight="1" thickBot="1" x14ac:dyDescent="0.25">
      <c r="A154" s="199"/>
      <c r="B154" s="142"/>
      <c r="C154" s="88"/>
      <c r="D154" s="89"/>
      <c r="E154" s="89"/>
      <c r="F154" s="89"/>
      <c r="G154" s="90"/>
      <c r="H154" s="91"/>
      <c r="I154" s="92"/>
      <c r="J154" s="92"/>
      <c r="K154" s="92"/>
      <c r="L154" s="93"/>
      <c r="M154" s="91"/>
      <c r="N154" s="92"/>
      <c r="O154" s="92"/>
      <c r="P154" s="92"/>
      <c r="Q154" s="93"/>
      <c r="R154" s="91"/>
      <c r="S154" s="92"/>
      <c r="T154" s="92"/>
      <c r="U154" s="92"/>
      <c r="V154" s="93"/>
      <c r="W154" s="91"/>
      <c r="X154" s="92"/>
      <c r="Y154" s="92"/>
      <c r="Z154" s="92"/>
      <c r="AA154" s="93"/>
      <c r="AB154" s="135"/>
      <c r="AC154" s="94" t="str">
        <f>BW154&amp;":"&amp;BX154</f>
        <v>0:0</v>
      </c>
      <c r="AD154" s="182"/>
      <c r="AF154" s="54" t="str">
        <f>IF($B155="X","",IF(H154="","",IF(H154="-0",0,IF(VALUE(H154)&lt;0,ABS(VALUE(H154)),IF(AND(VALUE(H154)&gt;=0,VALUE(H154)&lt;=9),11,VALUE(H154)+2)))))</f>
        <v/>
      </c>
      <c r="AG154" s="55" t="str">
        <f>IF($B155="X","",IF(I154="","",IF(I154="-0",0,IF(VALUE(I154)&lt;0,ABS(VALUE(I154)),IF(AND(VALUE(I154)&gt;=0,VALUE(I154)&lt;=9),11,VALUE(I154)+2)))))</f>
        <v/>
      </c>
      <c r="AH154" s="55" t="str">
        <f>IF($B155="X","",IF(J154="","",IF(J154="-0",0,IF(VALUE(J154)&lt;0,ABS(VALUE(J154)),IF(AND(VALUE(J154)&gt;=0,VALUE(J154)&lt;=9),11,VALUE(J154)+2)))))</f>
        <v/>
      </c>
      <c r="AI154" s="55" t="str">
        <f>IF($B155="X","",IF(K154="","",IF(K154="-0",0,IF(VALUE(K154)&lt;0,ABS(VALUE(K154)),IF(AND(VALUE(K154)&gt;=0,VALUE(K154)&lt;=9),11,VALUE(K154)+2)))))</f>
        <v/>
      </c>
      <c r="AJ154" s="56" t="str">
        <f>IF($B155="X","",IF(L154="","",IF(L154="-0",0,IF(VALUE(L154)&lt;0,ABS(VALUE(L154)),IF(AND(VALUE(L154)&gt;=0,VALUE(L154)&lt;=9),11,VALUE(L154)+2)))))</f>
        <v/>
      </c>
      <c r="AK154" s="54" t="str">
        <f>IF($B157="X","",IF(M154="","",IF(M154="-0",0,IF(VALUE(M154)&lt;0,ABS(VALUE(M154)),IF(AND(VALUE(M154)&gt;=0,VALUE(M154)&lt;=9),11,VALUE(M154)+2)))))</f>
        <v/>
      </c>
      <c r="AL154" s="55" t="str">
        <f>IF($B157="X","",IF(N154="","",IF(N154="-0",0,IF(VALUE(N154)&lt;0,ABS(VALUE(N154)),IF(AND(VALUE(N154)&gt;=0,VALUE(N154)&lt;=9),11,VALUE(N154)+2)))))</f>
        <v/>
      </c>
      <c r="AM154" s="55" t="str">
        <f>IF($B157="X","",IF(O154="","",IF(O154="-0",0,IF(VALUE(O154)&lt;0,ABS(VALUE(O154)),IF(AND(VALUE(O154)&gt;=0,VALUE(O154)&lt;=9),11,VALUE(O154)+2)))))</f>
        <v/>
      </c>
      <c r="AN154" s="55" t="str">
        <f>IF($B157="X","",IF(P154="","",IF(P154="-0",0,IF(VALUE(P154)&lt;0,ABS(VALUE(P154)),IF(AND(VALUE(P154)&gt;=0,VALUE(P154)&lt;=9),11,VALUE(P154)+2)))))</f>
        <v/>
      </c>
      <c r="AO154" s="56" t="str">
        <f>IF($B157="X","",IF(Q154="","",IF(Q154="-0",0,IF(VALUE(Q154)&lt;0,ABS(VALUE(Q154)),IF(AND(VALUE(Q154)&gt;=0,VALUE(Q154)&lt;=9),11,VALUE(Q154)+2)))))</f>
        <v/>
      </c>
      <c r="AP154" s="54" t="str">
        <f>IF($B159="X","",IF(R154="","",IF(R154="-0",0,IF(VALUE(R154)&lt;0,ABS(VALUE(R154)),IF(AND(VALUE(R154)&gt;=0,VALUE(R154)&lt;=9),11,VALUE(R154)+2)))))</f>
        <v/>
      </c>
      <c r="AQ154" s="55" t="str">
        <f>IF($B159="X","",IF(S154="","",IF(S154="-0",0,IF(VALUE(S154)&lt;0,ABS(VALUE(S154)),IF(AND(VALUE(S154)&gt;=0,VALUE(S154)&lt;=9),11,VALUE(S154)+2)))))</f>
        <v/>
      </c>
      <c r="AR154" s="55" t="str">
        <f>IF($B159="X","",IF(T154="","",IF(T154="-0",0,IF(VALUE(T154)&lt;0,ABS(VALUE(T154)),IF(AND(VALUE(T154)&gt;=0,VALUE(T154)&lt;=9),11,VALUE(T154)+2)))))</f>
        <v/>
      </c>
      <c r="AS154" s="55" t="str">
        <f>IF($B159="X","",IF(U154="","",IF(U154="-0",0,IF(VALUE(U154)&lt;0,ABS(VALUE(U154)),IF(AND(VALUE(U154)&gt;=0,VALUE(U154)&lt;=9),11,VALUE(U154)+2)))))</f>
        <v/>
      </c>
      <c r="AT154" s="56" t="str">
        <f>IF($B159="X","",IF(V154="","",IF(V154="-0",0,IF(VALUE(V154)&lt;0,ABS(VALUE(V154)),IF(AND(VALUE(V154)&gt;=0,VALUE(V154)&lt;=9),11,VALUE(V154)+2)))))</f>
        <v/>
      </c>
      <c r="AU154" s="54" t="str">
        <f>IF($B161="X","",IF(W154="","",IF(W154="-0",0,IF(VALUE(W154)&lt;0,ABS(VALUE(W154)),IF(AND(VALUE(W154)&gt;=0,VALUE(W154)&lt;=9),11,VALUE(W154)+2)))))</f>
        <v/>
      </c>
      <c r="AV154" s="55" t="str">
        <f>IF($B161="X","",IF(X154="","",IF(X154="-0",0,IF(VALUE(X154)&lt;0,ABS(VALUE(X154)),IF(AND(VALUE(X154)&gt;=0,VALUE(X154)&lt;=9),11,VALUE(X154)+2)))))</f>
        <v/>
      </c>
      <c r="AW154" s="55" t="str">
        <f>IF($B161="X","",IF(Y154="","",IF(Y154="-0",0,IF(VALUE(Y154)&lt;0,ABS(VALUE(Y154)),IF(AND(VALUE(Y154)&gt;=0,VALUE(Y154)&lt;=9),11,VALUE(Y154)+2)))))</f>
        <v/>
      </c>
      <c r="AX154" s="55" t="str">
        <f>IF($B161="X","",IF(Z154="","",IF(Z154="-0",0,IF(VALUE(Z154)&lt;0,ABS(VALUE(Z154)),IF(AND(VALUE(Z154)&gt;=0,VALUE(Z154)&lt;=9),11,VALUE(Z154)+2)))))</f>
        <v/>
      </c>
      <c r="AY154" s="56" t="str">
        <f>IF($B161="X","",IF(AA154="","",IF(AA154="-0",0,IF(VALUE(AA154)&lt;0,ABS(VALUE(AA154)),IF(AND(VALUE(AA154)&gt;=0,VALUE(AA154)&lt;=9),11,VALUE(AA154)+2)))))</f>
        <v/>
      </c>
      <c r="AZ154" s="57" t="str">
        <f>IF($B155="X","",IF(H154="","",IF(H154="-0",11,IF(VALUE(H154)&lt;-9,ABS(VALUE(H154))+2,IF(AND(VALUE(H154)&lt;0,VALUE(H154)&gt;=-9),11,VALUE(H154))))))</f>
        <v/>
      </c>
      <c r="BA154" s="58" t="str">
        <f>IF($B155="X","",IF(I154="","",IF(I154="-0",11,IF(VALUE(I154)&lt;-9,ABS(VALUE(I154))+2,IF(AND(VALUE(I154)&lt;0,VALUE(I154)&gt;=-9),11,VALUE(I154))))))</f>
        <v/>
      </c>
      <c r="BB154" s="58" t="str">
        <f>IF($B155="X","",IF(J154="","",IF(J154="-0",11,IF(VALUE(J154)&lt;-9,ABS(VALUE(J154))+2,IF(AND(VALUE(J154)&lt;0,VALUE(J154)&gt;=-9),11,VALUE(J154))))))</f>
        <v/>
      </c>
      <c r="BC154" s="58" t="str">
        <f>IF($B155="X","",IF(K154="","",IF(K154="-0",11,IF(VALUE(K154)&lt;-9,ABS(VALUE(K154))+2,IF(AND(VALUE(K154)&lt;0,VALUE(K154)&gt;=-9),11,VALUE(K154))))))</f>
        <v/>
      </c>
      <c r="BD154" s="59" t="str">
        <f>IF($B155="X","",IF(L154="","",IF(L154="-0",11,IF(VALUE(L154)&lt;-9,ABS(VALUE(L154))+2,IF(AND(VALUE(L154)&lt;0,VALUE(L154)&gt;=-9),11,VALUE(L154))))))</f>
        <v/>
      </c>
      <c r="BE154" s="57" t="str">
        <f>IF($B157="X","",IF(M154="","",IF(M154="-0",11,IF(VALUE(M154)&lt;-9,ABS(VALUE(M154))+2,IF(AND(VALUE(M154)&lt;0,VALUE(M154)&gt;=-9),11,VALUE(M154))))))</f>
        <v/>
      </c>
      <c r="BF154" s="58" t="str">
        <f>IF($B157="X","",IF(N154="","",IF(N154="-0",11,IF(VALUE(N154)&lt;-9,ABS(VALUE(N154))+2,IF(AND(VALUE(N154)&lt;0,VALUE(N154)&gt;=-9),11,VALUE(N154))))))</f>
        <v/>
      </c>
      <c r="BG154" s="58" t="str">
        <f>IF($B157="X","",IF(O154="","",IF(O154="-0",11,IF(VALUE(O154)&lt;-9,ABS(VALUE(O154))+2,IF(AND(VALUE(O154)&lt;0,VALUE(O154)&gt;=-9),11,VALUE(O154))))))</f>
        <v/>
      </c>
      <c r="BH154" s="58" t="str">
        <f>IF($B157="X","",IF(P154="","",IF(P154="-0",11,IF(VALUE(P154)&lt;-9,ABS(VALUE(P154))+2,IF(AND(VALUE(P154)&lt;0,VALUE(P154)&gt;=-9),11,VALUE(P154))))))</f>
        <v/>
      </c>
      <c r="BI154" s="60" t="str">
        <f>IF($B157="X","",IF(Q154="","",IF(Q154="-0",11,IF(VALUE(Q154)&lt;-9,ABS(VALUE(Q154))+2,IF(AND(VALUE(Q154)&lt;0,VALUE(Q154)&gt;=-9),11,VALUE(Q154))))))</f>
        <v/>
      </c>
      <c r="BJ154" s="61" t="str">
        <f>IF($B159="X","",IF(R154="","",IF(R154="-0",11,IF(VALUE(R154)&lt;-9,ABS(VALUE(R154))+2,IF(AND(VALUE(R154)&lt;0,VALUE(R154)&gt;=-9),11,VALUE(R154))))))</f>
        <v/>
      </c>
      <c r="BK154" s="62" t="str">
        <f>IF($B159="X","",IF(S154="","",IF(S154="-0",11,IF(VALUE(S154)&lt;-9,ABS(VALUE(S154))+2,IF(AND(VALUE(S154)&lt;0,VALUE(S154)&gt;=-9),11,VALUE(S154))))))</f>
        <v/>
      </c>
      <c r="BL154" s="62" t="str">
        <f>IF($B159="X","",IF(T154="","",IF(T154="-0",11,IF(VALUE(T154)&lt;-9,ABS(VALUE(T154))+2,IF(AND(VALUE(T154)&lt;0,VALUE(T154)&gt;=-9),11,VALUE(T154))))))</f>
        <v/>
      </c>
      <c r="BM154" s="62" t="str">
        <f>IF($B159="X","",IF(U154="","",IF(U154="-0",11,IF(VALUE(U154)&lt;-9,ABS(VALUE(U154))+2,IF(AND(VALUE(U154)&lt;0,VALUE(U154)&gt;=-9),11,VALUE(U154))))))</f>
        <v/>
      </c>
      <c r="BN154" s="60" t="str">
        <f>IF($B159="X","",IF(V154="","",IF(V154="-0",11,IF(VALUE(V154)&lt;-9,ABS(VALUE(V154))+2,IF(AND(VALUE(V154)&lt;0,VALUE(V154)&gt;=-9),11,VALUE(V154))))))</f>
        <v/>
      </c>
      <c r="BO154" s="61" t="str">
        <f>IF($B161="X","",IF(W154="","",IF(W154="-0",11,IF(VALUE(W154)&lt;-9,ABS(VALUE(W154))+2,IF(AND(VALUE(W154)&lt;0,VALUE(W154)&gt;=-9),11,VALUE(W154))))))</f>
        <v/>
      </c>
      <c r="BP154" s="62" t="str">
        <f>IF($B161="X","",IF(X154="","",IF(X154="-0",11,IF(VALUE(X154)&lt;-9,ABS(VALUE(X154))+2,IF(AND(VALUE(X154)&lt;0,VALUE(X154)&gt;=-9),11,VALUE(X154))))))</f>
        <v/>
      </c>
      <c r="BQ154" s="62" t="str">
        <f>IF($B161="X","",IF(Y154="","",IF(Y154="-0",11,IF(VALUE(Y154)&lt;-9,ABS(VALUE(Y154))+2,IF(AND(VALUE(Y154)&lt;0,VALUE(Y154)&gt;=-9),11,VALUE(Y154))))))</f>
        <v/>
      </c>
      <c r="BR154" s="62" t="str">
        <f>IF($B161="X","",IF(Z154="","",IF(Z154="-0",11,IF(VALUE(Z154)&lt;-9,ABS(VALUE(Z154))+2,IF(AND(VALUE(Z154)&lt;0,VALUE(Z154)&gt;=-9),11,VALUE(Z154))))))</f>
        <v/>
      </c>
      <c r="BS154" s="60" t="str">
        <f>IF($B161="X","",IF(AA154="","",IF(AA154="-0",11,IF(VALUE(AA154)&lt;-9,ABS(VALUE(AA154))+2,IF(AND(VALUE(AA154)&lt;0,VALUE(AA154)&gt;=-9),11,VALUE(AA154))))))</f>
        <v/>
      </c>
      <c r="BU154" s="64">
        <f>SUM(AF153:AI153)</f>
        <v>0</v>
      </c>
      <c r="BV154" s="60">
        <f>SUM(AJ153:AM153)</f>
        <v>0</v>
      </c>
      <c r="BW154" s="64">
        <f>SUM(AF154:AY154)</f>
        <v>0</v>
      </c>
      <c r="BX154" s="60">
        <f>SUM(AZ154:BS154)</f>
        <v>0</v>
      </c>
      <c r="CE154" s="9">
        <f>AD153</f>
        <v>3</v>
      </c>
    </row>
    <row r="155" spans="1:83" ht="12.75" hidden="1" customHeight="1" thickBot="1" x14ac:dyDescent="0.25">
      <c r="A155" s="205">
        <f>'[1]Los 1.st.'!X29</f>
        <v>0</v>
      </c>
      <c r="B155" s="141"/>
      <c r="C155" s="176">
        <f>K153</f>
        <v>0</v>
      </c>
      <c r="D155" s="177"/>
      <c r="E155" s="77" t="s">
        <v>71</v>
      </c>
      <c r="F155" s="177">
        <f>H153</f>
        <v>0</v>
      </c>
      <c r="G155" s="178"/>
      <c r="H155" s="200"/>
      <c r="I155" s="201"/>
      <c r="J155" s="86"/>
      <c r="K155" s="201"/>
      <c r="L155" s="202"/>
      <c r="M155" s="195"/>
      <c r="N155" s="196"/>
      <c r="O155" s="87" t="s">
        <v>71</v>
      </c>
      <c r="P155" s="196"/>
      <c r="Q155" s="197"/>
      <c r="R155" s="195"/>
      <c r="S155" s="196"/>
      <c r="T155" s="87" t="s">
        <v>71</v>
      </c>
      <c r="U155" s="196"/>
      <c r="V155" s="197"/>
      <c r="W155" s="195"/>
      <c r="X155" s="196"/>
      <c r="Y155" s="87" t="s">
        <v>71</v>
      </c>
      <c r="Z155" s="196"/>
      <c r="AA155" s="197"/>
      <c r="AB155" s="134">
        <f>IF(B155="x","",AX153*2+AY153)</f>
        <v>0</v>
      </c>
      <c r="AC155" s="79" t="str">
        <f>IF(B155="x","",BU156&amp;":"&amp;BV156)</f>
        <v>0:0</v>
      </c>
      <c r="AD155" s="181">
        <v>1</v>
      </c>
      <c r="AL155" s="9"/>
      <c r="AM155" s="9"/>
      <c r="AZ155" s="67"/>
      <c r="BA155" s="67"/>
      <c r="BB155" s="67"/>
      <c r="BC155" s="67"/>
      <c r="BD155" s="67"/>
      <c r="BE155" s="67"/>
      <c r="BF155" s="67"/>
      <c r="BG155" s="67"/>
      <c r="BH155" s="67"/>
      <c r="BI155" s="67"/>
      <c r="BO155" s="9"/>
      <c r="BP155" s="68"/>
      <c r="BQ155" s="68"/>
      <c r="BR155" s="68"/>
      <c r="BS155" s="68"/>
      <c r="BU155" s="63"/>
      <c r="CE155" s="9">
        <f>AD155</f>
        <v>1</v>
      </c>
    </row>
    <row r="156" spans="1:83" ht="13.7" hidden="1" customHeight="1" thickBot="1" x14ac:dyDescent="0.25">
      <c r="A156" s="206"/>
      <c r="B156" s="142"/>
      <c r="C156" s="80" t="str">
        <f>IF(H154="","",IF(MID(H154,1,1)="-",MID(H154,2,2),"-"&amp;H154))</f>
        <v/>
      </c>
      <c r="D156" s="81" t="str">
        <f>IF(I154="","",IF(MID(I154,1,1)="-",MID(I154,2,2),"-"&amp;I154))</f>
        <v/>
      </c>
      <c r="E156" s="81" t="str">
        <f>IF(J154="","",IF(MID(J154,1,1)="-",MID(J154,2,2),"-"&amp;J154))</f>
        <v/>
      </c>
      <c r="F156" s="81" t="str">
        <f>IF(K154="","",IF(MID(K154,1,1)="-",MID(K154,2,2),"-"&amp;K154))</f>
        <v/>
      </c>
      <c r="G156" s="82" t="str">
        <f>IF(L154="","",IF(MID(L154,1,1)="-",MID(L154,2,2),"-"&amp;L154))</f>
        <v/>
      </c>
      <c r="H156" s="88"/>
      <c r="I156" s="89"/>
      <c r="J156" s="89"/>
      <c r="K156" s="89"/>
      <c r="L156" s="90"/>
      <c r="M156" s="91"/>
      <c r="N156" s="92"/>
      <c r="O156" s="92"/>
      <c r="P156" s="92"/>
      <c r="Q156" s="93"/>
      <c r="R156" s="91"/>
      <c r="S156" s="92"/>
      <c r="T156" s="92"/>
      <c r="U156" s="92"/>
      <c r="V156" s="93"/>
      <c r="W156" s="91"/>
      <c r="X156" s="92"/>
      <c r="Y156" s="92"/>
      <c r="Z156" s="92"/>
      <c r="AA156" s="93"/>
      <c r="AB156" s="135"/>
      <c r="AC156" s="94" t="str">
        <f>BW156&amp;":"&amp;BX156</f>
        <v>0:0</v>
      </c>
      <c r="AD156" s="182"/>
      <c r="AF156" s="64" t="str">
        <f>IF($B153="X","",IF(C156="","",IF(C156="-0",0,IF(VALUE(C156)&lt;0,ABS(VALUE(C156)),IF(AND(VALUE(C156)&gt;=0,VALUE(C156)&lt;=9),11,VALUE(C156)+2)))))</f>
        <v/>
      </c>
      <c r="AG156" s="72" t="str">
        <f>IF($B153="X","",IF(D156="","",IF(D156="-0",0,IF(VALUE(D156)&lt;0,ABS(VALUE(D156)),IF(AND(VALUE(D156)&gt;=0,VALUE(D156)&lt;=9),11,VALUE(D156)+2)))))</f>
        <v/>
      </c>
      <c r="AH156" s="72" t="str">
        <f>IF($B153="X","",IF(E156="","",IF(E156="-0",0,IF(VALUE(E156)&lt;0,ABS(VALUE(E156)),IF(AND(VALUE(E156)&gt;=0,VALUE(E156)&lt;=9),11,VALUE(E156)+2)))))</f>
        <v/>
      </c>
      <c r="AI156" s="72" t="str">
        <f>IF($B153="X","",IF(F156="","",IF(F156="-0",0,IF(VALUE(F156)&lt;0,ABS(VALUE(F156)),IF(AND(VALUE(F156)&gt;=0,VALUE(F156)&lt;=9),11,VALUE(F156)+2)))))</f>
        <v/>
      </c>
      <c r="AJ156" s="73" t="str">
        <f>IF($B153="X","",IF(G156="","",IF(G156="-0",0,IF(VALUE(G156)&lt;0,ABS(VALUE(G156)),IF(AND(VALUE(G156)&gt;=0,VALUE(G156)&lt;=9),11,VALUE(G156)+2)))))</f>
        <v/>
      </c>
      <c r="AK156" s="64" t="str">
        <f>IF($B157="X","",IF(M156="","",IF(M156="-0",0,IF(VALUE(M156)&lt;0,ABS(VALUE(M156)),IF(AND(VALUE(M156)&gt;=0,VALUE(M156)&lt;=9),11,VALUE(M156)+2)))))</f>
        <v/>
      </c>
      <c r="AL156" s="72" t="str">
        <f>IF($B157="X","",IF(N156="","",IF(N156="-0",0,IF(VALUE(N156)&lt;0,ABS(VALUE(N156)),IF(AND(VALUE(N156)&gt;=0,VALUE(N156)&lt;=9),11,VALUE(N156)+2)))))</f>
        <v/>
      </c>
      <c r="AM156" s="72" t="str">
        <f>IF($B157="X","",IF(O156="","",IF(O156="-0",0,IF(VALUE(O156)&lt;0,ABS(VALUE(O156)),IF(AND(VALUE(O156)&gt;=0,VALUE(O156)&lt;=9),11,VALUE(O156)+2)))))</f>
        <v/>
      </c>
      <c r="AN156" s="72" t="str">
        <f>IF($B157="X","",IF(P156="","",IF(P156="-0",0,IF(VALUE(P156)&lt;0,ABS(VALUE(P156)),IF(AND(VALUE(P156)&gt;=0,VALUE(P156)&lt;=9),11,VALUE(P156)+2)))))</f>
        <v/>
      </c>
      <c r="AO156" s="73" t="str">
        <f>IF($B157="X","",IF(Q156="","",IF(Q156="-0",0,IF(VALUE(Q156)&lt;0,ABS(VALUE(Q156)),IF(AND(VALUE(Q156)&gt;=0,VALUE(Q156)&lt;=9),11,VALUE(Q156)+2)))))</f>
        <v/>
      </c>
      <c r="AP156" s="64" t="str">
        <f>IF($B159="X","",IF(R156="","",IF(R156="-0",0,IF(VALUE(R156)&lt;0,ABS(VALUE(R156)),IF(AND(VALUE(R156)&gt;=0,VALUE(R156)&lt;=9),11,VALUE(R156)+2)))))</f>
        <v/>
      </c>
      <c r="AQ156" s="72" t="str">
        <f>IF($B159="X","",IF(S156="","",IF(S156="-0",0,IF(VALUE(S156)&lt;0,ABS(VALUE(S156)),IF(AND(VALUE(S156)&gt;=0,VALUE(S156)&lt;=9),11,VALUE(S156)+2)))))</f>
        <v/>
      </c>
      <c r="AR156" s="72" t="str">
        <f>IF($B159="X","",IF(T156="","",IF(T156="-0",0,IF(VALUE(T156)&lt;0,ABS(VALUE(T156)),IF(AND(VALUE(T156)&gt;=0,VALUE(T156)&lt;=9),11,VALUE(T156)+2)))))</f>
        <v/>
      </c>
      <c r="AS156" s="72" t="str">
        <f>IF($B159="X","",IF(U156="","",IF(U156="-0",0,IF(VALUE(U156)&lt;0,ABS(VALUE(U156)),IF(AND(VALUE(U156)&gt;=0,VALUE(U156)&lt;=9),11,VALUE(U156)+2)))))</f>
        <v/>
      </c>
      <c r="AT156" s="73" t="str">
        <f>IF($B159="X","",IF(V156="","",IF(V156="-0",0,IF(VALUE(V156)&lt;0,ABS(VALUE(V156)),IF(AND(VALUE(V156)&gt;=0,VALUE(V156)&lt;=9),11,VALUE(V156)+2)))))</f>
        <v/>
      </c>
      <c r="AU156" s="64" t="str">
        <f>IF($B161="X","",IF(W156="","",IF(W156="-0",0,IF(VALUE(W156)&lt;0,ABS(VALUE(W156)),IF(AND(VALUE(W156)&gt;=0,VALUE(W156)&lt;=9),11,VALUE(W156)+2)))))</f>
        <v/>
      </c>
      <c r="AV156" s="72" t="str">
        <f>IF($B161="X","",IF(X156="","",IF(X156="-0",0,IF(VALUE(X156)&lt;0,ABS(VALUE(X156)),IF(AND(VALUE(X156)&gt;=0,VALUE(X156)&lt;=9),11,VALUE(X156)+2)))))</f>
        <v/>
      </c>
      <c r="AW156" s="72" t="str">
        <f>IF($B161="X","",IF(Y156="","",IF(Y156="-0",0,IF(VALUE(Y156)&lt;0,ABS(VALUE(Y156)),IF(AND(VALUE(Y156)&gt;=0,VALUE(Y156)&lt;=9),11,VALUE(Y156)+2)))))</f>
        <v/>
      </c>
      <c r="AX156" s="72" t="str">
        <f>IF($B161="X","",IF(Z156="","",IF(Z156="-0",0,IF(VALUE(Z156)&lt;0,ABS(VALUE(Z156)),IF(AND(VALUE(Z156)&gt;=0,VALUE(Z156)&lt;=9),11,VALUE(Z156)+2)))))</f>
        <v/>
      </c>
      <c r="AY156" s="73" t="str">
        <f>IF($B161="X","",IF(AA156="","",IF(AA156="-0",0,IF(VALUE(AA156)&lt;0,ABS(VALUE(AA156)),IF(AND(VALUE(AA156)&gt;=0,VALUE(AA156)&lt;=9),11,VALUE(AA156)+2)))))</f>
        <v/>
      </c>
      <c r="AZ156" s="61" t="str">
        <f>IF($B153="X","",IF(C156="","",IF(C156="-0",11,IF(VALUE(C156)&lt;-9,ABS(VALUE(C156))+2,IF(AND(VALUE(C156)&lt;0,VALUE(C156)&gt;=-9),11,VALUE(C156))))))</f>
        <v/>
      </c>
      <c r="BA156" s="62" t="str">
        <f>IF($B153="X","",IF(D156="","",IF(D156="-0",11,IF(VALUE(D156)&lt;-9,ABS(VALUE(D156))+2,IF(AND(VALUE(D156)&lt;0,VALUE(D156)&gt;=-9),11,VALUE(D156))))))</f>
        <v/>
      </c>
      <c r="BB156" s="62" t="str">
        <f>IF($B153="X","",IF(E156="","",IF(E156="-0",11,IF(VALUE(E156)&lt;-9,ABS(VALUE(E156))+2,IF(AND(VALUE(E156)&lt;0,VALUE(E156)&gt;=-9),11,VALUE(E156))))))</f>
        <v/>
      </c>
      <c r="BC156" s="62" t="str">
        <f>IF($B153="X","",IF(F156="","",IF(F156="-0",11,IF(VALUE(F156)&lt;-9,ABS(VALUE(F156))+2,IF(AND(VALUE(F156)&lt;0,VALUE(F156)&gt;=-9),11,VALUE(F156))))))</f>
        <v/>
      </c>
      <c r="BD156" s="60" t="str">
        <f>IF($B153="X","",IF(G156="","",IF(G156="-0",11,IF(VALUE(G156)&lt;-9,ABS(VALUE(G156))+2,IF(AND(VALUE(G156)&lt;0,VALUE(G156)&gt;=-9),11,VALUE(G156))))))</f>
        <v/>
      </c>
      <c r="BE156" s="61" t="str">
        <f>IF($B157="X","",IF(M156="","",IF(M156="-0",11,IF(VALUE(M156)&lt;-9,ABS(VALUE(M156))+2,IF(AND(VALUE(M156)&lt;0,VALUE(M156)&gt;=-9),11,VALUE(M156))))))</f>
        <v/>
      </c>
      <c r="BF156" s="62" t="str">
        <f>IF($B157="X","",IF(N156="","",IF(N156="-0",11,IF(VALUE(N156)&lt;-9,ABS(VALUE(N156))+2,IF(AND(VALUE(N156)&lt;0,VALUE(N156)&gt;=-9),11,VALUE(N156))))))</f>
        <v/>
      </c>
      <c r="BG156" s="62" t="str">
        <f>IF($B157="X","",IF(O156="","",IF(O156="-0",11,IF(VALUE(O156)&lt;-9,ABS(VALUE(O156))+2,IF(AND(VALUE(O156)&lt;0,VALUE(O156)&gt;=-9),11,VALUE(O156))))))</f>
        <v/>
      </c>
      <c r="BH156" s="62" t="str">
        <f>IF($B157="X","",IF(P156="","",IF(P156="-0",11,IF(VALUE(P156)&lt;-9,ABS(VALUE(P156))+2,IF(AND(VALUE(P156)&lt;0,VALUE(P156)&gt;=-9),11,VALUE(P156))))))</f>
        <v/>
      </c>
      <c r="BI156" s="60" t="str">
        <f>IF($B157="X","",IF(Q156="","",IF(Q156="-0",11,IF(VALUE(Q156)&lt;-9,ABS(VALUE(Q156))+2,IF(AND(VALUE(Q156)&lt;0,VALUE(Q156)&gt;=-9),11,VALUE(Q156))))))</f>
        <v/>
      </c>
      <c r="BJ156" s="61" t="str">
        <f>IF($B159="X","",IF(R156="","",IF(R156="-0",11,IF(VALUE(R156)&lt;-9,ABS(VALUE(R156))+2,IF(AND(VALUE(R156)&lt;0,VALUE(R156)&gt;=-9),11,VALUE(R156))))))</f>
        <v/>
      </c>
      <c r="BK156" s="62" t="str">
        <f>IF($B159="X","",IF(S156="","",IF(S156="-0",11,IF(VALUE(S156)&lt;-9,ABS(VALUE(S156))+2,IF(AND(VALUE(S156)&lt;0,VALUE(S156)&gt;=-9),11,VALUE(S156))))))</f>
        <v/>
      </c>
      <c r="BL156" s="62" t="str">
        <f>IF($B159="X","",IF(T156="","",IF(T156="-0",11,IF(VALUE(T156)&lt;-9,ABS(VALUE(T156))+2,IF(AND(VALUE(T156)&lt;0,VALUE(T156)&gt;=-9),11,VALUE(T156))))))</f>
        <v/>
      </c>
      <c r="BM156" s="62" t="str">
        <f>IF($B159="X","",IF(U156="","",IF(U156="-0",11,IF(VALUE(U156)&lt;-9,ABS(VALUE(U156))+2,IF(AND(VALUE(U156)&lt;0,VALUE(U156)&gt;=-9),11,VALUE(U156))))))</f>
        <v/>
      </c>
      <c r="BN156" s="60" t="str">
        <f>IF($B159="X","",IF(V156="","",IF(V156="-0",11,IF(VALUE(V156)&lt;-9,ABS(VALUE(V156))+2,IF(AND(VALUE(V156)&lt;0,VALUE(V156)&gt;=-9),11,VALUE(V156))))))</f>
        <v/>
      </c>
      <c r="BO156" s="61" t="str">
        <f>IF($B161="X","",IF(W156="","",IF(W156="-0",11,IF(VALUE(W156)&lt;-9,ABS(VALUE(W156))+2,IF(AND(VALUE(W156)&lt;0,VALUE(W156)&gt;=-9),11,VALUE(W156))))))</f>
        <v/>
      </c>
      <c r="BP156" s="62" t="str">
        <f>IF($B161="X","",IF(X156="","",IF(X156="-0",11,IF(VALUE(X156)&lt;-9,ABS(VALUE(X156))+2,IF(AND(VALUE(X156)&lt;0,VALUE(X156)&gt;=-9),11,VALUE(X156))))))</f>
        <v/>
      </c>
      <c r="BQ156" s="62" t="str">
        <f>IF($B161="X","",IF(Y156="","",IF(Y156="-0",11,IF(VALUE(Y156)&lt;-9,ABS(VALUE(Y156))+2,IF(AND(VALUE(Y156)&lt;0,VALUE(Y156)&gt;=-9),11,VALUE(Y156))))))</f>
        <v/>
      </c>
      <c r="BR156" s="62" t="str">
        <f>IF($B161="X","",IF(Z156="","",IF(Z156="-0",11,IF(VALUE(Z156)&lt;-9,ABS(VALUE(Z156))+2,IF(AND(VALUE(Z156)&lt;0,VALUE(Z156)&gt;=-9),11,VALUE(Z156))))))</f>
        <v/>
      </c>
      <c r="BS156" s="60" t="str">
        <f>IF($B161="X","",IF(AA156="","",IF(AA156="-0",11,IF(VALUE(AA156)&lt;-9,ABS(VALUE(AA156))+2,IF(AND(VALUE(AA156)&lt;0,VALUE(AA156)&gt;=-9),11,VALUE(AA156))))))</f>
        <v/>
      </c>
      <c r="BU156" s="64">
        <f>SUM(AP153:AS153)</f>
        <v>0</v>
      </c>
      <c r="BV156" s="60">
        <f>SUM(AT153:AW153)</f>
        <v>0</v>
      </c>
      <c r="BW156" s="64">
        <f>IF(B155="x","",SUM(AF156:AY156))</f>
        <v>0</v>
      </c>
      <c r="BX156" s="60">
        <f>IF(B155="x","",SUM(AZ156:BS156))</f>
        <v>0</v>
      </c>
      <c r="CE156" s="9">
        <f>AD155</f>
        <v>1</v>
      </c>
    </row>
    <row r="157" spans="1:83" ht="12.75" hidden="1" customHeight="1" thickBot="1" x14ac:dyDescent="0.25">
      <c r="A157" s="205">
        <f>'[1]Los 1.st.'!X31</f>
        <v>0</v>
      </c>
      <c r="B157" s="141"/>
      <c r="C157" s="176">
        <f>P153</f>
        <v>0</v>
      </c>
      <c r="D157" s="177"/>
      <c r="E157" s="77" t="s">
        <v>71</v>
      </c>
      <c r="F157" s="177">
        <f>M153</f>
        <v>0</v>
      </c>
      <c r="G157" s="178"/>
      <c r="H157" s="176">
        <f>P155</f>
        <v>0</v>
      </c>
      <c r="I157" s="177"/>
      <c r="J157" s="77" t="s">
        <v>71</v>
      </c>
      <c r="K157" s="177">
        <f>M155</f>
        <v>0</v>
      </c>
      <c r="L157" s="178"/>
      <c r="M157" s="200"/>
      <c r="N157" s="201"/>
      <c r="O157" s="86"/>
      <c r="P157" s="201"/>
      <c r="Q157" s="202"/>
      <c r="R157" s="195"/>
      <c r="S157" s="196"/>
      <c r="T157" s="87" t="s">
        <v>71</v>
      </c>
      <c r="U157" s="196"/>
      <c r="V157" s="197"/>
      <c r="W157" s="195"/>
      <c r="X157" s="196"/>
      <c r="Y157" s="87" t="s">
        <v>71</v>
      </c>
      <c r="Z157" s="196"/>
      <c r="AA157" s="197"/>
      <c r="AB157" s="134">
        <f>IF(B157="x","",BH153*2+BI153)</f>
        <v>0</v>
      </c>
      <c r="AC157" s="79" t="str">
        <f>IF(B157="x","",BU158&amp;":"&amp;BV158)</f>
        <v>0:0</v>
      </c>
      <c r="AD157" s="181">
        <v>2</v>
      </c>
      <c r="AL157" s="9"/>
      <c r="AM157" s="9"/>
      <c r="AZ157" s="67"/>
      <c r="BA157" s="67"/>
      <c r="BB157" s="67"/>
      <c r="BC157" s="67"/>
      <c r="BD157" s="67"/>
      <c r="BE157" s="67"/>
      <c r="BF157" s="67"/>
      <c r="BG157" s="67"/>
      <c r="BH157" s="67"/>
      <c r="BI157" s="67"/>
      <c r="BO157" s="9"/>
      <c r="BP157" s="68"/>
      <c r="BQ157" s="68"/>
      <c r="BR157" s="68"/>
      <c r="BS157" s="68"/>
      <c r="BU157" s="63"/>
      <c r="CE157" s="9">
        <f>AD157</f>
        <v>2</v>
      </c>
    </row>
    <row r="158" spans="1:83" ht="13.7" hidden="1" customHeight="1" thickBot="1" x14ac:dyDescent="0.25">
      <c r="A158" s="206"/>
      <c r="B158" s="142"/>
      <c r="C158" s="80" t="str">
        <f>IF(M154="","",IF(MID(M154,1,1)="-",MID(M154,2,2),"-"&amp;M154))</f>
        <v/>
      </c>
      <c r="D158" s="81" t="str">
        <f>IF(N154="","",IF(MID(N154,1,1)="-",MID(N154,2,2),"-"&amp;N154))</f>
        <v/>
      </c>
      <c r="E158" s="81" t="str">
        <f>IF(O154="","",IF(MID(O154,1,1)="-",MID(O154,2,2),"-"&amp;O154))</f>
        <v/>
      </c>
      <c r="F158" s="81" t="str">
        <f>IF(P154="","",IF(MID(P154,1,1)="-",MID(P154,2,2),"-"&amp;P154))</f>
        <v/>
      </c>
      <c r="G158" s="82" t="str">
        <f>IF(Q154="","",IF(MID(Q154,1,1)="-",MID(Q154,2,2),"-"&amp;Q154))</f>
        <v/>
      </c>
      <c r="H158" s="80" t="str">
        <f>IF(M156="","",IF(MID(M156,1,1)="-",MID(M156,2,2),"-"&amp;M156))</f>
        <v/>
      </c>
      <c r="I158" s="81" t="str">
        <f>IF(N156="","",IF(MID(N156,1,1)="-",MID(N156,2,2),"-"&amp;N156))</f>
        <v/>
      </c>
      <c r="J158" s="81" t="str">
        <f>IF(O156="","",IF(MID(O156,1,1)="-",MID(O156,2,2),"-"&amp;O156))</f>
        <v/>
      </c>
      <c r="K158" s="81" t="str">
        <f>IF(P156="","",IF(MID(P156,1,1)="-",MID(P156,2,2),"-"&amp;P156))</f>
        <v/>
      </c>
      <c r="L158" s="82" t="str">
        <f>IF(Q156="","",IF(MID(Q156,1,1)="-",MID(Q156,2,2),"-"&amp;Q156))</f>
        <v/>
      </c>
      <c r="M158" s="88"/>
      <c r="N158" s="89"/>
      <c r="O158" s="89"/>
      <c r="P158" s="89"/>
      <c r="Q158" s="90"/>
      <c r="R158" s="91"/>
      <c r="S158" s="92"/>
      <c r="T158" s="92"/>
      <c r="U158" s="92"/>
      <c r="V158" s="93"/>
      <c r="W158" s="91"/>
      <c r="X158" s="92"/>
      <c r="Y158" s="92"/>
      <c r="Z158" s="92"/>
      <c r="AA158" s="93"/>
      <c r="AB158" s="135"/>
      <c r="AC158" s="84" t="str">
        <f>BW158&amp;":"&amp;BX158</f>
        <v>0:0</v>
      </c>
      <c r="AD158" s="182"/>
      <c r="AF158" s="64" t="str">
        <f>IF($B153="X","",IF(C158="","",IF(C158="-0",0,IF(VALUE(C158)&lt;0,ABS(VALUE(C158)),IF(AND(VALUE(C158)&gt;=0,VALUE(C158)&lt;=9),11,VALUE(C158)+2)))))</f>
        <v/>
      </c>
      <c r="AG158" s="72" t="str">
        <f>IF($B153="X","",IF(D158="","",IF(D158="-0",0,IF(VALUE(D158)&lt;0,ABS(VALUE(D158)),IF(AND(VALUE(D158)&gt;=0,VALUE(D158)&lt;=9),11,VALUE(D158)+2)))))</f>
        <v/>
      </c>
      <c r="AH158" s="72" t="str">
        <f>IF($B153="X","",IF(E158="","",IF(E158="-0",0,IF(VALUE(E158)&lt;0,ABS(VALUE(E158)),IF(AND(VALUE(E158)&gt;=0,VALUE(E158)&lt;=9),11,VALUE(E158)+2)))))</f>
        <v/>
      </c>
      <c r="AI158" s="72" t="str">
        <f>IF($B153="X","",IF(F158="","",IF(F158="-0",0,IF(VALUE(F158)&lt;0,ABS(VALUE(F158)),IF(AND(VALUE(F158)&gt;=0,VALUE(F158)&lt;=9),11,VALUE(F158)+2)))))</f>
        <v/>
      </c>
      <c r="AJ158" s="73" t="str">
        <f>IF($B153="X","",IF(G158="","",IF(G158="-0",0,IF(VALUE(G158)&lt;0,ABS(VALUE(G158)),IF(AND(VALUE(G158)&gt;=0,VALUE(G158)&lt;=9),11,VALUE(G158)+2)))))</f>
        <v/>
      </c>
      <c r="AK158" s="72" t="str">
        <f>IF($B155="X","",IF(H158="","",IF(H158="-0",0,IF(VALUE(H158)&lt;0,ABS(VALUE(H158)),IF(AND(VALUE(H158)&gt;=0,VALUE(H158)&lt;=9),11,VALUE(H158)+2)))))</f>
        <v/>
      </c>
      <c r="AL158" s="72" t="str">
        <f>IF($B155="X","",IF(I158="","",IF(I158="-0",0,IF(VALUE(I158)&lt;0,ABS(VALUE(I158)),IF(AND(VALUE(I158)&gt;=0,VALUE(I158)&lt;=9),11,VALUE(I158)+2)))))</f>
        <v/>
      </c>
      <c r="AM158" s="72" t="str">
        <f>IF($B155="X","",IF(J158="","",IF(J158="-0",0,IF(VALUE(J158)&lt;0,ABS(VALUE(J158)),IF(AND(VALUE(J158)&gt;=0,VALUE(J158)&lt;=9),11,VALUE(J158)+2)))))</f>
        <v/>
      </c>
      <c r="AN158" s="72" t="str">
        <f>IF($B155="X","",IF(K158="","",IF(K158="-0",0,IF(VALUE(K158)&lt;0,ABS(VALUE(K158)),IF(AND(VALUE(K158)&gt;=0,VALUE(K158)&lt;=9),11,VALUE(K158)+2)))))</f>
        <v/>
      </c>
      <c r="AO158" s="72" t="str">
        <f>IF($B155="X","",IF(L158="","",IF(L158="-0",0,IF(VALUE(L158)&lt;0,ABS(VALUE(L158)),IF(AND(VALUE(L158)&gt;=0,VALUE(L158)&lt;=9),11,VALUE(L158)+2)))))</f>
        <v/>
      </c>
      <c r="AP158" s="64" t="str">
        <f>IF($B159="X","",IF(R158="","",IF(R158="-0",0,IF(VALUE(R158)&lt;0,ABS(VALUE(R158)),IF(AND(VALUE(R158)&gt;=0,VALUE(R158)&lt;=9),11,VALUE(R158)+2)))))</f>
        <v/>
      </c>
      <c r="AQ158" s="72" t="str">
        <f>IF($B159="X","",IF(S158="","",IF(S158="-0",0,IF(VALUE(S158)&lt;0,ABS(VALUE(S158)),IF(AND(VALUE(S158)&gt;=0,VALUE(S158)&lt;=9),11,VALUE(S158)+2)))))</f>
        <v/>
      </c>
      <c r="AR158" s="72" t="str">
        <f>IF($B159="X","",IF(T158="","",IF(T158="-0",0,IF(VALUE(T158)&lt;0,ABS(VALUE(T158)),IF(AND(VALUE(T158)&gt;=0,VALUE(T158)&lt;=9),11,VALUE(T158)+2)))))</f>
        <v/>
      </c>
      <c r="AS158" s="72" t="str">
        <f>IF($B159="X","",IF(U158="","",IF(U158="-0",0,IF(VALUE(U158)&lt;0,ABS(VALUE(U158)),IF(AND(VALUE(U158)&gt;=0,VALUE(U158)&lt;=9),11,VALUE(U158)+2)))))</f>
        <v/>
      </c>
      <c r="AT158" s="73" t="str">
        <f>IF($B159="X","",IF(V158="","",IF(V158="-0",0,IF(VALUE(V158)&lt;0,ABS(VALUE(V158)),IF(AND(VALUE(V158)&gt;=0,VALUE(V158)&lt;=9),11,VALUE(V158)+2)))))</f>
        <v/>
      </c>
      <c r="AU158" s="64" t="str">
        <f>IF($B161="X","",IF(W158="","",IF(W158="-0",0,IF(VALUE(W158)&lt;0,ABS(VALUE(W158)),IF(AND(VALUE(W158)&gt;=0,VALUE(W158)&lt;=9),11,VALUE(W158)+2)))))</f>
        <v/>
      </c>
      <c r="AV158" s="72" t="str">
        <f>IF($B161="X","",IF(X158="","",IF(X158="-0",0,IF(VALUE(X158)&lt;0,ABS(VALUE(X158)),IF(AND(VALUE(X158)&gt;=0,VALUE(X158)&lt;=9),11,VALUE(X158)+2)))))</f>
        <v/>
      </c>
      <c r="AW158" s="72" t="str">
        <f>IF($B161="X","",IF(Y158="","",IF(Y158="-0",0,IF(VALUE(Y158)&lt;0,ABS(VALUE(Y158)),IF(AND(VALUE(Y158)&gt;=0,VALUE(Y158)&lt;=9),11,VALUE(Y158)+2)))))</f>
        <v/>
      </c>
      <c r="AX158" s="72" t="str">
        <f>IF($B161="X","",IF(Z158="","",IF(Z158="-0",0,IF(VALUE(Z158)&lt;0,ABS(VALUE(Z158)),IF(AND(VALUE(Z158)&gt;=0,VALUE(Z158)&lt;=9),11,VALUE(Z158)+2)))))</f>
        <v/>
      </c>
      <c r="AY158" s="73" t="str">
        <f>IF($B161="X","",IF(AA158="","",IF(AA158="-0",0,IF(VALUE(AA158)&lt;0,ABS(VALUE(AA158)),IF(AND(VALUE(AA158)&gt;=0,VALUE(AA158)&lt;=9),11,VALUE(AA158)+2)))))</f>
        <v/>
      </c>
      <c r="AZ158" s="61" t="str">
        <f>IF($B153="X","",IF(C158="","",IF(C158="-0",11,IF(VALUE(C158)&lt;-9,ABS(VALUE(C158))+2,IF(AND(VALUE(C158)&lt;0,VALUE(C158)&gt;=-9),11,VALUE(C158))))))</f>
        <v/>
      </c>
      <c r="BA158" s="62" t="str">
        <f>IF($B153="X","",IF(D158="","",IF(D158="-0",11,IF(VALUE(D158)&lt;-9,ABS(VALUE(D158))+2,IF(AND(VALUE(D158)&lt;0,VALUE(D158)&gt;=-9),11,VALUE(D158))))))</f>
        <v/>
      </c>
      <c r="BB158" s="62" t="str">
        <f>IF($B153="X","",IF(E158="","",IF(E158="-0",11,IF(VALUE(E158)&lt;-9,ABS(VALUE(E158))+2,IF(AND(VALUE(E158)&lt;0,VALUE(E158)&gt;=-9),11,VALUE(E158))))))</f>
        <v/>
      </c>
      <c r="BC158" s="62" t="str">
        <f>IF($B153="X","",IF(F158="","",IF(F158="-0",11,IF(VALUE(F158)&lt;-9,ABS(VALUE(F158))+2,IF(AND(VALUE(F158)&lt;0,VALUE(F158)&gt;=-9),11,VALUE(F158))))))</f>
        <v/>
      </c>
      <c r="BD158" s="60" t="str">
        <f>IF($B153="X","",IF(G158="","",IF(G158="-0",11,IF(VALUE(G158)&lt;-9,ABS(VALUE(G158))+2,IF(AND(VALUE(G158)&lt;0,VALUE(G158)&gt;=-9),11,VALUE(G158))))))</f>
        <v/>
      </c>
      <c r="BE158" s="61" t="str">
        <f>IF($B155="X","",IF(H158="","",IF(H158="-0",11,IF(VALUE(H158)&lt;-9,ABS(VALUE(H158))+2,IF(AND(VALUE(H158)&lt;0,VALUE(H158)&gt;=-9),11,VALUE(H158))))))</f>
        <v/>
      </c>
      <c r="BF158" s="62" t="str">
        <f>IF($B155="X","",IF(I158="","",IF(I158="-0",11,IF(VALUE(I158)&lt;-9,ABS(VALUE(I158))+2,IF(AND(VALUE(I158)&lt;0,VALUE(I158)&gt;=-9),11,VALUE(I158))))))</f>
        <v/>
      </c>
      <c r="BG158" s="62" t="str">
        <f>IF($B155="X","",IF(J158="","",IF(J158="-0",11,IF(VALUE(J158)&lt;-9,ABS(VALUE(J158))+2,IF(AND(VALUE(J158)&lt;0,VALUE(J158)&gt;=-9),11,VALUE(J158))))))</f>
        <v/>
      </c>
      <c r="BH158" s="62" t="str">
        <f>IF($B155="X","",IF(K158="","",IF(K158="-0",11,IF(VALUE(K158)&lt;-9,ABS(VALUE(K158))+2,IF(AND(VALUE(K158)&lt;0,VALUE(K158)&gt;=-9),11,VALUE(K158))))))</f>
        <v/>
      </c>
      <c r="BI158" s="60" t="str">
        <f>IF($B155="X","",IF(L158="","",IF(L158="-0",11,IF(VALUE(L158)&lt;-9,ABS(VALUE(L158))+2,IF(AND(VALUE(L158)&lt;0,VALUE(L158)&gt;=-9),11,VALUE(L158))))))</f>
        <v/>
      </c>
      <c r="BJ158" s="61" t="str">
        <f>IF($B159="X","",IF(R158="","",IF(R158="-0",11,IF(VALUE(R158)&lt;-9,ABS(VALUE(R158))+2,IF(AND(VALUE(R158)&lt;0,VALUE(R158)&gt;=-9),11,VALUE(R158))))))</f>
        <v/>
      </c>
      <c r="BK158" s="62" t="str">
        <f>IF($B159="X","",IF(S158="","",IF(S158="-0",11,IF(VALUE(S158)&lt;-9,ABS(VALUE(S158))+2,IF(AND(VALUE(S158)&lt;0,VALUE(S158)&gt;=-9),11,VALUE(S158))))))</f>
        <v/>
      </c>
      <c r="BL158" s="62" t="str">
        <f>IF($B159="X","",IF(T158="","",IF(T158="-0",11,IF(VALUE(T158)&lt;-9,ABS(VALUE(T158))+2,IF(AND(VALUE(T158)&lt;0,VALUE(T158)&gt;=-9),11,VALUE(T158))))))</f>
        <v/>
      </c>
      <c r="BM158" s="62" t="str">
        <f>IF($B159="X","",IF(U158="","",IF(U158="-0",11,IF(VALUE(U158)&lt;-9,ABS(VALUE(U158))+2,IF(AND(VALUE(U158)&lt;0,VALUE(U158)&gt;=-9),11,VALUE(U158))))))</f>
        <v/>
      </c>
      <c r="BN158" s="60" t="str">
        <f>IF($B159="X","",IF(V158="","",IF(V158="-0",11,IF(VALUE(V158)&lt;-9,ABS(VALUE(V158))+2,IF(AND(VALUE(V158)&lt;0,VALUE(V158)&gt;=-9),11,VALUE(V158))))))</f>
        <v/>
      </c>
      <c r="BO158" s="61" t="str">
        <f>IF($B161="X","",IF(W158="","",IF(W158="-0",11,IF(VALUE(W158)&lt;-9,ABS(VALUE(W158))+2,IF(AND(VALUE(W158)&lt;0,VALUE(W158)&gt;=-9),11,VALUE(W158))))))</f>
        <v/>
      </c>
      <c r="BP158" s="62" t="str">
        <f>IF($B161="X","",IF(X158="","",IF(X158="-0",11,IF(VALUE(X158)&lt;-9,ABS(VALUE(X158))+2,IF(AND(VALUE(X158)&lt;0,VALUE(X158)&gt;=-9),11,VALUE(X158))))))</f>
        <v/>
      </c>
      <c r="BQ158" s="62" t="str">
        <f>IF($B161="X","",IF(Y158="","",IF(Y158="-0",11,IF(VALUE(Y158)&lt;-9,ABS(VALUE(Y158))+2,IF(AND(VALUE(Y158)&lt;0,VALUE(Y158)&gt;=-9),11,VALUE(Y158))))))</f>
        <v/>
      </c>
      <c r="BR158" s="62" t="str">
        <f>IF($B161="X","",IF(Z158="","",IF(Z158="-0",11,IF(VALUE(Z158)&lt;-9,ABS(VALUE(Z158))+2,IF(AND(VALUE(Z158)&lt;0,VALUE(Z158)&gt;=-9),11,VALUE(Z158))))))</f>
        <v/>
      </c>
      <c r="BS158" s="60" t="str">
        <f>IF($B161="X","",IF(AA158="","",IF(AA158="-0",11,IF(VALUE(AA158)&lt;-9,ABS(VALUE(AA158))+2,IF(AND(VALUE(AA158)&lt;0,VALUE(AA158)&gt;=-9),11,VALUE(AA158))))))</f>
        <v/>
      </c>
      <c r="BU158" s="64">
        <f>SUM(AZ153:BC153)</f>
        <v>0</v>
      </c>
      <c r="BV158" s="60">
        <f>SUM(BD153:BG153)</f>
        <v>0</v>
      </c>
      <c r="BW158" s="64">
        <f>IF(B157="x","",SUM(AF158:AY158))</f>
        <v>0</v>
      </c>
      <c r="BX158" s="60">
        <f>IF(B157="x","",SUM(AZ158:BS158))</f>
        <v>0</v>
      </c>
      <c r="CE158" s="9">
        <f>AD157</f>
        <v>2</v>
      </c>
    </row>
    <row r="159" spans="1:83" ht="12.75" hidden="1" customHeight="1" thickBot="1" x14ac:dyDescent="0.25">
      <c r="A159" s="203"/>
      <c r="B159" s="141"/>
      <c r="C159" s="176">
        <f>U153</f>
        <v>0</v>
      </c>
      <c r="D159" s="177"/>
      <c r="E159" s="77" t="s">
        <v>71</v>
      </c>
      <c r="F159" s="177">
        <f>R153</f>
        <v>0</v>
      </c>
      <c r="G159" s="178"/>
      <c r="H159" s="176">
        <f>U155</f>
        <v>0</v>
      </c>
      <c r="I159" s="177"/>
      <c r="J159" s="77" t="s">
        <v>71</v>
      </c>
      <c r="K159" s="177">
        <f>R155</f>
        <v>0</v>
      </c>
      <c r="L159" s="178"/>
      <c r="M159" s="176">
        <f>U157</f>
        <v>0</v>
      </c>
      <c r="N159" s="177"/>
      <c r="O159" s="77" t="s">
        <v>71</v>
      </c>
      <c r="P159" s="177">
        <f>R157</f>
        <v>0</v>
      </c>
      <c r="Q159" s="178"/>
      <c r="R159" s="78"/>
      <c r="S159" s="78"/>
      <c r="T159" s="78"/>
      <c r="U159" s="78"/>
      <c r="V159" s="78"/>
      <c r="W159" s="195"/>
      <c r="X159" s="196"/>
      <c r="Y159" s="87" t="s">
        <v>71</v>
      </c>
      <c r="Z159" s="196"/>
      <c r="AA159" s="197"/>
      <c r="AB159" s="134">
        <f>IF(B159="x","",BR153*2+BS153)</f>
        <v>0</v>
      </c>
      <c r="AC159" s="79" t="str">
        <f>IF(B159="x","",BU160&amp;":"&amp;BV160)</f>
        <v>0:0</v>
      </c>
      <c r="AD159" s="181"/>
      <c r="AL159" s="9"/>
      <c r="AM159" s="9"/>
      <c r="AZ159" s="67"/>
      <c r="BA159" s="67"/>
      <c r="BB159" s="67"/>
      <c r="BC159" s="67"/>
      <c r="BD159" s="67"/>
      <c r="BE159" s="67"/>
      <c r="BF159" s="67"/>
      <c r="BG159" s="67"/>
      <c r="BH159" s="67"/>
      <c r="BI159" s="67"/>
      <c r="BO159" s="9"/>
      <c r="BP159" s="68"/>
      <c r="BQ159" s="68"/>
      <c r="BR159" s="68"/>
      <c r="BS159" s="68"/>
      <c r="BT159" s="9"/>
      <c r="BU159" s="63"/>
    </row>
    <row r="160" spans="1:83" ht="13.7" hidden="1" customHeight="1" thickBot="1" x14ac:dyDescent="0.25">
      <c r="A160" s="204"/>
      <c r="B160" s="142"/>
      <c r="C160" s="80" t="str">
        <f>IF(R154="","",IF(MID(R154,1,1)="-",MID(R154,2,2),"-"&amp;R154))</f>
        <v/>
      </c>
      <c r="D160" s="81" t="str">
        <f>IF(S154="","",IF(MID(S154,1,1)="-",MID(S154,2,2),"-"&amp;S154))</f>
        <v/>
      </c>
      <c r="E160" s="81" t="str">
        <f>IF(T154="","",IF(MID(T154,1,1)="-",MID(T154,2,2),"-"&amp;T154))</f>
        <v/>
      </c>
      <c r="F160" s="81" t="str">
        <f>IF(U154="","",IF(MID(U154,1,1)="-",MID(U154,2,2),"-"&amp;U154))</f>
        <v/>
      </c>
      <c r="G160" s="82" t="str">
        <f>IF(V154="","",IF(MID(V154,1,1)="-",MID(V154,2,2),"-"&amp;V154))</f>
        <v/>
      </c>
      <c r="H160" s="80" t="str">
        <f>IF(R156="","",IF(MID(R156,1,1)="-",MID(R156,2,2),"-"&amp;R156))</f>
        <v/>
      </c>
      <c r="I160" s="81" t="str">
        <f>IF(S156="","",IF(MID(S156,1,1)="-",MID(S156,2,2),"-"&amp;S156))</f>
        <v/>
      </c>
      <c r="J160" s="81" t="str">
        <f>IF(T156="","",IF(MID(T156,1,1)="-",MID(T156,2,2),"-"&amp;T156))</f>
        <v/>
      </c>
      <c r="K160" s="81" t="str">
        <f>IF(U156="","",IF(MID(U156,1,1)="-",MID(U156,2,2),"-"&amp;U156))</f>
        <v/>
      </c>
      <c r="L160" s="82" t="str">
        <f>IF(V156="","",IF(MID(V156,1,1)="-",MID(V156,2,2),"-"&amp;V156))</f>
        <v/>
      </c>
      <c r="M160" s="80" t="str">
        <f>IF(R158="","",IF(MID(R158,1,1)="-",MID(R158,2,2),"-"&amp;R158))</f>
        <v/>
      </c>
      <c r="N160" s="81" t="str">
        <f>IF(S158="","",IF(MID(S158,1,1)="-",MID(S158,2,2),"-"&amp;S158))</f>
        <v/>
      </c>
      <c r="O160" s="81" t="str">
        <f>IF(T158="","",IF(MID(T158,1,1)="-",MID(T158,2,2),"-"&amp;T158))</f>
        <v/>
      </c>
      <c r="P160" s="81" t="str">
        <f>IF(U158="","",IF(MID(U158,1,1)="-",MID(U158,2,2),"-"&amp;U158))</f>
        <v/>
      </c>
      <c r="Q160" s="82" t="str">
        <f>IF(V158="","",IF(MID(V158,1,1)="-",MID(V158,2,2),"-"&amp;V158))</f>
        <v/>
      </c>
      <c r="R160" s="83"/>
      <c r="S160" s="83"/>
      <c r="T160" s="83"/>
      <c r="U160" s="83"/>
      <c r="V160" s="83"/>
      <c r="W160" s="91"/>
      <c r="X160" s="92"/>
      <c r="Y160" s="92"/>
      <c r="Z160" s="92"/>
      <c r="AA160" s="93"/>
      <c r="AB160" s="135"/>
      <c r="AC160" s="84" t="str">
        <f>BW160&amp;":"&amp;BX160</f>
        <v>0:0</v>
      </c>
      <c r="AD160" s="182"/>
      <c r="AF160" s="64" t="str">
        <f>IF($B153="X","",IF(C160="","",IF(C160="-0",0,IF(VALUE(C160)&lt;0,ABS(VALUE(C160)),IF(AND(VALUE(C160)&gt;=0,VALUE(C160)&lt;=9),11,VALUE(C160)+2)))))</f>
        <v/>
      </c>
      <c r="AG160" s="72" t="str">
        <f>IF($B153="X","",IF(D160="","",IF(D160="-0",0,IF(VALUE(D160)&lt;0,ABS(VALUE(D160)),IF(AND(VALUE(D160)&gt;=0,VALUE(D160)&lt;=9),11,VALUE(D160)+2)))))</f>
        <v/>
      </c>
      <c r="AH160" s="72" t="str">
        <f>IF($B153="X","",IF(E160="","",IF(E160="-0",0,IF(VALUE(E160)&lt;0,ABS(VALUE(E160)),IF(AND(VALUE(E160)&gt;=0,VALUE(E160)&lt;=9),11,VALUE(E160)+2)))))</f>
        <v/>
      </c>
      <c r="AI160" s="72" t="str">
        <f>IF($B153="X","",IF(F160="","",IF(F160="-0",0,IF(VALUE(F160)&lt;0,ABS(VALUE(F160)),IF(AND(VALUE(F160)&gt;=0,VALUE(F160)&lt;=9),11,VALUE(F160)+2)))))</f>
        <v/>
      </c>
      <c r="AJ160" s="72" t="str">
        <f>IF($B153="X","",IF(G160="","",IF(G160="-0",0,IF(VALUE(G160)&lt;0,ABS(VALUE(G160)),IF(AND(VALUE(G160)&gt;=0,VALUE(G160)&lt;=9),11,VALUE(G160)+2)))))</f>
        <v/>
      </c>
      <c r="AK160" s="64" t="str">
        <f>IF($B155="X","",IF(H160="","",IF(H160="-0",0,IF(VALUE(H160)&lt;0,ABS(VALUE(H160)),IF(AND(VALUE(H160)&gt;=0,VALUE(H160)&lt;=9),11,VALUE(H160)+2)))))</f>
        <v/>
      </c>
      <c r="AL160" s="72" t="str">
        <f>IF($B155="X","",IF(I160="","",IF(I160="-0",0,IF(VALUE(I160)&lt;0,ABS(VALUE(I160)),IF(AND(VALUE(I160)&gt;=0,VALUE(I160)&lt;=9),11,VALUE(I160)+2)))))</f>
        <v/>
      </c>
      <c r="AM160" s="72" t="str">
        <f>IF($B155="X","",IF(J160="","",IF(J160="-0",0,IF(VALUE(J160)&lt;0,ABS(VALUE(J160)),IF(AND(VALUE(J160)&gt;=0,VALUE(J160)&lt;=9),11,VALUE(J160)+2)))))</f>
        <v/>
      </c>
      <c r="AN160" s="72" t="str">
        <f>IF($B155="X","",IF(K160="","",IF(K160="-0",0,IF(VALUE(K160)&lt;0,ABS(VALUE(K160)),IF(AND(VALUE(K160)&gt;=0,VALUE(K160)&lt;=9),11,VALUE(K160)+2)))))</f>
        <v/>
      </c>
      <c r="AO160" s="73" t="str">
        <f>IF($B155="X","",IF(L160="","",IF(L160="-0",0,IF(VALUE(L160)&lt;0,ABS(VALUE(L160)),IF(AND(VALUE(L160)&gt;=0,VALUE(L160)&lt;=9),11,VALUE(L160)+2)))))</f>
        <v/>
      </c>
      <c r="AP160" s="64" t="str">
        <f>IF($B157="X","",IF(M160="","",IF(M160="-0",0,IF(VALUE(M160)&lt;0,ABS(VALUE(M160)),IF(AND(VALUE(M160)&gt;=0,VALUE(M160)&lt;=9),11,VALUE(M160)+2)))))</f>
        <v/>
      </c>
      <c r="AQ160" s="72" t="str">
        <f>IF($B157="X","",IF(N160="","",IF(N160="-0",0,IF(VALUE(N160)&lt;0,ABS(VALUE(N160)),IF(AND(VALUE(N160)&gt;=0,VALUE(N160)&lt;=9),11,VALUE(N160)+2)))))</f>
        <v/>
      </c>
      <c r="AR160" s="72" t="str">
        <f>IF($B157="X","",IF(O160="","",IF(O160="-0",0,IF(VALUE(O160)&lt;0,ABS(VALUE(O160)),IF(AND(VALUE(O160)&gt;=0,VALUE(O160)&lt;=9),11,VALUE(O160)+2)))))</f>
        <v/>
      </c>
      <c r="AS160" s="72" t="str">
        <f>IF($B157="X","",IF(P160="","",IF(P160="-0",0,IF(VALUE(P160)&lt;0,ABS(VALUE(P160)),IF(AND(VALUE(P160)&gt;=0,VALUE(P160)&lt;=9),11,VALUE(P160)+2)))))</f>
        <v/>
      </c>
      <c r="AT160" s="72" t="str">
        <f>IF($B157="X","",IF(Q160="","",IF(Q160="-0",0,IF(VALUE(Q160)&lt;0,ABS(VALUE(Q160)),IF(AND(VALUE(Q160)&gt;=0,VALUE(Q160)&lt;=9),11,VALUE(Q160)+2)))))</f>
        <v/>
      </c>
      <c r="AU160" s="64" t="str">
        <f>IF($B161="X","",IF(W160="","",IF(W160="-0",0,IF(VALUE(W160)&lt;0,ABS(VALUE(W160)),IF(AND(VALUE(W160)&gt;=0,VALUE(W160)&lt;=9),11,VALUE(W160)+2)))))</f>
        <v/>
      </c>
      <c r="AV160" s="72" t="str">
        <f>IF($B161="X","",IF(X160="","",IF(X160="-0",0,IF(VALUE(X160)&lt;0,ABS(VALUE(X160)),IF(AND(VALUE(X160)&gt;=0,VALUE(X160)&lt;=9),11,VALUE(X160)+2)))))</f>
        <v/>
      </c>
      <c r="AW160" s="72" t="str">
        <f>IF($B161="X","",IF(Y160="","",IF(Y160="-0",0,IF(VALUE(Y160)&lt;0,ABS(VALUE(Y160)),IF(AND(VALUE(Y160)&gt;=0,VALUE(Y160)&lt;=9),11,VALUE(Y160)+2)))))</f>
        <v/>
      </c>
      <c r="AX160" s="72" t="str">
        <f>IF($B161="X","",IF(Z160="","",IF(Z160="-0",0,IF(VALUE(Z160)&lt;0,ABS(VALUE(Z160)),IF(AND(VALUE(Z160)&gt;=0,VALUE(Z160)&lt;=9),11,VALUE(Z160)+2)))))</f>
        <v/>
      </c>
      <c r="AY160" s="72" t="str">
        <f>IF($B161="X","",IF(AA160="","",IF(AA160="-0",0,IF(VALUE(AA160)&lt;0,ABS(VALUE(AA160)),IF(AND(VALUE(AA160)&gt;=0,VALUE(AA160)&lt;=9),11,VALUE(AA160)+2)))))</f>
        <v/>
      </c>
      <c r="AZ160" s="61" t="str">
        <f>IF($B153="X","",IF(C160="","",IF(C160="-0",11,IF(VALUE(C160)&lt;-9,ABS(VALUE(C160))+2,IF(AND(VALUE(C160)&lt;0,VALUE(C160)&gt;=-9),11,VALUE(C160))))))</f>
        <v/>
      </c>
      <c r="BA160" s="62" t="str">
        <f>IF($B153="X","",IF(D160="","",IF(D160="-0",11,IF(VALUE(D160)&lt;-9,ABS(VALUE(D160))+2,IF(AND(VALUE(D160)&lt;0,VALUE(D160)&gt;=-9),11,VALUE(D160))))))</f>
        <v/>
      </c>
      <c r="BB160" s="62" t="str">
        <f>IF($B153="X","",IF(E160="","",IF(E160="-0",11,IF(VALUE(E160)&lt;-9,ABS(VALUE(E160))+2,IF(AND(VALUE(E160)&lt;0,VALUE(E160)&gt;=-9),11,VALUE(E160))))))</f>
        <v/>
      </c>
      <c r="BC160" s="62" t="str">
        <f>IF($B153="X","",IF(F160="","",IF(F160="-0",11,IF(VALUE(F160)&lt;-9,ABS(VALUE(F160))+2,IF(AND(VALUE(F160)&lt;0,VALUE(F160)&gt;=-9),11,VALUE(F160))))))</f>
        <v/>
      </c>
      <c r="BD160" s="60" t="str">
        <f>IF($B153="X","",IF(G160="","",IF(G160="-0",11,IF(VALUE(G160)&lt;-9,ABS(VALUE(G160))+2,IF(AND(VALUE(G160)&lt;0,VALUE(G160)&gt;=-9),11,VALUE(G160))))))</f>
        <v/>
      </c>
      <c r="BE160" s="62" t="str">
        <f>IF($B155="X","",IF(H160="","",IF(H160="-0",11,IF(VALUE(H160)&lt;-9,ABS(VALUE(H160))+2,IF(AND(VALUE(H160)&lt;0,VALUE(H160)&gt;=-9),11,VALUE(H160))))))</f>
        <v/>
      </c>
      <c r="BF160" s="62" t="str">
        <f>IF($B155="X","",IF(I160="","",IF(I160="-0",11,IF(VALUE(I160)&lt;-9,ABS(VALUE(I160))+2,IF(AND(VALUE(I160)&lt;0,VALUE(I160)&gt;=-9),11,VALUE(I160))))))</f>
        <v/>
      </c>
      <c r="BG160" s="62" t="str">
        <f>IF($B155="X","",IF(J160="","",IF(J160="-0",11,IF(VALUE(J160)&lt;-9,ABS(VALUE(J160))+2,IF(AND(VALUE(J160)&lt;0,VALUE(J160)&gt;=-9),11,VALUE(J160))))))</f>
        <v/>
      </c>
      <c r="BH160" s="62" t="str">
        <f>IF($B155="X","",IF(K160="","",IF(K160="-0",11,IF(VALUE(K160)&lt;-9,ABS(VALUE(K160))+2,IF(AND(VALUE(K160)&lt;0,VALUE(K160)&gt;=-9),11,VALUE(K160))))))</f>
        <v/>
      </c>
      <c r="BI160" s="60" t="str">
        <f>IF($B155="X","",IF(L160="","",IF(L160="-0",11,IF(VALUE(L160)&lt;-9,ABS(VALUE(L160))+2,IF(AND(VALUE(L160)&lt;0,VALUE(L160)&gt;=-9),11,VALUE(L160))))))</f>
        <v/>
      </c>
      <c r="BJ160" s="61" t="str">
        <f>IF($B157="X","",IF(M160="","",IF(M160="-0",11,IF(VALUE(M160)&lt;-9,ABS(VALUE(M160))+2,IF(AND(VALUE(M160)&lt;0,VALUE(M160)&gt;=-9),11,VALUE(M160))))))</f>
        <v/>
      </c>
      <c r="BK160" s="62" t="str">
        <f>IF($B157="X","",IF(N160="","",IF(N160="-0",11,IF(VALUE(N160)&lt;-9,ABS(VALUE(N160))+2,IF(AND(VALUE(N160)&lt;0,VALUE(N160)&gt;=-9),11,VALUE(N160))))))</f>
        <v/>
      </c>
      <c r="BL160" s="62" t="str">
        <f>IF($B157="X","",IF(O160="","",IF(O160="-0",11,IF(VALUE(O160)&lt;-9,ABS(VALUE(O160))+2,IF(AND(VALUE(O160)&lt;0,VALUE(O160)&gt;=-9),11,VALUE(O160))))))</f>
        <v/>
      </c>
      <c r="BM160" s="62" t="str">
        <f>IF($B157="X","",IF(P160="","",IF(P160="-0",11,IF(VALUE(P160)&lt;-9,ABS(VALUE(P160))+2,IF(AND(VALUE(P160)&lt;0,VALUE(P160)&gt;=-9),11,VALUE(P160))))))</f>
        <v/>
      </c>
      <c r="BN160" s="60" t="str">
        <f>IF($B157="X","",IF(Q160="","",IF(Q160="-0",11,IF(VALUE(Q160)&lt;-9,ABS(VALUE(Q160))+2,IF(AND(VALUE(Q160)&lt;0,VALUE(Q160)&gt;=-9),11,VALUE(Q160))))))</f>
        <v/>
      </c>
      <c r="BO160" s="61" t="str">
        <f>IF($B161="X","",IF(W160="","",IF(W160="-0",11,IF(VALUE(W160)&lt;-9,ABS(VALUE(W160))+2,IF(AND(VALUE(W160)&lt;0,VALUE(W160)&gt;=-9),11,VALUE(W160))))))</f>
        <v/>
      </c>
      <c r="BP160" s="62" t="str">
        <f>IF($B161="X","",IF(X160="","",IF(X160="-0",11,IF(VALUE(X160)&lt;-9,ABS(VALUE(X160))+2,IF(AND(VALUE(X160)&lt;0,VALUE(X160)&gt;=-9),11,VALUE(X160))))))</f>
        <v/>
      </c>
      <c r="BQ160" s="62" t="str">
        <f>IF($B161="X","",IF(Y160="","",IF(Y160="-0",11,IF(VALUE(Y160)&lt;-9,ABS(VALUE(Y160))+2,IF(AND(VALUE(Y160)&lt;0,VALUE(Y160)&gt;=-9),11,VALUE(Y160))))))</f>
        <v/>
      </c>
      <c r="BR160" s="62" t="str">
        <f>IF($B161="X","",IF(Z160="","",IF(Z160="-0",11,IF(VALUE(Z160)&lt;-9,ABS(VALUE(Z160))+2,IF(AND(VALUE(Z160)&lt;0,VALUE(Z160)&gt;=-9),11,VALUE(Z160))))))</f>
        <v/>
      </c>
      <c r="BS160" s="60" t="str">
        <f>IF($B161="X","",IF(AA160="","",IF(AA160="-0",11,IF(VALUE(AA160)&lt;-9,ABS(VALUE(AA160))+2,IF(AND(VALUE(AA160)&lt;0,VALUE(AA160)&gt;=-9),11,VALUE(AA160))))))</f>
        <v/>
      </c>
      <c r="BT160" s="9"/>
      <c r="BU160" s="64">
        <f>SUM(BJ153:BM153)</f>
        <v>0</v>
      </c>
      <c r="BV160" s="60">
        <f>SUM(BN153:BQ153)</f>
        <v>0</v>
      </c>
      <c r="BW160" s="64">
        <f>IF(B159="x","",SUM(AF160:AY160))</f>
        <v>0</v>
      </c>
      <c r="BX160" s="60">
        <f>IF(B159="x","",SUM(AZ160:BS160))</f>
        <v>0</v>
      </c>
    </row>
    <row r="161" spans="1:83" ht="12.75" hidden="1" customHeight="1" thickBot="1" x14ac:dyDescent="0.25">
      <c r="A161" s="183"/>
      <c r="B161" s="141"/>
      <c r="C161" s="176">
        <f>Z153</f>
        <v>0</v>
      </c>
      <c r="D161" s="177"/>
      <c r="E161" s="77" t="s">
        <v>71</v>
      </c>
      <c r="F161" s="177">
        <f>W153</f>
        <v>0</v>
      </c>
      <c r="G161" s="178"/>
      <c r="H161" s="176">
        <f>Z155</f>
        <v>0</v>
      </c>
      <c r="I161" s="177"/>
      <c r="J161" s="77" t="s">
        <v>71</v>
      </c>
      <c r="K161" s="177">
        <f>W155</f>
        <v>0</v>
      </c>
      <c r="L161" s="178"/>
      <c r="M161" s="176">
        <f>Z157</f>
        <v>0</v>
      </c>
      <c r="N161" s="177"/>
      <c r="O161" s="77" t="s">
        <v>71</v>
      </c>
      <c r="P161" s="177">
        <f>W157</f>
        <v>0</v>
      </c>
      <c r="Q161" s="178"/>
      <c r="R161" s="176">
        <f>Z159</f>
        <v>0</v>
      </c>
      <c r="S161" s="177"/>
      <c r="T161" s="77" t="s">
        <v>71</v>
      </c>
      <c r="U161" s="177">
        <f>W159</f>
        <v>0</v>
      </c>
      <c r="V161" s="178"/>
      <c r="W161" s="78"/>
      <c r="X161" s="78"/>
      <c r="Y161" s="78"/>
      <c r="Z161" s="78"/>
      <c r="AA161" s="78"/>
      <c r="AB161" s="179">
        <f>IF(B161="x","",CB153*2+CC153)</f>
        <v>0</v>
      </c>
      <c r="AC161" s="79" t="str">
        <f>IF(B161="x","",BU162&amp;":"&amp;BV162)</f>
        <v>0:0</v>
      </c>
      <c r="AD161" s="181"/>
      <c r="AL161" s="9"/>
      <c r="AM161" s="9"/>
      <c r="AZ161" s="67"/>
      <c r="BA161" s="67"/>
      <c r="BB161" s="67"/>
      <c r="BC161" s="67"/>
      <c r="BD161" s="67"/>
      <c r="BE161" s="67"/>
      <c r="BF161" s="67"/>
      <c r="BG161" s="67"/>
      <c r="BH161" s="67"/>
      <c r="BI161" s="67"/>
      <c r="BO161" s="9"/>
      <c r="BP161" s="68"/>
      <c r="BQ161" s="68"/>
      <c r="BR161" s="68"/>
      <c r="BS161" s="68"/>
      <c r="BT161" s="9"/>
      <c r="BU161" s="63"/>
    </row>
    <row r="162" spans="1:83" ht="13.7" hidden="1" customHeight="1" thickBot="1" x14ac:dyDescent="0.25">
      <c r="A162" s="184"/>
      <c r="B162" s="142"/>
      <c r="C162" s="80" t="str">
        <f>IF(W154="","",IF(MID(W154,1,1)="-",MID(W154,2,2),"-"&amp;W154))</f>
        <v/>
      </c>
      <c r="D162" s="81" t="str">
        <f>IF(X154="","",IF(MID(X154,1,1)="-",MID(X154,2,2),"-"&amp;X154))</f>
        <v/>
      </c>
      <c r="E162" s="81" t="str">
        <f>IF(Y154="","",IF(MID(Y154,1,1)="-",MID(Y154,2,2),"-"&amp;Y154))</f>
        <v/>
      </c>
      <c r="F162" s="81" t="str">
        <f>IF(Z154="","",IF(MID(Z154,1,1)="-",MID(Z154,2,2),"-"&amp;Z154))</f>
        <v/>
      </c>
      <c r="G162" s="82" t="str">
        <f>IF(AA154="","",IF(MID(AA154,1,1)="-",MID(AA154,2,2),"-"&amp;AA154))</f>
        <v/>
      </c>
      <c r="H162" s="80" t="str">
        <f>IF(W156="","",IF(MID(W156,1,1)="-",MID(W156,2,2),"-"&amp;W156))</f>
        <v/>
      </c>
      <c r="I162" s="81" t="str">
        <f>IF(X156="","",IF(MID(X156,1,1)="-",MID(X156,2,2),"-"&amp;X156))</f>
        <v/>
      </c>
      <c r="J162" s="81" t="str">
        <f>IF(Y156="","",IF(MID(Y156,1,1)="-",MID(Y156,2,2),"-"&amp;Y156))</f>
        <v/>
      </c>
      <c r="K162" s="81" t="str">
        <f>IF(Z156="","",IF(MID(Z156,1,1)="-",MID(Z156,2,2),"-"&amp;Z156))</f>
        <v/>
      </c>
      <c r="L162" s="82" t="str">
        <f>IF(AA156="","",IF(MID(AA156,1,1)="-",MID(AA156,2,2),"-"&amp;AA156))</f>
        <v/>
      </c>
      <c r="M162" s="80" t="str">
        <f>IF(W158="","",IF(MID(W158,1,1)="-",MID(W158,2,2),"-"&amp;W158))</f>
        <v/>
      </c>
      <c r="N162" s="81" t="str">
        <f>IF(X158="","",IF(MID(X158,1,1)="-",MID(X158,2,2),"-"&amp;X158))</f>
        <v/>
      </c>
      <c r="O162" s="81" t="str">
        <f>IF(Y158="","",IF(MID(Y158,1,1)="-",MID(Y158,2,2),"-"&amp;Y158))</f>
        <v/>
      </c>
      <c r="P162" s="81" t="str">
        <f>IF(Z158="","",IF(MID(Z158,1,1)="-",MID(Z158,2,2),"-"&amp;Z158))</f>
        <v/>
      </c>
      <c r="Q162" s="82" t="str">
        <f>IF(AA158="","",IF(MID(AA158,1,1)="-",MID(AA158,2,2),"-"&amp;AA158))</f>
        <v/>
      </c>
      <c r="R162" s="80" t="str">
        <f>IF(W160="","",IF(MID(W160,1,1)="-",MID(W160,2,2),"-"&amp;W160))</f>
        <v/>
      </c>
      <c r="S162" s="81" t="str">
        <f>IF(X160="","",IF(MID(X160,1,1)="-",MID(X160,2,2),"-"&amp;X160))</f>
        <v/>
      </c>
      <c r="T162" s="81" t="str">
        <f>IF(Y160="","",IF(MID(Y160,1,1)="-",MID(Y160,2,2),"-"&amp;Y160))</f>
        <v/>
      </c>
      <c r="U162" s="81" t="str">
        <f>IF(Z160="","",IF(MID(Z160,1,1)="-",MID(Z160,2,2),"-"&amp;Z160))</f>
        <v/>
      </c>
      <c r="V162" s="82" t="str">
        <f>IF(AA160="","",IF(MID(AA160,1,1)="-",MID(AA160,2,2),"-"&amp;AA160))</f>
        <v/>
      </c>
      <c r="W162" s="83"/>
      <c r="X162" s="83"/>
      <c r="Y162" s="83"/>
      <c r="Z162" s="83"/>
      <c r="AA162" s="83"/>
      <c r="AB162" s="180"/>
      <c r="AC162" s="84" t="str">
        <f>BW162&amp;":"&amp;BX162</f>
        <v>0:0</v>
      </c>
      <c r="AD162" s="182"/>
      <c r="AF162" s="64" t="str">
        <f>IF($B153="X","",IF(C162="","",IF(C162="-0",0,IF(VALUE(C162)&lt;0,ABS(VALUE(C162)),IF(AND(VALUE(C162)&gt;=0,VALUE(C162)&lt;=9),11,VALUE(C162)+2)))))</f>
        <v/>
      </c>
      <c r="AG162" s="72" t="str">
        <f>IF($B153="X","",IF(D162="","",IF(D162="-0",0,IF(VALUE(D162)&lt;0,ABS(VALUE(D162)),IF(AND(VALUE(D162)&gt;=0,VALUE(D162)&lt;=9),11,VALUE(D162)+2)))))</f>
        <v/>
      </c>
      <c r="AH162" s="72" t="str">
        <f>IF($B153="X","",IF(E162="","",IF(E162="-0",0,IF(VALUE(E162)&lt;0,ABS(VALUE(E162)),IF(AND(VALUE(E162)&gt;=0,VALUE(E162)&lt;=9),11,VALUE(E162)+2)))))</f>
        <v/>
      </c>
      <c r="AI162" s="72" t="str">
        <f>IF($B153="X","",IF(F162="","",IF(F162="-0",0,IF(VALUE(F162)&lt;0,ABS(VALUE(F162)),IF(AND(VALUE(F162)&gt;=0,VALUE(F162)&lt;=9),11,VALUE(F162)+2)))))</f>
        <v/>
      </c>
      <c r="AJ162" s="72" t="str">
        <f>IF($B153="X","",IF(G162="","",IF(G162="-0",0,IF(VALUE(G162)&lt;0,ABS(VALUE(G162)),IF(AND(VALUE(G162)&gt;=0,VALUE(G162)&lt;=9),11,VALUE(G162)+2)))))</f>
        <v/>
      </c>
      <c r="AK162" s="64" t="str">
        <f>IF($B155="X","",IF(H162="","",IF(H162="-0",0,IF(VALUE(H162)&lt;0,ABS(VALUE(H162)),IF(AND(VALUE(H162)&gt;=0,VALUE(H162)&lt;=9),11,VALUE(H162)+2)))))</f>
        <v/>
      </c>
      <c r="AL162" s="72" t="str">
        <f>IF($B155="X","",IF(I162="","",IF(I162="-0",0,IF(VALUE(I162)&lt;0,ABS(VALUE(I162)),IF(AND(VALUE(I162)&gt;=0,VALUE(I162)&lt;=9),11,VALUE(I162)+2)))))</f>
        <v/>
      </c>
      <c r="AM162" s="72" t="str">
        <f>IF($B155="X","",IF(J162="","",IF(J162="-0",0,IF(VALUE(J162)&lt;0,ABS(VALUE(J162)),IF(AND(VALUE(J162)&gt;=0,VALUE(J162)&lt;=9),11,VALUE(J162)+2)))))</f>
        <v/>
      </c>
      <c r="AN162" s="72" t="str">
        <f>IF($B155="X","",IF(K162="","",IF(K162="-0",0,IF(VALUE(K162)&lt;0,ABS(VALUE(K162)),IF(AND(VALUE(K162)&gt;=0,VALUE(K162)&lt;=9),11,VALUE(K162)+2)))))</f>
        <v/>
      </c>
      <c r="AO162" s="73" t="str">
        <f>IF($B155="X","",IF(L162="","",IF(L162="-0",0,IF(VALUE(L162)&lt;0,ABS(VALUE(L162)),IF(AND(VALUE(L162)&gt;=0,VALUE(L162)&lt;=9),11,VALUE(L162)+2)))))</f>
        <v/>
      </c>
      <c r="AP162" s="64" t="str">
        <f>IF($B157="X","",IF(M162="","",IF(M162="-0",0,IF(VALUE(M162)&lt;0,ABS(VALUE(M162)),IF(AND(VALUE(M162)&gt;=0,VALUE(M162)&lt;=9),11,VALUE(M162)+2)))))</f>
        <v/>
      </c>
      <c r="AQ162" s="72" t="str">
        <f>IF($B157="X","",IF(N162="","",IF(N162="-0",0,IF(VALUE(N162)&lt;0,ABS(VALUE(N162)),IF(AND(VALUE(N162)&gt;=0,VALUE(N162)&lt;=9),11,VALUE(N162)+2)))))</f>
        <v/>
      </c>
      <c r="AR162" s="72" t="str">
        <f>IF($B157="X","",IF(O162="","",IF(O162="-0",0,IF(VALUE(O162)&lt;0,ABS(VALUE(O162)),IF(AND(VALUE(O162)&gt;=0,VALUE(O162)&lt;=9),11,VALUE(O162)+2)))))</f>
        <v/>
      </c>
      <c r="AS162" s="72" t="str">
        <f>IF($B157="X","",IF(P162="","",IF(P162="-0",0,IF(VALUE(P162)&lt;0,ABS(VALUE(P162)),IF(AND(VALUE(P162)&gt;=0,VALUE(P162)&lt;=9),11,VALUE(P162)+2)))))</f>
        <v/>
      </c>
      <c r="AT162" s="72" t="str">
        <f>IF($B157="X","",IF(Q162="","",IF(Q162="-0",0,IF(VALUE(Q162)&lt;0,ABS(VALUE(Q162)),IF(AND(VALUE(Q162)&gt;=0,VALUE(Q162)&lt;=9),11,VALUE(Q162)+2)))))</f>
        <v/>
      </c>
      <c r="AU162" s="64" t="str">
        <f>IF($B159="X","",IF(R162="","",IF(R162="-0",0,IF(VALUE(R162)&lt;0,ABS(VALUE(R162)),IF(AND(VALUE(R162)&gt;=0,VALUE(R162)&lt;=9),11,VALUE(R162)+2)))))</f>
        <v/>
      </c>
      <c r="AV162" s="72" t="str">
        <f>IF($B159="X","",IF(S162="","",IF(S162="-0",0,IF(VALUE(S162)&lt;0,ABS(VALUE(S162)),IF(AND(VALUE(S162)&gt;=0,VALUE(S162)&lt;=9),11,VALUE(S162)+2)))))</f>
        <v/>
      </c>
      <c r="AW162" s="72" t="str">
        <f>IF($B159="X","",IF(T162="","",IF(T162="-0",0,IF(VALUE(T162)&lt;0,ABS(VALUE(T162)),IF(AND(VALUE(T162)&gt;=0,VALUE(T162)&lt;=9),11,VALUE(T162)+2)))))</f>
        <v/>
      </c>
      <c r="AX162" s="72" t="str">
        <f>IF($B159="X","",IF(U162="","",IF(U162="-0",0,IF(VALUE(U162)&lt;0,ABS(VALUE(U162)),IF(AND(VALUE(U162)&gt;=0,VALUE(U162)&lt;=9),11,VALUE(U162)+2)))))</f>
        <v/>
      </c>
      <c r="AY162" s="72" t="str">
        <f>IF($B159="X","",IF(V162="","",IF(V162="-0",0,IF(VALUE(V162)&lt;0,ABS(VALUE(V162)),IF(AND(VALUE(V162)&gt;=0,VALUE(V162)&lt;=9),11,VALUE(V162)+2)))))</f>
        <v/>
      </c>
      <c r="AZ162" s="61" t="str">
        <f>IF($B153="X","",IF(C162="","",IF(C162="-0",11,IF(VALUE(C162)&lt;-9,ABS(VALUE(C162))+2,IF(AND(VALUE(C162)&lt;0,VALUE(C162)&gt;=-9),11,VALUE(C162))))))</f>
        <v/>
      </c>
      <c r="BA162" s="62" t="str">
        <f>IF($B153="X","",IF(D162="","",IF(D162="-0",11,IF(VALUE(D162)&lt;-9,ABS(VALUE(D162))+2,IF(AND(VALUE(D162)&lt;0,VALUE(D162)&gt;=-9),11,VALUE(D162))))))</f>
        <v/>
      </c>
      <c r="BB162" s="62" t="str">
        <f>IF($B153="X","",IF(E162="","",IF(E162="-0",11,IF(VALUE(E162)&lt;-9,ABS(VALUE(E162))+2,IF(AND(VALUE(E162)&lt;0,VALUE(E162)&gt;=-9),11,VALUE(E162))))))</f>
        <v/>
      </c>
      <c r="BC162" s="62" t="str">
        <f>IF($B153="X","",IF(F162="","",IF(F162="-0",11,IF(VALUE(F162)&lt;-9,ABS(VALUE(F162))+2,IF(AND(VALUE(F162)&lt;0,VALUE(F162)&gt;=-9),11,VALUE(F162))))))</f>
        <v/>
      </c>
      <c r="BD162" s="60" t="str">
        <f>IF($B153="X","",IF(G162="","",IF(G162="-0",11,IF(VALUE(G162)&lt;-9,ABS(VALUE(G162))+2,IF(AND(VALUE(G162)&lt;0,VALUE(G162)&gt;=-9),11,VALUE(G162))))))</f>
        <v/>
      </c>
      <c r="BE162" s="62" t="str">
        <f>IF($B155="X","",IF(H162="","",IF(H162="-0",11,IF(VALUE(H162)&lt;-9,ABS(VALUE(H162))+2,IF(AND(VALUE(H162)&lt;0,VALUE(H162)&gt;=-9),11,VALUE(H162))))))</f>
        <v/>
      </c>
      <c r="BF162" s="62" t="str">
        <f>IF($B155="X","",IF(I162="","",IF(I162="-0",11,IF(VALUE(I162)&lt;-9,ABS(VALUE(I162))+2,IF(AND(VALUE(I162)&lt;0,VALUE(I162)&gt;=-9),11,VALUE(I162))))))</f>
        <v/>
      </c>
      <c r="BG162" s="62" t="str">
        <f>IF($B155="X","",IF(J162="","",IF(J162="-0",11,IF(VALUE(J162)&lt;-9,ABS(VALUE(J162))+2,IF(AND(VALUE(J162)&lt;0,VALUE(J162)&gt;=-9),11,VALUE(J162))))))</f>
        <v/>
      </c>
      <c r="BH162" s="62" t="str">
        <f>IF($B155="X","",IF(K162="","",IF(K162="-0",11,IF(VALUE(K162)&lt;-9,ABS(VALUE(K162))+2,IF(AND(VALUE(K162)&lt;0,VALUE(K162)&gt;=-9),11,VALUE(K162))))))</f>
        <v/>
      </c>
      <c r="BI162" s="60" t="str">
        <f>IF($B155="X","",IF(L162="","",IF(L162="-0",11,IF(VALUE(L162)&lt;-9,ABS(VALUE(L162))+2,IF(AND(VALUE(L162)&lt;0,VALUE(L162)&gt;=-9),11,VALUE(L162))))))</f>
        <v/>
      </c>
      <c r="BJ162" s="61" t="str">
        <f>IF($B157="X","",IF(M162="","",IF(M162="-0",11,IF(VALUE(M162)&lt;-9,ABS(VALUE(M162))+2,IF(AND(VALUE(M162)&lt;0,VALUE(M162)&gt;=-9),11,VALUE(M162))))))</f>
        <v/>
      </c>
      <c r="BK162" s="62" t="str">
        <f>IF($B157="X","",IF(N162="","",IF(N162="-0",11,IF(VALUE(N162)&lt;-9,ABS(VALUE(N162))+2,IF(AND(VALUE(N162)&lt;0,VALUE(N162)&gt;=-9),11,VALUE(N162))))))</f>
        <v/>
      </c>
      <c r="BL162" s="62" t="str">
        <f>IF($B157="X","",IF(O162="","",IF(O162="-0",11,IF(VALUE(O162)&lt;-9,ABS(VALUE(O162))+2,IF(AND(VALUE(O162)&lt;0,VALUE(O162)&gt;=-9),11,VALUE(O162))))))</f>
        <v/>
      </c>
      <c r="BM162" s="62" t="str">
        <f>IF($B157="X","",IF(P162="","",IF(P162="-0",11,IF(VALUE(P162)&lt;-9,ABS(VALUE(P162))+2,IF(AND(VALUE(P162)&lt;0,VALUE(P162)&gt;=-9),11,VALUE(P162))))))</f>
        <v/>
      </c>
      <c r="BN162" s="60" t="str">
        <f>IF($B157="X","",IF(Q162="","",IF(Q162="-0",11,IF(VALUE(Q162)&lt;-9,ABS(VALUE(Q162))+2,IF(AND(VALUE(Q162)&lt;0,VALUE(Q162)&gt;=-9),11,VALUE(Q162))))))</f>
        <v/>
      </c>
      <c r="BO162" s="61" t="str">
        <f>IF($B159="X","",IF(R162="","",IF(R162="-0",11,IF(VALUE(R162)&lt;-9,ABS(VALUE(R162))+2,IF(AND(VALUE(R162)&lt;0,VALUE(R162)&gt;=-9),11,VALUE(R162))))))</f>
        <v/>
      </c>
      <c r="BP162" s="62" t="str">
        <f>IF($B159="X","",IF(S162="","",IF(S162="-0",11,IF(VALUE(S162)&lt;-9,ABS(VALUE(S162))+2,IF(AND(VALUE(S162)&lt;0,VALUE(S162)&gt;=-9),11,VALUE(S162))))))</f>
        <v/>
      </c>
      <c r="BQ162" s="62" t="str">
        <f>IF($B159="X","",IF(T162="","",IF(T162="-0",11,IF(VALUE(T162)&lt;-9,ABS(VALUE(T162))+2,IF(AND(VALUE(T162)&lt;0,VALUE(T162)&gt;=-9),11,VALUE(T162))))))</f>
        <v/>
      </c>
      <c r="BR162" s="62" t="str">
        <f>IF($B159="X","",IF(U162="","",IF(U162="-0",11,IF(VALUE(U162)&lt;-9,ABS(VALUE(U162))+2,IF(AND(VALUE(U162)&lt;0,VALUE(U162)&gt;=-9),11,VALUE(U162))))))</f>
        <v/>
      </c>
      <c r="BS162" s="60" t="str">
        <f>IF($B159="X","",IF(V162="","",IF(V162="-0",11,IF(VALUE(V162)&lt;-9,ABS(VALUE(V162))+2,IF(AND(VALUE(V162)&lt;0,VALUE(V162)&gt;=-9),11,VALUE(V162))))))</f>
        <v/>
      </c>
      <c r="BT162" s="9"/>
      <c r="BU162" s="64">
        <f>SUM(BT153:BW153)</f>
        <v>0</v>
      </c>
      <c r="BV162" s="60">
        <f>SUM(BX153:CA153)</f>
        <v>0</v>
      </c>
      <c r="BW162" s="64">
        <f>IF(B161="x","",SUM(AF162:AY162))</f>
        <v>0</v>
      </c>
      <c r="BX162" s="60">
        <f>IF(B161="x","",SUM(AZ162:BS162))</f>
        <v>0</v>
      </c>
    </row>
    <row r="163" spans="1:83" hidden="1" x14ac:dyDescent="0.2"/>
    <row r="164" spans="1:83" ht="29.25" hidden="1" customHeight="1" thickBot="1" x14ac:dyDescent="0.25">
      <c r="A164" s="167" t="s">
        <v>85</v>
      </c>
      <c r="B164" s="168"/>
      <c r="C164" s="169">
        <f>A165</f>
        <v>0</v>
      </c>
      <c r="D164" s="170"/>
      <c r="E164" s="170"/>
      <c r="F164" s="170"/>
      <c r="G164" s="171"/>
      <c r="H164" s="172">
        <f>A167</f>
        <v>0</v>
      </c>
      <c r="I164" s="170"/>
      <c r="J164" s="170"/>
      <c r="K164" s="170"/>
      <c r="L164" s="171"/>
      <c r="M164" s="172">
        <f>A169</f>
        <v>0</v>
      </c>
      <c r="N164" s="170"/>
      <c r="O164" s="170"/>
      <c r="P164" s="170"/>
      <c r="Q164" s="171"/>
      <c r="R164" s="172">
        <f>A171</f>
        <v>0</v>
      </c>
      <c r="S164" s="170"/>
      <c r="T164" s="170"/>
      <c r="U164" s="170"/>
      <c r="V164" s="171"/>
      <c r="W164" s="172">
        <f>A173</f>
        <v>0</v>
      </c>
      <c r="X164" s="170"/>
      <c r="Y164" s="170"/>
      <c r="Z164" s="170"/>
      <c r="AA164" s="171"/>
      <c r="AB164" s="6" t="s">
        <v>2</v>
      </c>
      <c r="AC164" s="7" t="s">
        <v>57</v>
      </c>
      <c r="AD164" s="8" t="s">
        <v>3</v>
      </c>
      <c r="AF164" s="158" t="s">
        <v>58</v>
      </c>
      <c r="AG164" s="159"/>
      <c r="AH164" s="159"/>
      <c r="AI164" s="160"/>
      <c r="AJ164" s="158" t="s">
        <v>59</v>
      </c>
      <c r="AK164" s="159"/>
      <c r="AL164" s="159"/>
      <c r="AM164" s="160"/>
      <c r="AN164" s="10" t="s">
        <v>60</v>
      </c>
      <c r="AO164" s="11" t="s">
        <v>61</v>
      </c>
      <c r="AP164" s="161" t="s">
        <v>62</v>
      </c>
      <c r="AQ164" s="162"/>
      <c r="AR164" s="162"/>
      <c r="AS164" s="163"/>
      <c r="AT164" s="161" t="s">
        <v>63</v>
      </c>
      <c r="AU164" s="162"/>
      <c r="AV164" s="162"/>
      <c r="AW164" s="163"/>
      <c r="AX164" s="12" t="s">
        <v>60</v>
      </c>
      <c r="AY164" s="13" t="s">
        <v>61</v>
      </c>
      <c r="AZ164" s="164" t="s">
        <v>64</v>
      </c>
      <c r="BA164" s="165"/>
      <c r="BB164" s="165"/>
      <c r="BC164" s="166"/>
      <c r="BD164" s="164" t="s">
        <v>65</v>
      </c>
      <c r="BE164" s="165"/>
      <c r="BF164" s="165"/>
      <c r="BG164" s="166"/>
      <c r="BH164" s="14" t="s">
        <v>60</v>
      </c>
      <c r="BI164" s="15" t="s">
        <v>61</v>
      </c>
      <c r="BJ164" s="149" t="s">
        <v>66</v>
      </c>
      <c r="BK164" s="150"/>
      <c r="BL164" s="150"/>
      <c r="BM164" s="151"/>
      <c r="BN164" s="149" t="s">
        <v>67</v>
      </c>
      <c r="BO164" s="150"/>
      <c r="BP164" s="150"/>
      <c r="BQ164" s="151"/>
      <c r="BR164" s="16" t="s">
        <v>60</v>
      </c>
      <c r="BS164" s="17" t="s">
        <v>61</v>
      </c>
      <c r="BT164" s="152" t="s">
        <v>68</v>
      </c>
      <c r="BU164" s="153"/>
      <c r="BV164" s="153"/>
      <c r="BW164" s="154"/>
      <c r="BX164" s="152" t="s">
        <v>69</v>
      </c>
      <c r="BY164" s="153"/>
      <c r="BZ164" s="153"/>
      <c r="CA164" s="154"/>
      <c r="CB164" s="18" t="s">
        <v>60</v>
      </c>
      <c r="CC164" s="19" t="s">
        <v>61</v>
      </c>
    </row>
    <row r="165" spans="1:83" ht="13.7" hidden="1" customHeight="1" thickBot="1" x14ac:dyDescent="0.25">
      <c r="A165" s="198">
        <f>'[1]Los 1.st.'!AA27</f>
        <v>0</v>
      </c>
      <c r="B165" s="141"/>
      <c r="C165" s="200"/>
      <c r="D165" s="201"/>
      <c r="E165" s="86"/>
      <c r="F165" s="201"/>
      <c r="G165" s="202"/>
      <c r="H165" s="195"/>
      <c r="I165" s="196"/>
      <c r="J165" s="87" t="s">
        <v>71</v>
      </c>
      <c r="K165" s="196"/>
      <c r="L165" s="197"/>
      <c r="M165" s="195"/>
      <c r="N165" s="196"/>
      <c r="O165" s="87" t="s">
        <v>71</v>
      </c>
      <c r="P165" s="196"/>
      <c r="Q165" s="197"/>
      <c r="R165" s="195"/>
      <c r="S165" s="196"/>
      <c r="T165" s="87" t="s">
        <v>71</v>
      </c>
      <c r="U165" s="196"/>
      <c r="V165" s="197"/>
      <c r="W165" s="195"/>
      <c r="X165" s="196"/>
      <c r="Y165" s="87" t="s">
        <v>71</v>
      </c>
      <c r="Z165" s="196"/>
      <c r="AA165" s="197"/>
      <c r="AB165" s="134">
        <f>IF(B165="x","",AN165*2+AO165)</f>
        <v>0</v>
      </c>
      <c r="AC165" s="79" t="str">
        <f>IF(B165="x","",BU166&amp;":"&amp;BV166)</f>
        <v>0:0</v>
      </c>
      <c r="AD165" s="181">
        <v>3</v>
      </c>
      <c r="AF165" s="24">
        <f>IF(B167="x","",VALUE(H165))</f>
        <v>0</v>
      </c>
      <c r="AG165" s="25">
        <f>IF(B169="x","",VALUE(M165))</f>
        <v>0</v>
      </c>
      <c r="AH165" s="25">
        <f>IF(B171="x","",VALUE(R165))</f>
        <v>0</v>
      </c>
      <c r="AI165" s="26">
        <f>IF(B173="x","",VALUE(W165))</f>
        <v>0</v>
      </c>
      <c r="AJ165" s="24">
        <f>IF(B167="x","",VALUE(K165))</f>
        <v>0</v>
      </c>
      <c r="AK165" s="25">
        <f>IF(B169="x","",VALUE(P165))</f>
        <v>0</v>
      </c>
      <c r="AL165" s="27">
        <f>IF(B171="x","",VALUE(U165))</f>
        <v>0</v>
      </c>
      <c r="AM165" s="26">
        <f>IF(B173="x","",VALUE(Z165))</f>
        <v>0</v>
      </c>
      <c r="AN165" s="24">
        <f>COUNTIF(AF165:AI165,3)</f>
        <v>0</v>
      </c>
      <c r="AO165" s="27">
        <f>COUNTIF(AJ165:AM165,3)</f>
        <v>0</v>
      </c>
      <c r="AP165" s="28">
        <f>IF(B165="x","",VALUE(C167))</f>
        <v>0</v>
      </c>
      <c r="AQ165" s="29">
        <f>IF(B169="x","",VALUE(M167))</f>
        <v>0</v>
      </c>
      <c r="AR165" s="30">
        <f>IF(B171="x","",VALUE(R167))</f>
        <v>0</v>
      </c>
      <c r="AS165" s="31">
        <f>IF(B173="x","",VALUE(W167))</f>
        <v>0</v>
      </c>
      <c r="AT165" s="28">
        <f>IF(B165="x","",VALUE(F167))</f>
        <v>0</v>
      </c>
      <c r="AU165" s="29">
        <f>IF(B169="x","",VALUE(P167))</f>
        <v>0</v>
      </c>
      <c r="AV165" s="30">
        <f>IF(B171="x","",VALUE(U167))</f>
        <v>0</v>
      </c>
      <c r="AW165" s="31">
        <f>IF(B173="x","",VALUE(Z167))</f>
        <v>0</v>
      </c>
      <c r="AX165" s="28">
        <f>COUNTIF(AP165:AS165,3)</f>
        <v>0</v>
      </c>
      <c r="AY165" s="30">
        <f>COUNTIF(AT165:AW165,3)</f>
        <v>0</v>
      </c>
      <c r="AZ165" s="32">
        <f>IF(B165="x","",VALUE(C169))</f>
        <v>0</v>
      </c>
      <c r="BA165" s="33">
        <f>IF(B167="x","",VALUE(H169))</f>
        <v>0</v>
      </c>
      <c r="BB165" s="34">
        <f>IF(B171="x","",VALUE(R169))</f>
        <v>0</v>
      </c>
      <c r="BC165" s="35">
        <f>IF(B173="x","",VALUE(W169))</f>
        <v>0</v>
      </c>
      <c r="BD165" s="32">
        <f>IF(B165="x","",VALUE(F169))</f>
        <v>0</v>
      </c>
      <c r="BE165" s="33">
        <f>IF(B167="x","",VALUE(K169))</f>
        <v>0</v>
      </c>
      <c r="BF165" s="34">
        <f>IF(B171="x","",VALUE(U169))</f>
        <v>0</v>
      </c>
      <c r="BG165" s="35">
        <f>IF(B173="x","",VALUE(Z169))</f>
        <v>0</v>
      </c>
      <c r="BH165" s="32">
        <f>COUNTIF(AZ165:BC165,3)</f>
        <v>0</v>
      </c>
      <c r="BI165" s="35">
        <f>COUNTIF(BD165:BG165,3)</f>
        <v>0</v>
      </c>
      <c r="BJ165" s="36">
        <f>IF(B165="x","",VALUE(C171))</f>
        <v>0</v>
      </c>
      <c r="BK165" s="37">
        <f>IF(B167="x","",VALUE(H171))</f>
        <v>0</v>
      </c>
      <c r="BL165" s="38">
        <f>IF(B169="x","",VALUE(M171))</f>
        <v>0</v>
      </c>
      <c r="BM165" s="39">
        <f>IF(B173="x","",VALUE(W171))</f>
        <v>0</v>
      </c>
      <c r="BN165" s="36">
        <f>IF(B165="x","",VALUE(F171))</f>
        <v>0</v>
      </c>
      <c r="BO165" s="37">
        <f>IF(B167="x","",VALUE(K171))</f>
        <v>0</v>
      </c>
      <c r="BP165" s="38">
        <f>IF(B169="x","",VALUE(P171))</f>
        <v>0</v>
      </c>
      <c r="BQ165" s="39">
        <f>IF(B173="x","",VALUE(Z171))</f>
        <v>0</v>
      </c>
      <c r="BR165" s="36">
        <f>COUNTIF(BJ165:BM165,3)</f>
        <v>0</v>
      </c>
      <c r="BS165" s="39">
        <f>COUNTIF(BN165:BQ165,3)</f>
        <v>0</v>
      </c>
      <c r="BT165" s="40">
        <f>IF(B165="x","",VALUE(C173))</f>
        <v>0</v>
      </c>
      <c r="BU165" s="41">
        <f>IF(B167="x","",VALUE(H173))</f>
        <v>0</v>
      </c>
      <c r="BV165" s="42">
        <f>IF(B169="x","",VALUE(M173))</f>
        <v>0</v>
      </c>
      <c r="BW165" s="43">
        <f>IF(B171="x","",VALUE(R173))</f>
        <v>0</v>
      </c>
      <c r="BX165" s="40">
        <f>IF(B165="x","",VALUE(F173))</f>
        <v>0</v>
      </c>
      <c r="BY165" s="41">
        <f>IF(B167="x","",VALUE(K173))</f>
        <v>0</v>
      </c>
      <c r="BZ165" s="42">
        <f>IF(B169="x","",VALUE(P173))</f>
        <v>0</v>
      </c>
      <c r="CA165" s="43">
        <f>IF(B171="x","",VALUE(U173))</f>
        <v>0</v>
      </c>
      <c r="CB165" s="40">
        <f>COUNTIF(BT165:BW165,3)</f>
        <v>0</v>
      </c>
      <c r="CC165" s="43">
        <f>COUNTIF(BX165:CA165,3)</f>
        <v>0</v>
      </c>
      <c r="CE165" s="9">
        <f>AD165</f>
        <v>3</v>
      </c>
    </row>
    <row r="166" spans="1:83" ht="13.7" hidden="1" customHeight="1" thickBot="1" x14ac:dyDescent="0.25">
      <c r="A166" s="199"/>
      <c r="B166" s="142"/>
      <c r="C166" s="88"/>
      <c r="D166" s="89"/>
      <c r="E166" s="89"/>
      <c r="F166" s="89"/>
      <c r="G166" s="90"/>
      <c r="H166" s="91"/>
      <c r="I166" s="92"/>
      <c r="J166" s="92"/>
      <c r="K166" s="92"/>
      <c r="L166" s="93"/>
      <c r="M166" s="91"/>
      <c r="N166" s="92"/>
      <c r="O166" s="92"/>
      <c r="P166" s="92"/>
      <c r="Q166" s="93"/>
      <c r="R166" s="91"/>
      <c r="S166" s="92"/>
      <c r="T166" s="92"/>
      <c r="U166" s="92"/>
      <c r="V166" s="93"/>
      <c r="W166" s="91"/>
      <c r="X166" s="92"/>
      <c r="Y166" s="92"/>
      <c r="Z166" s="92"/>
      <c r="AA166" s="93"/>
      <c r="AB166" s="135"/>
      <c r="AC166" s="94" t="str">
        <f>BW166&amp;":"&amp;BX166</f>
        <v>0:0</v>
      </c>
      <c r="AD166" s="182"/>
      <c r="AF166" s="54" t="str">
        <f>IF($B167="X","",IF(H166="","",IF(H166="-0",0,IF(VALUE(H166)&lt;0,ABS(VALUE(H166)),IF(AND(VALUE(H166)&gt;=0,VALUE(H166)&lt;=9),11,VALUE(H166)+2)))))</f>
        <v/>
      </c>
      <c r="AG166" s="55" t="str">
        <f>IF($B167="X","",IF(I166="","",IF(I166="-0",0,IF(VALUE(I166)&lt;0,ABS(VALUE(I166)),IF(AND(VALUE(I166)&gt;=0,VALUE(I166)&lt;=9),11,VALUE(I166)+2)))))</f>
        <v/>
      </c>
      <c r="AH166" s="55" t="str">
        <f>IF($B167="X","",IF(J166="","",IF(J166="-0",0,IF(VALUE(J166)&lt;0,ABS(VALUE(J166)),IF(AND(VALUE(J166)&gt;=0,VALUE(J166)&lt;=9),11,VALUE(J166)+2)))))</f>
        <v/>
      </c>
      <c r="AI166" s="55" t="str">
        <f>IF($B167="X","",IF(K166="","",IF(K166="-0",0,IF(VALUE(K166)&lt;0,ABS(VALUE(K166)),IF(AND(VALUE(K166)&gt;=0,VALUE(K166)&lt;=9),11,VALUE(K166)+2)))))</f>
        <v/>
      </c>
      <c r="AJ166" s="56" t="str">
        <f>IF($B167="X","",IF(L166="","",IF(L166="-0",0,IF(VALUE(L166)&lt;0,ABS(VALUE(L166)),IF(AND(VALUE(L166)&gt;=0,VALUE(L166)&lt;=9),11,VALUE(L166)+2)))))</f>
        <v/>
      </c>
      <c r="AK166" s="54" t="str">
        <f>IF($B169="X","",IF(M166="","",IF(M166="-0",0,IF(VALUE(M166)&lt;0,ABS(VALUE(M166)),IF(AND(VALUE(M166)&gt;=0,VALUE(M166)&lt;=9),11,VALUE(M166)+2)))))</f>
        <v/>
      </c>
      <c r="AL166" s="55" t="str">
        <f>IF($B169="X","",IF(N166="","",IF(N166="-0",0,IF(VALUE(N166)&lt;0,ABS(VALUE(N166)),IF(AND(VALUE(N166)&gt;=0,VALUE(N166)&lt;=9),11,VALUE(N166)+2)))))</f>
        <v/>
      </c>
      <c r="AM166" s="55" t="str">
        <f>IF($B169="X","",IF(O166="","",IF(O166="-0",0,IF(VALUE(O166)&lt;0,ABS(VALUE(O166)),IF(AND(VALUE(O166)&gt;=0,VALUE(O166)&lt;=9),11,VALUE(O166)+2)))))</f>
        <v/>
      </c>
      <c r="AN166" s="55" t="str">
        <f>IF($B169="X","",IF(P166="","",IF(P166="-0",0,IF(VALUE(P166)&lt;0,ABS(VALUE(P166)),IF(AND(VALUE(P166)&gt;=0,VALUE(P166)&lt;=9),11,VALUE(P166)+2)))))</f>
        <v/>
      </c>
      <c r="AO166" s="56" t="str">
        <f>IF($B169="X","",IF(Q166="","",IF(Q166="-0",0,IF(VALUE(Q166)&lt;0,ABS(VALUE(Q166)),IF(AND(VALUE(Q166)&gt;=0,VALUE(Q166)&lt;=9),11,VALUE(Q166)+2)))))</f>
        <v/>
      </c>
      <c r="AP166" s="54" t="str">
        <f>IF($B171="X","",IF(R166="","",IF(R166="-0",0,IF(VALUE(R166)&lt;0,ABS(VALUE(R166)),IF(AND(VALUE(R166)&gt;=0,VALUE(R166)&lt;=9),11,VALUE(R166)+2)))))</f>
        <v/>
      </c>
      <c r="AQ166" s="55" t="str">
        <f>IF($B171="X","",IF(S166="","",IF(S166="-0",0,IF(VALUE(S166)&lt;0,ABS(VALUE(S166)),IF(AND(VALUE(S166)&gt;=0,VALUE(S166)&lt;=9),11,VALUE(S166)+2)))))</f>
        <v/>
      </c>
      <c r="AR166" s="55" t="str">
        <f>IF($B171="X","",IF(T166="","",IF(T166="-0",0,IF(VALUE(T166)&lt;0,ABS(VALUE(T166)),IF(AND(VALUE(T166)&gt;=0,VALUE(T166)&lt;=9),11,VALUE(T166)+2)))))</f>
        <v/>
      </c>
      <c r="AS166" s="55" t="str">
        <f>IF($B171="X","",IF(U166="","",IF(U166="-0",0,IF(VALUE(U166)&lt;0,ABS(VALUE(U166)),IF(AND(VALUE(U166)&gt;=0,VALUE(U166)&lt;=9),11,VALUE(U166)+2)))))</f>
        <v/>
      </c>
      <c r="AT166" s="56" t="str">
        <f>IF($B171="X","",IF(V166="","",IF(V166="-0",0,IF(VALUE(V166)&lt;0,ABS(VALUE(V166)),IF(AND(VALUE(V166)&gt;=0,VALUE(V166)&lt;=9),11,VALUE(V166)+2)))))</f>
        <v/>
      </c>
      <c r="AU166" s="54" t="str">
        <f>IF($B173="X","",IF(W166="","",IF(W166="-0",0,IF(VALUE(W166)&lt;0,ABS(VALUE(W166)),IF(AND(VALUE(W166)&gt;=0,VALUE(W166)&lt;=9),11,VALUE(W166)+2)))))</f>
        <v/>
      </c>
      <c r="AV166" s="55" t="str">
        <f>IF($B173="X","",IF(X166="","",IF(X166="-0",0,IF(VALUE(X166)&lt;0,ABS(VALUE(X166)),IF(AND(VALUE(X166)&gt;=0,VALUE(X166)&lt;=9),11,VALUE(X166)+2)))))</f>
        <v/>
      </c>
      <c r="AW166" s="55" t="str">
        <f>IF($B173="X","",IF(Y166="","",IF(Y166="-0",0,IF(VALUE(Y166)&lt;0,ABS(VALUE(Y166)),IF(AND(VALUE(Y166)&gt;=0,VALUE(Y166)&lt;=9),11,VALUE(Y166)+2)))))</f>
        <v/>
      </c>
      <c r="AX166" s="55" t="str">
        <f>IF($B173="X","",IF(Z166="","",IF(Z166="-0",0,IF(VALUE(Z166)&lt;0,ABS(VALUE(Z166)),IF(AND(VALUE(Z166)&gt;=0,VALUE(Z166)&lt;=9),11,VALUE(Z166)+2)))))</f>
        <v/>
      </c>
      <c r="AY166" s="56" t="str">
        <f>IF($B173="X","",IF(AA166="","",IF(AA166="-0",0,IF(VALUE(AA166)&lt;0,ABS(VALUE(AA166)),IF(AND(VALUE(AA166)&gt;=0,VALUE(AA166)&lt;=9),11,VALUE(AA166)+2)))))</f>
        <v/>
      </c>
      <c r="AZ166" s="57" t="str">
        <f>IF($B167="X","",IF(H166="","",IF(H166="-0",11,IF(VALUE(H166)&lt;-9,ABS(VALUE(H166))+2,IF(AND(VALUE(H166)&lt;0,VALUE(H166)&gt;=-9),11,VALUE(H166))))))</f>
        <v/>
      </c>
      <c r="BA166" s="58" t="str">
        <f>IF($B167="X","",IF(I166="","",IF(I166="-0",11,IF(VALUE(I166)&lt;-9,ABS(VALUE(I166))+2,IF(AND(VALUE(I166)&lt;0,VALUE(I166)&gt;=-9),11,VALUE(I166))))))</f>
        <v/>
      </c>
      <c r="BB166" s="58" t="str">
        <f>IF($B167="X","",IF(J166="","",IF(J166="-0",11,IF(VALUE(J166)&lt;-9,ABS(VALUE(J166))+2,IF(AND(VALUE(J166)&lt;0,VALUE(J166)&gt;=-9),11,VALUE(J166))))))</f>
        <v/>
      </c>
      <c r="BC166" s="58" t="str">
        <f>IF($B167="X","",IF(K166="","",IF(K166="-0",11,IF(VALUE(K166)&lt;-9,ABS(VALUE(K166))+2,IF(AND(VALUE(K166)&lt;0,VALUE(K166)&gt;=-9),11,VALUE(K166))))))</f>
        <v/>
      </c>
      <c r="BD166" s="59" t="str">
        <f>IF($B167="X","",IF(L166="","",IF(L166="-0",11,IF(VALUE(L166)&lt;-9,ABS(VALUE(L166))+2,IF(AND(VALUE(L166)&lt;0,VALUE(L166)&gt;=-9),11,VALUE(L166))))))</f>
        <v/>
      </c>
      <c r="BE166" s="57" t="str">
        <f>IF($B169="X","",IF(M166="","",IF(M166="-0",11,IF(VALUE(M166)&lt;-9,ABS(VALUE(M166))+2,IF(AND(VALUE(M166)&lt;0,VALUE(M166)&gt;=-9),11,VALUE(M166))))))</f>
        <v/>
      </c>
      <c r="BF166" s="58" t="str">
        <f>IF($B169="X","",IF(N166="","",IF(N166="-0",11,IF(VALUE(N166)&lt;-9,ABS(VALUE(N166))+2,IF(AND(VALUE(N166)&lt;0,VALUE(N166)&gt;=-9),11,VALUE(N166))))))</f>
        <v/>
      </c>
      <c r="BG166" s="58" t="str">
        <f>IF($B169="X","",IF(O166="","",IF(O166="-0",11,IF(VALUE(O166)&lt;-9,ABS(VALUE(O166))+2,IF(AND(VALUE(O166)&lt;0,VALUE(O166)&gt;=-9),11,VALUE(O166))))))</f>
        <v/>
      </c>
      <c r="BH166" s="58" t="str">
        <f>IF($B169="X","",IF(P166="","",IF(P166="-0",11,IF(VALUE(P166)&lt;-9,ABS(VALUE(P166))+2,IF(AND(VALUE(P166)&lt;0,VALUE(P166)&gt;=-9),11,VALUE(P166))))))</f>
        <v/>
      </c>
      <c r="BI166" s="60" t="str">
        <f>IF($B169="X","",IF(Q166="","",IF(Q166="-0",11,IF(VALUE(Q166)&lt;-9,ABS(VALUE(Q166))+2,IF(AND(VALUE(Q166)&lt;0,VALUE(Q166)&gt;=-9),11,VALUE(Q166))))))</f>
        <v/>
      </c>
      <c r="BJ166" s="61" t="str">
        <f>IF($B171="X","",IF(R166="","",IF(R166="-0",11,IF(VALUE(R166)&lt;-9,ABS(VALUE(R166))+2,IF(AND(VALUE(R166)&lt;0,VALUE(R166)&gt;=-9),11,VALUE(R166))))))</f>
        <v/>
      </c>
      <c r="BK166" s="62" t="str">
        <f>IF($B171="X","",IF(S166="","",IF(S166="-0",11,IF(VALUE(S166)&lt;-9,ABS(VALUE(S166))+2,IF(AND(VALUE(S166)&lt;0,VALUE(S166)&gt;=-9),11,VALUE(S166))))))</f>
        <v/>
      </c>
      <c r="BL166" s="62" t="str">
        <f>IF($B171="X","",IF(T166="","",IF(T166="-0",11,IF(VALUE(T166)&lt;-9,ABS(VALUE(T166))+2,IF(AND(VALUE(T166)&lt;0,VALUE(T166)&gt;=-9),11,VALUE(T166))))))</f>
        <v/>
      </c>
      <c r="BM166" s="62" t="str">
        <f>IF($B171="X","",IF(U166="","",IF(U166="-0",11,IF(VALUE(U166)&lt;-9,ABS(VALUE(U166))+2,IF(AND(VALUE(U166)&lt;0,VALUE(U166)&gt;=-9),11,VALUE(U166))))))</f>
        <v/>
      </c>
      <c r="BN166" s="60" t="str">
        <f>IF($B171="X","",IF(V166="","",IF(V166="-0",11,IF(VALUE(V166)&lt;-9,ABS(VALUE(V166))+2,IF(AND(VALUE(V166)&lt;0,VALUE(V166)&gt;=-9),11,VALUE(V166))))))</f>
        <v/>
      </c>
      <c r="BO166" s="61" t="str">
        <f>IF($B173="X","",IF(W166="","",IF(W166="-0",11,IF(VALUE(W166)&lt;-9,ABS(VALUE(W166))+2,IF(AND(VALUE(W166)&lt;0,VALUE(W166)&gt;=-9),11,VALUE(W166))))))</f>
        <v/>
      </c>
      <c r="BP166" s="62" t="str">
        <f>IF($B173="X","",IF(X166="","",IF(X166="-0",11,IF(VALUE(X166)&lt;-9,ABS(VALUE(X166))+2,IF(AND(VALUE(X166)&lt;0,VALUE(X166)&gt;=-9),11,VALUE(X166))))))</f>
        <v/>
      </c>
      <c r="BQ166" s="62" t="str">
        <f>IF($B173="X","",IF(Y166="","",IF(Y166="-0",11,IF(VALUE(Y166)&lt;-9,ABS(VALUE(Y166))+2,IF(AND(VALUE(Y166)&lt;0,VALUE(Y166)&gt;=-9),11,VALUE(Y166))))))</f>
        <v/>
      </c>
      <c r="BR166" s="62" t="str">
        <f>IF($B173="X","",IF(Z166="","",IF(Z166="-0",11,IF(VALUE(Z166)&lt;-9,ABS(VALUE(Z166))+2,IF(AND(VALUE(Z166)&lt;0,VALUE(Z166)&gt;=-9),11,VALUE(Z166))))))</f>
        <v/>
      </c>
      <c r="BS166" s="60" t="str">
        <f>IF($B173="X","",IF(AA166="","",IF(AA166="-0",11,IF(VALUE(AA166)&lt;-9,ABS(VALUE(AA166))+2,IF(AND(VALUE(AA166)&lt;0,VALUE(AA166)&gt;=-9),11,VALUE(AA166))))))</f>
        <v/>
      </c>
      <c r="BU166" s="64">
        <f>SUM(AF165:AI165)</f>
        <v>0</v>
      </c>
      <c r="BV166" s="60">
        <f>SUM(AJ165:AM165)</f>
        <v>0</v>
      </c>
      <c r="BW166" s="64">
        <f>SUM(AF166:AY166)</f>
        <v>0</v>
      </c>
      <c r="BX166" s="60">
        <f>SUM(AZ166:BS166)</f>
        <v>0</v>
      </c>
      <c r="CE166" s="9">
        <f>AD165</f>
        <v>3</v>
      </c>
    </row>
    <row r="167" spans="1:83" ht="12.75" hidden="1" customHeight="1" thickBot="1" x14ac:dyDescent="0.25">
      <c r="A167" s="203">
        <f>'[1]Los 1.st.'!AA29</f>
        <v>0</v>
      </c>
      <c r="B167" s="141"/>
      <c r="C167" s="176">
        <f>K165</f>
        <v>0</v>
      </c>
      <c r="D167" s="177"/>
      <c r="E167" s="77" t="s">
        <v>71</v>
      </c>
      <c r="F167" s="177">
        <f>H165</f>
        <v>0</v>
      </c>
      <c r="G167" s="178"/>
      <c r="H167" s="200"/>
      <c r="I167" s="201"/>
      <c r="J167" s="86"/>
      <c r="K167" s="201"/>
      <c r="L167" s="202"/>
      <c r="M167" s="195"/>
      <c r="N167" s="196"/>
      <c r="O167" s="87" t="s">
        <v>71</v>
      </c>
      <c r="P167" s="196"/>
      <c r="Q167" s="197"/>
      <c r="R167" s="195"/>
      <c r="S167" s="196"/>
      <c r="T167" s="87" t="s">
        <v>71</v>
      </c>
      <c r="U167" s="196"/>
      <c r="V167" s="197"/>
      <c r="W167" s="195"/>
      <c r="X167" s="196"/>
      <c r="Y167" s="87" t="s">
        <v>71</v>
      </c>
      <c r="Z167" s="196"/>
      <c r="AA167" s="197"/>
      <c r="AB167" s="134">
        <f>IF(B167="x","",AX165*2+AY165)</f>
        <v>0</v>
      </c>
      <c r="AC167" s="79" t="str">
        <f>IF(B167="x","",BU168&amp;":"&amp;BV168)</f>
        <v>0:0</v>
      </c>
      <c r="AD167" s="181">
        <v>1</v>
      </c>
      <c r="AL167" s="9"/>
      <c r="AM167" s="9"/>
      <c r="AZ167" s="67"/>
      <c r="BA167" s="67"/>
      <c r="BB167" s="67"/>
      <c r="BC167" s="67"/>
      <c r="BD167" s="67"/>
      <c r="BE167" s="67"/>
      <c r="BF167" s="67"/>
      <c r="BG167" s="67"/>
      <c r="BH167" s="67"/>
      <c r="BI167" s="67"/>
      <c r="BO167" s="9"/>
      <c r="BP167" s="68"/>
      <c r="BQ167" s="68"/>
      <c r="BR167" s="68"/>
      <c r="BS167" s="68"/>
      <c r="BU167" s="63"/>
      <c r="CE167" s="9">
        <f>AD167</f>
        <v>1</v>
      </c>
    </row>
    <row r="168" spans="1:83" ht="13.7" hidden="1" customHeight="1" thickBot="1" x14ac:dyDescent="0.25">
      <c r="A168" s="204"/>
      <c r="B168" s="142"/>
      <c r="C168" s="80" t="str">
        <f>IF(H166="","",IF(MID(H166,1,1)="-",MID(H166,2,2),"-"&amp;H166))</f>
        <v/>
      </c>
      <c r="D168" s="81" t="str">
        <f>IF(I166="","",IF(MID(I166,1,1)="-",MID(I166,2,2),"-"&amp;I166))</f>
        <v/>
      </c>
      <c r="E168" s="81" t="str">
        <f>IF(J166="","",IF(MID(J166,1,1)="-",MID(J166,2,2),"-"&amp;J166))</f>
        <v/>
      </c>
      <c r="F168" s="81" t="str">
        <f>IF(K166="","",IF(MID(K166,1,1)="-",MID(K166,2,2),"-"&amp;K166))</f>
        <v/>
      </c>
      <c r="G168" s="82" t="str">
        <f>IF(L166="","",IF(MID(L166,1,1)="-",MID(L166,2,2),"-"&amp;L166))</f>
        <v/>
      </c>
      <c r="H168" s="88"/>
      <c r="I168" s="89"/>
      <c r="J168" s="89"/>
      <c r="K168" s="89"/>
      <c r="L168" s="90"/>
      <c r="M168" s="91"/>
      <c r="N168" s="92"/>
      <c r="O168" s="92"/>
      <c r="P168" s="92"/>
      <c r="Q168" s="93"/>
      <c r="R168" s="91"/>
      <c r="S168" s="92"/>
      <c r="T168" s="92"/>
      <c r="U168" s="92"/>
      <c r="V168" s="93"/>
      <c r="W168" s="91"/>
      <c r="X168" s="92"/>
      <c r="Y168" s="92"/>
      <c r="Z168" s="92"/>
      <c r="AA168" s="93"/>
      <c r="AB168" s="135"/>
      <c r="AC168" s="94" t="str">
        <f>BW168&amp;":"&amp;BX168</f>
        <v>0:0</v>
      </c>
      <c r="AD168" s="182"/>
      <c r="AF168" s="64" t="str">
        <f>IF($B165="X","",IF(C168="","",IF(C168="-0",0,IF(VALUE(C168)&lt;0,ABS(VALUE(C168)),IF(AND(VALUE(C168)&gt;=0,VALUE(C168)&lt;=9),11,VALUE(C168)+2)))))</f>
        <v/>
      </c>
      <c r="AG168" s="72" t="str">
        <f>IF($B165="X","",IF(D168="","",IF(D168="-0",0,IF(VALUE(D168)&lt;0,ABS(VALUE(D168)),IF(AND(VALUE(D168)&gt;=0,VALUE(D168)&lt;=9),11,VALUE(D168)+2)))))</f>
        <v/>
      </c>
      <c r="AH168" s="72" t="str">
        <f>IF($B165="X","",IF(E168="","",IF(E168="-0",0,IF(VALUE(E168)&lt;0,ABS(VALUE(E168)),IF(AND(VALUE(E168)&gt;=0,VALUE(E168)&lt;=9),11,VALUE(E168)+2)))))</f>
        <v/>
      </c>
      <c r="AI168" s="72" t="str">
        <f>IF($B165="X","",IF(F168="","",IF(F168="-0",0,IF(VALUE(F168)&lt;0,ABS(VALUE(F168)),IF(AND(VALUE(F168)&gt;=0,VALUE(F168)&lt;=9),11,VALUE(F168)+2)))))</f>
        <v/>
      </c>
      <c r="AJ168" s="73" t="str">
        <f>IF($B165="X","",IF(G168="","",IF(G168="-0",0,IF(VALUE(G168)&lt;0,ABS(VALUE(G168)),IF(AND(VALUE(G168)&gt;=0,VALUE(G168)&lt;=9),11,VALUE(G168)+2)))))</f>
        <v/>
      </c>
      <c r="AK168" s="64" t="str">
        <f>IF($B169="X","",IF(M168="","",IF(M168="-0",0,IF(VALUE(M168)&lt;0,ABS(VALUE(M168)),IF(AND(VALUE(M168)&gt;=0,VALUE(M168)&lt;=9),11,VALUE(M168)+2)))))</f>
        <v/>
      </c>
      <c r="AL168" s="72" t="str">
        <f>IF($B169="X","",IF(N168="","",IF(N168="-0",0,IF(VALUE(N168)&lt;0,ABS(VALUE(N168)),IF(AND(VALUE(N168)&gt;=0,VALUE(N168)&lt;=9),11,VALUE(N168)+2)))))</f>
        <v/>
      </c>
      <c r="AM168" s="72" t="str">
        <f>IF($B169="X","",IF(O168="","",IF(O168="-0",0,IF(VALUE(O168)&lt;0,ABS(VALUE(O168)),IF(AND(VALUE(O168)&gt;=0,VALUE(O168)&lt;=9),11,VALUE(O168)+2)))))</f>
        <v/>
      </c>
      <c r="AN168" s="72" t="str">
        <f>IF($B169="X","",IF(P168="","",IF(P168="-0",0,IF(VALUE(P168)&lt;0,ABS(VALUE(P168)),IF(AND(VALUE(P168)&gt;=0,VALUE(P168)&lt;=9),11,VALUE(P168)+2)))))</f>
        <v/>
      </c>
      <c r="AO168" s="73" t="str">
        <f>IF($B169="X","",IF(Q168="","",IF(Q168="-0",0,IF(VALUE(Q168)&lt;0,ABS(VALUE(Q168)),IF(AND(VALUE(Q168)&gt;=0,VALUE(Q168)&lt;=9),11,VALUE(Q168)+2)))))</f>
        <v/>
      </c>
      <c r="AP168" s="64" t="str">
        <f>IF($B171="X","",IF(R168="","",IF(R168="-0",0,IF(VALUE(R168)&lt;0,ABS(VALUE(R168)),IF(AND(VALUE(R168)&gt;=0,VALUE(R168)&lt;=9),11,VALUE(R168)+2)))))</f>
        <v/>
      </c>
      <c r="AQ168" s="72" t="str">
        <f>IF($B171="X","",IF(S168="","",IF(S168="-0",0,IF(VALUE(S168)&lt;0,ABS(VALUE(S168)),IF(AND(VALUE(S168)&gt;=0,VALUE(S168)&lt;=9),11,VALUE(S168)+2)))))</f>
        <v/>
      </c>
      <c r="AR168" s="72" t="str">
        <f>IF($B171="X","",IF(T168="","",IF(T168="-0",0,IF(VALUE(T168)&lt;0,ABS(VALUE(T168)),IF(AND(VALUE(T168)&gt;=0,VALUE(T168)&lt;=9),11,VALUE(T168)+2)))))</f>
        <v/>
      </c>
      <c r="AS168" s="72" t="str">
        <f>IF($B171="X","",IF(U168="","",IF(U168="-0",0,IF(VALUE(U168)&lt;0,ABS(VALUE(U168)),IF(AND(VALUE(U168)&gt;=0,VALUE(U168)&lt;=9),11,VALUE(U168)+2)))))</f>
        <v/>
      </c>
      <c r="AT168" s="73" t="str">
        <f>IF($B171="X","",IF(V168="","",IF(V168="-0",0,IF(VALUE(V168)&lt;0,ABS(VALUE(V168)),IF(AND(VALUE(V168)&gt;=0,VALUE(V168)&lt;=9),11,VALUE(V168)+2)))))</f>
        <v/>
      </c>
      <c r="AU168" s="64" t="str">
        <f>IF($B173="X","",IF(W168="","",IF(W168="-0",0,IF(VALUE(W168)&lt;0,ABS(VALUE(W168)),IF(AND(VALUE(W168)&gt;=0,VALUE(W168)&lt;=9),11,VALUE(W168)+2)))))</f>
        <v/>
      </c>
      <c r="AV168" s="72" t="str">
        <f>IF($B173="X","",IF(X168="","",IF(X168="-0",0,IF(VALUE(X168)&lt;0,ABS(VALUE(X168)),IF(AND(VALUE(X168)&gt;=0,VALUE(X168)&lt;=9),11,VALUE(X168)+2)))))</f>
        <v/>
      </c>
      <c r="AW168" s="72" t="str">
        <f>IF($B173="X","",IF(Y168="","",IF(Y168="-0",0,IF(VALUE(Y168)&lt;0,ABS(VALUE(Y168)),IF(AND(VALUE(Y168)&gt;=0,VALUE(Y168)&lt;=9),11,VALUE(Y168)+2)))))</f>
        <v/>
      </c>
      <c r="AX168" s="72" t="str">
        <f>IF($B173="X","",IF(Z168="","",IF(Z168="-0",0,IF(VALUE(Z168)&lt;0,ABS(VALUE(Z168)),IF(AND(VALUE(Z168)&gt;=0,VALUE(Z168)&lt;=9),11,VALUE(Z168)+2)))))</f>
        <v/>
      </c>
      <c r="AY168" s="73" t="str">
        <f>IF($B173="X","",IF(AA168="","",IF(AA168="-0",0,IF(VALUE(AA168)&lt;0,ABS(VALUE(AA168)),IF(AND(VALUE(AA168)&gt;=0,VALUE(AA168)&lt;=9),11,VALUE(AA168)+2)))))</f>
        <v/>
      </c>
      <c r="AZ168" s="61" t="str">
        <f>IF($B165="X","",IF(C168="","",IF(C168="-0",11,IF(VALUE(C168)&lt;-9,ABS(VALUE(C168))+2,IF(AND(VALUE(C168)&lt;0,VALUE(C168)&gt;=-9),11,VALUE(C168))))))</f>
        <v/>
      </c>
      <c r="BA168" s="62" t="str">
        <f>IF($B165="X","",IF(D168="","",IF(D168="-0",11,IF(VALUE(D168)&lt;-9,ABS(VALUE(D168))+2,IF(AND(VALUE(D168)&lt;0,VALUE(D168)&gt;=-9),11,VALUE(D168))))))</f>
        <v/>
      </c>
      <c r="BB168" s="62" t="str">
        <f>IF($B165="X","",IF(E168="","",IF(E168="-0",11,IF(VALUE(E168)&lt;-9,ABS(VALUE(E168))+2,IF(AND(VALUE(E168)&lt;0,VALUE(E168)&gt;=-9),11,VALUE(E168))))))</f>
        <v/>
      </c>
      <c r="BC168" s="62" t="str">
        <f>IF($B165="X","",IF(F168="","",IF(F168="-0",11,IF(VALUE(F168)&lt;-9,ABS(VALUE(F168))+2,IF(AND(VALUE(F168)&lt;0,VALUE(F168)&gt;=-9),11,VALUE(F168))))))</f>
        <v/>
      </c>
      <c r="BD168" s="60" t="str">
        <f>IF($B165="X","",IF(G168="","",IF(G168="-0",11,IF(VALUE(G168)&lt;-9,ABS(VALUE(G168))+2,IF(AND(VALUE(G168)&lt;0,VALUE(G168)&gt;=-9),11,VALUE(G168))))))</f>
        <v/>
      </c>
      <c r="BE168" s="61" t="str">
        <f>IF($B169="X","",IF(M168="","",IF(M168="-0",11,IF(VALUE(M168)&lt;-9,ABS(VALUE(M168))+2,IF(AND(VALUE(M168)&lt;0,VALUE(M168)&gt;=-9),11,VALUE(M168))))))</f>
        <v/>
      </c>
      <c r="BF168" s="62" t="str">
        <f>IF($B169="X","",IF(N168="","",IF(N168="-0",11,IF(VALUE(N168)&lt;-9,ABS(VALUE(N168))+2,IF(AND(VALUE(N168)&lt;0,VALUE(N168)&gt;=-9),11,VALUE(N168))))))</f>
        <v/>
      </c>
      <c r="BG168" s="62" t="str">
        <f>IF($B169="X","",IF(O168="","",IF(O168="-0",11,IF(VALUE(O168)&lt;-9,ABS(VALUE(O168))+2,IF(AND(VALUE(O168)&lt;0,VALUE(O168)&gt;=-9),11,VALUE(O168))))))</f>
        <v/>
      </c>
      <c r="BH168" s="62" t="str">
        <f>IF($B169="X","",IF(P168="","",IF(P168="-0",11,IF(VALUE(P168)&lt;-9,ABS(VALUE(P168))+2,IF(AND(VALUE(P168)&lt;0,VALUE(P168)&gt;=-9),11,VALUE(P168))))))</f>
        <v/>
      </c>
      <c r="BI168" s="60" t="str">
        <f>IF($B169="X","",IF(Q168="","",IF(Q168="-0",11,IF(VALUE(Q168)&lt;-9,ABS(VALUE(Q168))+2,IF(AND(VALUE(Q168)&lt;0,VALUE(Q168)&gt;=-9),11,VALUE(Q168))))))</f>
        <v/>
      </c>
      <c r="BJ168" s="61" t="str">
        <f>IF($B171="X","",IF(R168="","",IF(R168="-0",11,IF(VALUE(R168)&lt;-9,ABS(VALUE(R168))+2,IF(AND(VALUE(R168)&lt;0,VALUE(R168)&gt;=-9),11,VALUE(R168))))))</f>
        <v/>
      </c>
      <c r="BK168" s="62" t="str">
        <f>IF($B171="X","",IF(S168="","",IF(S168="-0",11,IF(VALUE(S168)&lt;-9,ABS(VALUE(S168))+2,IF(AND(VALUE(S168)&lt;0,VALUE(S168)&gt;=-9),11,VALUE(S168))))))</f>
        <v/>
      </c>
      <c r="BL168" s="62" t="str">
        <f>IF($B171="X","",IF(T168="","",IF(T168="-0",11,IF(VALUE(T168)&lt;-9,ABS(VALUE(T168))+2,IF(AND(VALUE(T168)&lt;0,VALUE(T168)&gt;=-9),11,VALUE(T168))))))</f>
        <v/>
      </c>
      <c r="BM168" s="62" t="str">
        <f>IF($B171="X","",IF(U168="","",IF(U168="-0",11,IF(VALUE(U168)&lt;-9,ABS(VALUE(U168))+2,IF(AND(VALUE(U168)&lt;0,VALUE(U168)&gt;=-9),11,VALUE(U168))))))</f>
        <v/>
      </c>
      <c r="BN168" s="60" t="str">
        <f>IF($B171="X","",IF(V168="","",IF(V168="-0",11,IF(VALUE(V168)&lt;-9,ABS(VALUE(V168))+2,IF(AND(VALUE(V168)&lt;0,VALUE(V168)&gt;=-9),11,VALUE(V168))))))</f>
        <v/>
      </c>
      <c r="BO168" s="61" t="str">
        <f>IF($B173="X","",IF(W168="","",IF(W168="-0",11,IF(VALUE(W168)&lt;-9,ABS(VALUE(W168))+2,IF(AND(VALUE(W168)&lt;0,VALUE(W168)&gt;=-9),11,VALUE(W168))))))</f>
        <v/>
      </c>
      <c r="BP168" s="62" t="str">
        <f>IF($B173="X","",IF(X168="","",IF(X168="-0",11,IF(VALUE(X168)&lt;-9,ABS(VALUE(X168))+2,IF(AND(VALUE(X168)&lt;0,VALUE(X168)&gt;=-9),11,VALUE(X168))))))</f>
        <v/>
      </c>
      <c r="BQ168" s="62" t="str">
        <f>IF($B173="X","",IF(Y168="","",IF(Y168="-0",11,IF(VALUE(Y168)&lt;-9,ABS(VALUE(Y168))+2,IF(AND(VALUE(Y168)&lt;0,VALUE(Y168)&gt;=-9),11,VALUE(Y168))))))</f>
        <v/>
      </c>
      <c r="BR168" s="62" t="str">
        <f>IF($B173="X","",IF(Z168="","",IF(Z168="-0",11,IF(VALUE(Z168)&lt;-9,ABS(VALUE(Z168))+2,IF(AND(VALUE(Z168)&lt;0,VALUE(Z168)&gt;=-9),11,VALUE(Z168))))))</f>
        <v/>
      </c>
      <c r="BS168" s="60" t="str">
        <f>IF($B173="X","",IF(AA168="","",IF(AA168="-0",11,IF(VALUE(AA168)&lt;-9,ABS(VALUE(AA168))+2,IF(AND(VALUE(AA168)&lt;0,VALUE(AA168)&gt;=-9),11,VALUE(AA168))))))</f>
        <v/>
      </c>
      <c r="BU168" s="64">
        <f>SUM(AP165:AS165)</f>
        <v>0</v>
      </c>
      <c r="BV168" s="60">
        <f>SUM(AT165:AW165)</f>
        <v>0</v>
      </c>
      <c r="BW168" s="64">
        <f>IF(B167="x","",SUM(AF168:AY168))</f>
        <v>0</v>
      </c>
      <c r="BX168" s="60">
        <f>IF(B167="x","",SUM(AZ168:BS168))</f>
        <v>0</v>
      </c>
      <c r="CE168" s="9">
        <f>AD167</f>
        <v>1</v>
      </c>
    </row>
    <row r="169" spans="1:83" ht="12.75" hidden="1" customHeight="1" thickBot="1" x14ac:dyDescent="0.25">
      <c r="A169" s="203">
        <f>'[1]Los 1.st.'!AA31</f>
        <v>0</v>
      </c>
      <c r="B169" s="141"/>
      <c r="C169" s="176">
        <f>P165</f>
        <v>0</v>
      </c>
      <c r="D169" s="177"/>
      <c r="E169" s="77" t="s">
        <v>71</v>
      </c>
      <c r="F169" s="177">
        <f>M165</f>
        <v>0</v>
      </c>
      <c r="G169" s="178"/>
      <c r="H169" s="176">
        <f>P167</f>
        <v>0</v>
      </c>
      <c r="I169" s="177"/>
      <c r="J169" s="77" t="s">
        <v>71</v>
      </c>
      <c r="K169" s="177">
        <f>M167</f>
        <v>0</v>
      </c>
      <c r="L169" s="178"/>
      <c r="M169" s="200"/>
      <c r="N169" s="201"/>
      <c r="O169" s="86"/>
      <c r="P169" s="201"/>
      <c r="Q169" s="202"/>
      <c r="R169" s="195"/>
      <c r="S169" s="196"/>
      <c r="T169" s="87" t="s">
        <v>71</v>
      </c>
      <c r="U169" s="196"/>
      <c r="V169" s="197"/>
      <c r="W169" s="195"/>
      <c r="X169" s="196"/>
      <c r="Y169" s="87" t="s">
        <v>71</v>
      </c>
      <c r="Z169" s="196"/>
      <c r="AA169" s="197"/>
      <c r="AB169" s="134">
        <f>IF(B169="x","",BH165*2+BI165)</f>
        <v>0</v>
      </c>
      <c r="AC169" s="79" t="str">
        <f>IF(B169="x","",BU170&amp;":"&amp;BV170)</f>
        <v>0:0</v>
      </c>
      <c r="AD169" s="181">
        <v>2</v>
      </c>
      <c r="AL169" s="9"/>
      <c r="AM169" s="9"/>
      <c r="AZ169" s="67"/>
      <c r="BA169" s="67"/>
      <c r="BB169" s="67"/>
      <c r="BC169" s="67"/>
      <c r="BD169" s="67"/>
      <c r="BE169" s="67"/>
      <c r="BF169" s="67"/>
      <c r="BG169" s="67"/>
      <c r="BH169" s="67"/>
      <c r="BI169" s="67"/>
      <c r="BO169" s="9"/>
      <c r="BP169" s="68"/>
      <c r="BQ169" s="68"/>
      <c r="BR169" s="68"/>
      <c r="BS169" s="68"/>
      <c r="BU169" s="63"/>
      <c r="CE169" s="9">
        <f>AD169</f>
        <v>2</v>
      </c>
    </row>
    <row r="170" spans="1:83" ht="13.7" hidden="1" customHeight="1" thickBot="1" x14ac:dyDescent="0.25">
      <c r="A170" s="204"/>
      <c r="B170" s="142"/>
      <c r="C170" s="80" t="str">
        <f>IF(M166="","",IF(MID(M166,1,1)="-",MID(M166,2,2),"-"&amp;M166))</f>
        <v/>
      </c>
      <c r="D170" s="81" t="str">
        <f>IF(N166="","",IF(MID(N166,1,1)="-",MID(N166,2,2),"-"&amp;N166))</f>
        <v/>
      </c>
      <c r="E170" s="81" t="str">
        <f>IF(O166="","",IF(MID(O166,1,1)="-",MID(O166,2,2),"-"&amp;O166))</f>
        <v/>
      </c>
      <c r="F170" s="81" t="str">
        <f>IF(P166="","",IF(MID(P166,1,1)="-",MID(P166,2,2),"-"&amp;P166))</f>
        <v/>
      </c>
      <c r="G170" s="82" t="str">
        <f>IF(Q166="","",IF(MID(Q166,1,1)="-",MID(Q166,2,2),"-"&amp;Q166))</f>
        <v/>
      </c>
      <c r="H170" s="80" t="str">
        <f>IF(M168="","",IF(MID(M168,1,1)="-",MID(M168,2,2),"-"&amp;M168))</f>
        <v/>
      </c>
      <c r="I170" s="81" t="str">
        <f>IF(N168="","",IF(MID(N168,1,1)="-",MID(N168,2,2),"-"&amp;N168))</f>
        <v/>
      </c>
      <c r="J170" s="81" t="str">
        <f>IF(O168="","",IF(MID(O168,1,1)="-",MID(O168,2,2),"-"&amp;O168))</f>
        <v/>
      </c>
      <c r="K170" s="81" t="str">
        <f>IF(P168="","",IF(MID(P168,1,1)="-",MID(P168,2,2),"-"&amp;P168))</f>
        <v/>
      </c>
      <c r="L170" s="82" t="str">
        <f>IF(Q168="","",IF(MID(Q168,1,1)="-",MID(Q168,2,2),"-"&amp;Q168))</f>
        <v/>
      </c>
      <c r="M170" s="88"/>
      <c r="N170" s="89"/>
      <c r="O170" s="89"/>
      <c r="P170" s="89"/>
      <c r="Q170" s="90"/>
      <c r="R170" s="91"/>
      <c r="S170" s="92"/>
      <c r="T170" s="92"/>
      <c r="U170" s="92"/>
      <c r="V170" s="93"/>
      <c r="W170" s="91"/>
      <c r="X170" s="92"/>
      <c r="Y170" s="92"/>
      <c r="Z170" s="92"/>
      <c r="AA170" s="93"/>
      <c r="AB170" s="135"/>
      <c r="AC170" s="84" t="str">
        <f>BW170&amp;":"&amp;BX170</f>
        <v>0:0</v>
      </c>
      <c r="AD170" s="182"/>
      <c r="AF170" s="64" t="str">
        <f>IF($B165="X","",IF(C170="","",IF(C170="-0",0,IF(VALUE(C170)&lt;0,ABS(VALUE(C170)),IF(AND(VALUE(C170)&gt;=0,VALUE(C170)&lt;=9),11,VALUE(C170)+2)))))</f>
        <v/>
      </c>
      <c r="AG170" s="72" t="str">
        <f>IF($B165="X","",IF(D170="","",IF(D170="-0",0,IF(VALUE(D170)&lt;0,ABS(VALUE(D170)),IF(AND(VALUE(D170)&gt;=0,VALUE(D170)&lt;=9),11,VALUE(D170)+2)))))</f>
        <v/>
      </c>
      <c r="AH170" s="72" t="str">
        <f>IF($B165="X","",IF(E170="","",IF(E170="-0",0,IF(VALUE(E170)&lt;0,ABS(VALUE(E170)),IF(AND(VALUE(E170)&gt;=0,VALUE(E170)&lt;=9),11,VALUE(E170)+2)))))</f>
        <v/>
      </c>
      <c r="AI170" s="72" t="str">
        <f>IF($B165="X","",IF(F170="","",IF(F170="-0",0,IF(VALUE(F170)&lt;0,ABS(VALUE(F170)),IF(AND(VALUE(F170)&gt;=0,VALUE(F170)&lt;=9),11,VALUE(F170)+2)))))</f>
        <v/>
      </c>
      <c r="AJ170" s="73" t="str">
        <f>IF($B165="X","",IF(G170="","",IF(G170="-0",0,IF(VALUE(G170)&lt;0,ABS(VALUE(G170)),IF(AND(VALUE(G170)&gt;=0,VALUE(G170)&lt;=9),11,VALUE(G170)+2)))))</f>
        <v/>
      </c>
      <c r="AK170" s="72" t="str">
        <f>IF($B167="X","",IF(H170="","",IF(H170="-0",0,IF(VALUE(H170)&lt;0,ABS(VALUE(H170)),IF(AND(VALUE(H170)&gt;=0,VALUE(H170)&lt;=9),11,VALUE(H170)+2)))))</f>
        <v/>
      </c>
      <c r="AL170" s="72" t="str">
        <f>IF($B167="X","",IF(I170="","",IF(I170="-0",0,IF(VALUE(I170)&lt;0,ABS(VALUE(I170)),IF(AND(VALUE(I170)&gt;=0,VALUE(I170)&lt;=9),11,VALUE(I170)+2)))))</f>
        <v/>
      </c>
      <c r="AM170" s="72" t="str">
        <f>IF($B167="X","",IF(J170="","",IF(J170="-0",0,IF(VALUE(J170)&lt;0,ABS(VALUE(J170)),IF(AND(VALUE(J170)&gt;=0,VALUE(J170)&lt;=9),11,VALUE(J170)+2)))))</f>
        <v/>
      </c>
      <c r="AN170" s="72" t="str">
        <f>IF($B167="X","",IF(K170="","",IF(K170="-0",0,IF(VALUE(K170)&lt;0,ABS(VALUE(K170)),IF(AND(VALUE(K170)&gt;=0,VALUE(K170)&lt;=9),11,VALUE(K170)+2)))))</f>
        <v/>
      </c>
      <c r="AO170" s="72" t="str">
        <f>IF($B167="X","",IF(L170="","",IF(L170="-0",0,IF(VALUE(L170)&lt;0,ABS(VALUE(L170)),IF(AND(VALUE(L170)&gt;=0,VALUE(L170)&lt;=9),11,VALUE(L170)+2)))))</f>
        <v/>
      </c>
      <c r="AP170" s="64" t="str">
        <f>IF($B171="X","",IF(R170="","",IF(R170="-0",0,IF(VALUE(R170)&lt;0,ABS(VALUE(R170)),IF(AND(VALUE(R170)&gt;=0,VALUE(R170)&lt;=9),11,VALUE(R170)+2)))))</f>
        <v/>
      </c>
      <c r="AQ170" s="72" t="str">
        <f>IF($B171="X","",IF(S170="","",IF(S170="-0",0,IF(VALUE(S170)&lt;0,ABS(VALUE(S170)),IF(AND(VALUE(S170)&gt;=0,VALUE(S170)&lt;=9),11,VALUE(S170)+2)))))</f>
        <v/>
      </c>
      <c r="AR170" s="72" t="str">
        <f>IF($B171="X","",IF(T170="","",IF(T170="-0",0,IF(VALUE(T170)&lt;0,ABS(VALUE(T170)),IF(AND(VALUE(T170)&gt;=0,VALUE(T170)&lt;=9),11,VALUE(T170)+2)))))</f>
        <v/>
      </c>
      <c r="AS170" s="72" t="str">
        <f>IF($B171="X","",IF(U170="","",IF(U170="-0",0,IF(VALUE(U170)&lt;0,ABS(VALUE(U170)),IF(AND(VALUE(U170)&gt;=0,VALUE(U170)&lt;=9),11,VALUE(U170)+2)))))</f>
        <v/>
      </c>
      <c r="AT170" s="73" t="str">
        <f>IF($B171="X","",IF(V170="","",IF(V170="-0",0,IF(VALUE(V170)&lt;0,ABS(VALUE(V170)),IF(AND(VALUE(V170)&gt;=0,VALUE(V170)&lt;=9),11,VALUE(V170)+2)))))</f>
        <v/>
      </c>
      <c r="AU170" s="64" t="str">
        <f>IF($B173="X","",IF(W170="","",IF(W170="-0",0,IF(VALUE(W170)&lt;0,ABS(VALUE(W170)),IF(AND(VALUE(W170)&gt;=0,VALUE(W170)&lt;=9),11,VALUE(W170)+2)))))</f>
        <v/>
      </c>
      <c r="AV170" s="72" t="str">
        <f>IF($B173="X","",IF(X170="","",IF(X170="-0",0,IF(VALUE(X170)&lt;0,ABS(VALUE(X170)),IF(AND(VALUE(X170)&gt;=0,VALUE(X170)&lt;=9),11,VALUE(X170)+2)))))</f>
        <v/>
      </c>
      <c r="AW170" s="72" t="str">
        <f>IF($B173="X","",IF(Y170="","",IF(Y170="-0",0,IF(VALUE(Y170)&lt;0,ABS(VALUE(Y170)),IF(AND(VALUE(Y170)&gt;=0,VALUE(Y170)&lt;=9),11,VALUE(Y170)+2)))))</f>
        <v/>
      </c>
      <c r="AX170" s="72" t="str">
        <f>IF($B173="X","",IF(Z170="","",IF(Z170="-0",0,IF(VALUE(Z170)&lt;0,ABS(VALUE(Z170)),IF(AND(VALUE(Z170)&gt;=0,VALUE(Z170)&lt;=9),11,VALUE(Z170)+2)))))</f>
        <v/>
      </c>
      <c r="AY170" s="73" t="str">
        <f>IF($B173="X","",IF(AA170="","",IF(AA170="-0",0,IF(VALUE(AA170)&lt;0,ABS(VALUE(AA170)),IF(AND(VALUE(AA170)&gt;=0,VALUE(AA170)&lt;=9),11,VALUE(AA170)+2)))))</f>
        <v/>
      </c>
      <c r="AZ170" s="61" t="str">
        <f>IF($B165="X","",IF(C170="","",IF(C170="-0",11,IF(VALUE(C170)&lt;-9,ABS(VALUE(C170))+2,IF(AND(VALUE(C170)&lt;0,VALUE(C170)&gt;=-9),11,VALUE(C170))))))</f>
        <v/>
      </c>
      <c r="BA170" s="62" t="str">
        <f>IF($B165="X","",IF(D170="","",IF(D170="-0",11,IF(VALUE(D170)&lt;-9,ABS(VALUE(D170))+2,IF(AND(VALUE(D170)&lt;0,VALUE(D170)&gt;=-9),11,VALUE(D170))))))</f>
        <v/>
      </c>
      <c r="BB170" s="62" t="str">
        <f>IF($B165="X","",IF(E170="","",IF(E170="-0",11,IF(VALUE(E170)&lt;-9,ABS(VALUE(E170))+2,IF(AND(VALUE(E170)&lt;0,VALUE(E170)&gt;=-9),11,VALUE(E170))))))</f>
        <v/>
      </c>
      <c r="BC170" s="62" t="str">
        <f>IF($B165="X","",IF(F170="","",IF(F170="-0",11,IF(VALUE(F170)&lt;-9,ABS(VALUE(F170))+2,IF(AND(VALUE(F170)&lt;0,VALUE(F170)&gt;=-9),11,VALUE(F170))))))</f>
        <v/>
      </c>
      <c r="BD170" s="60" t="str">
        <f>IF($B165="X","",IF(G170="","",IF(G170="-0",11,IF(VALUE(G170)&lt;-9,ABS(VALUE(G170))+2,IF(AND(VALUE(G170)&lt;0,VALUE(G170)&gt;=-9),11,VALUE(G170))))))</f>
        <v/>
      </c>
      <c r="BE170" s="61" t="str">
        <f>IF($B167="X","",IF(H170="","",IF(H170="-0",11,IF(VALUE(H170)&lt;-9,ABS(VALUE(H170))+2,IF(AND(VALUE(H170)&lt;0,VALUE(H170)&gt;=-9),11,VALUE(H170))))))</f>
        <v/>
      </c>
      <c r="BF170" s="62" t="str">
        <f>IF($B167="X","",IF(I170="","",IF(I170="-0",11,IF(VALUE(I170)&lt;-9,ABS(VALUE(I170))+2,IF(AND(VALUE(I170)&lt;0,VALUE(I170)&gt;=-9),11,VALUE(I170))))))</f>
        <v/>
      </c>
      <c r="BG170" s="62" t="str">
        <f>IF($B167="X","",IF(J170="","",IF(J170="-0",11,IF(VALUE(J170)&lt;-9,ABS(VALUE(J170))+2,IF(AND(VALUE(J170)&lt;0,VALUE(J170)&gt;=-9),11,VALUE(J170))))))</f>
        <v/>
      </c>
      <c r="BH170" s="62" t="str">
        <f>IF($B167="X","",IF(K170="","",IF(K170="-0",11,IF(VALUE(K170)&lt;-9,ABS(VALUE(K170))+2,IF(AND(VALUE(K170)&lt;0,VALUE(K170)&gt;=-9),11,VALUE(K170))))))</f>
        <v/>
      </c>
      <c r="BI170" s="60" t="str">
        <f>IF($B167="X","",IF(L170="","",IF(L170="-0",11,IF(VALUE(L170)&lt;-9,ABS(VALUE(L170))+2,IF(AND(VALUE(L170)&lt;0,VALUE(L170)&gt;=-9),11,VALUE(L170))))))</f>
        <v/>
      </c>
      <c r="BJ170" s="61" t="str">
        <f>IF($B171="X","",IF(R170="","",IF(R170="-0",11,IF(VALUE(R170)&lt;-9,ABS(VALUE(R170))+2,IF(AND(VALUE(R170)&lt;0,VALUE(R170)&gt;=-9),11,VALUE(R170))))))</f>
        <v/>
      </c>
      <c r="BK170" s="62" t="str">
        <f>IF($B171="X","",IF(S170="","",IF(S170="-0",11,IF(VALUE(S170)&lt;-9,ABS(VALUE(S170))+2,IF(AND(VALUE(S170)&lt;0,VALUE(S170)&gt;=-9),11,VALUE(S170))))))</f>
        <v/>
      </c>
      <c r="BL170" s="62" t="str">
        <f>IF($B171="X","",IF(T170="","",IF(T170="-0",11,IF(VALUE(T170)&lt;-9,ABS(VALUE(T170))+2,IF(AND(VALUE(T170)&lt;0,VALUE(T170)&gt;=-9),11,VALUE(T170))))))</f>
        <v/>
      </c>
      <c r="BM170" s="62" t="str">
        <f>IF($B171="X","",IF(U170="","",IF(U170="-0",11,IF(VALUE(U170)&lt;-9,ABS(VALUE(U170))+2,IF(AND(VALUE(U170)&lt;0,VALUE(U170)&gt;=-9),11,VALUE(U170))))))</f>
        <v/>
      </c>
      <c r="BN170" s="60" t="str">
        <f>IF($B171="X","",IF(V170="","",IF(V170="-0",11,IF(VALUE(V170)&lt;-9,ABS(VALUE(V170))+2,IF(AND(VALUE(V170)&lt;0,VALUE(V170)&gt;=-9),11,VALUE(V170))))))</f>
        <v/>
      </c>
      <c r="BO170" s="61" t="str">
        <f>IF($B173="X","",IF(W170="","",IF(W170="-0",11,IF(VALUE(W170)&lt;-9,ABS(VALUE(W170))+2,IF(AND(VALUE(W170)&lt;0,VALUE(W170)&gt;=-9),11,VALUE(W170))))))</f>
        <v/>
      </c>
      <c r="BP170" s="62" t="str">
        <f>IF($B173="X","",IF(X170="","",IF(X170="-0",11,IF(VALUE(X170)&lt;-9,ABS(VALUE(X170))+2,IF(AND(VALUE(X170)&lt;0,VALUE(X170)&gt;=-9),11,VALUE(X170))))))</f>
        <v/>
      </c>
      <c r="BQ170" s="62" t="str">
        <f>IF($B173="X","",IF(Y170="","",IF(Y170="-0",11,IF(VALUE(Y170)&lt;-9,ABS(VALUE(Y170))+2,IF(AND(VALUE(Y170)&lt;0,VALUE(Y170)&gt;=-9),11,VALUE(Y170))))))</f>
        <v/>
      </c>
      <c r="BR170" s="62" t="str">
        <f>IF($B173="X","",IF(Z170="","",IF(Z170="-0",11,IF(VALUE(Z170)&lt;-9,ABS(VALUE(Z170))+2,IF(AND(VALUE(Z170)&lt;0,VALUE(Z170)&gt;=-9),11,VALUE(Z170))))))</f>
        <v/>
      </c>
      <c r="BS170" s="60" t="str">
        <f>IF($B173="X","",IF(AA170="","",IF(AA170="-0",11,IF(VALUE(AA170)&lt;-9,ABS(VALUE(AA170))+2,IF(AND(VALUE(AA170)&lt;0,VALUE(AA170)&gt;=-9),11,VALUE(AA170))))))</f>
        <v/>
      </c>
      <c r="BU170" s="64">
        <f>SUM(AZ165:BC165)</f>
        <v>0</v>
      </c>
      <c r="BV170" s="60">
        <f>SUM(BD165:BG165)</f>
        <v>0</v>
      </c>
      <c r="BW170" s="64">
        <f>IF(B169="x","",SUM(AF170:AY170))</f>
        <v>0</v>
      </c>
      <c r="BX170" s="60">
        <f>IF(B169="x","",SUM(AZ170:BS170))</f>
        <v>0</v>
      </c>
      <c r="CE170" s="9">
        <f>AD169</f>
        <v>2</v>
      </c>
    </row>
    <row r="171" spans="1:83" ht="12.75" hidden="1" customHeight="1" thickBot="1" x14ac:dyDescent="0.25">
      <c r="A171" s="203"/>
      <c r="B171" s="141"/>
      <c r="C171" s="176">
        <f>U165</f>
        <v>0</v>
      </c>
      <c r="D171" s="177"/>
      <c r="E171" s="77" t="s">
        <v>71</v>
      </c>
      <c r="F171" s="177">
        <f>R165</f>
        <v>0</v>
      </c>
      <c r="G171" s="178"/>
      <c r="H171" s="176">
        <f>U167</f>
        <v>0</v>
      </c>
      <c r="I171" s="177"/>
      <c r="J171" s="77" t="s">
        <v>71</v>
      </c>
      <c r="K171" s="177">
        <f>R167</f>
        <v>0</v>
      </c>
      <c r="L171" s="178"/>
      <c r="M171" s="176">
        <f>U169</f>
        <v>0</v>
      </c>
      <c r="N171" s="177"/>
      <c r="O171" s="77" t="s">
        <v>71</v>
      </c>
      <c r="P171" s="177">
        <f>R169</f>
        <v>0</v>
      </c>
      <c r="Q171" s="178"/>
      <c r="R171" s="78"/>
      <c r="S171" s="78"/>
      <c r="T171" s="78"/>
      <c r="U171" s="78"/>
      <c r="V171" s="78"/>
      <c r="W171" s="195"/>
      <c r="X171" s="196"/>
      <c r="Y171" s="87" t="s">
        <v>71</v>
      </c>
      <c r="Z171" s="196"/>
      <c r="AA171" s="197"/>
      <c r="AB171" s="134">
        <f>IF(B171="x","",BR165*2+BS165)</f>
        <v>0</v>
      </c>
      <c r="AC171" s="79" t="str">
        <f>IF(B171="x","",BU172&amp;":"&amp;BV172)</f>
        <v>0:0</v>
      </c>
      <c r="AD171" s="181"/>
      <c r="AL171" s="9"/>
      <c r="AM171" s="9"/>
      <c r="AZ171" s="67"/>
      <c r="BA171" s="67"/>
      <c r="BB171" s="67"/>
      <c r="BC171" s="67"/>
      <c r="BD171" s="67"/>
      <c r="BE171" s="67"/>
      <c r="BF171" s="67"/>
      <c r="BG171" s="67"/>
      <c r="BH171" s="67"/>
      <c r="BI171" s="67"/>
      <c r="BO171" s="9"/>
      <c r="BP171" s="68"/>
      <c r="BQ171" s="68"/>
      <c r="BR171" s="68"/>
      <c r="BS171" s="68"/>
      <c r="BT171" s="9"/>
      <c r="BU171" s="63"/>
    </row>
    <row r="172" spans="1:83" ht="13.7" hidden="1" customHeight="1" thickBot="1" x14ac:dyDescent="0.25">
      <c r="A172" s="204"/>
      <c r="B172" s="142"/>
      <c r="C172" s="80" t="str">
        <f>IF(R166="","",IF(MID(R166,1,1)="-",MID(R166,2,2),"-"&amp;R166))</f>
        <v/>
      </c>
      <c r="D172" s="81" t="str">
        <f>IF(S166="","",IF(MID(S166,1,1)="-",MID(S166,2,2),"-"&amp;S166))</f>
        <v/>
      </c>
      <c r="E172" s="81" t="str">
        <f>IF(T166="","",IF(MID(T166,1,1)="-",MID(T166,2,2),"-"&amp;T166))</f>
        <v/>
      </c>
      <c r="F172" s="81" t="str">
        <f>IF(U166="","",IF(MID(U166,1,1)="-",MID(U166,2,2),"-"&amp;U166))</f>
        <v/>
      </c>
      <c r="G172" s="82" t="str">
        <f>IF(V166="","",IF(MID(V166,1,1)="-",MID(V166,2,2),"-"&amp;V166))</f>
        <v/>
      </c>
      <c r="H172" s="80" t="str">
        <f>IF(R168="","",IF(MID(R168,1,1)="-",MID(R168,2,2),"-"&amp;R168))</f>
        <v/>
      </c>
      <c r="I172" s="81" t="str">
        <f>IF(S168="","",IF(MID(S168,1,1)="-",MID(S168,2,2),"-"&amp;S168))</f>
        <v/>
      </c>
      <c r="J172" s="81" t="str">
        <f>IF(T168="","",IF(MID(T168,1,1)="-",MID(T168,2,2),"-"&amp;T168))</f>
        <v/>
      </c>
      <c r="K172" s="81" t="str">
        <f>IF(U168="","",IF(MID(U168,1,1)="-",MID(U168,2,2),"-"&amp;U168))</f>
        <v/>
      </c>
      <c r="L172" s="82" t="str">
        <f>IF(V168="","",IF(MID(V168,1,1)="-",MID(V168,2,2),"-"&amp;V168))</f>
        <v/>
      </c>
      <c r="M172" s="80" t="str">
        <f>IF(R170="","",IF(MID(R170,1,1)="-",MID(R170,2,2),"-"&amp;R170))</f>
        <v/>
      </c>
      <c r="N172" s="81" t="str">
        <f>IF(S170="","",IF(MID(S170,1,1)="-",MID(S170,2,2),"-"&amp;S170))</f>
        <v/>
      </c>
      <c r="O172" s="81" t="str">
        <f>IF(T170="","",IF(MID(T170,1,1)="-",MID(T170,2,2),"-"&amp;T170))</f>
        <v/>
      </c>
      <c r="P172" s="81" t="str">
        <f>IF(U170="","",IF(MID(U170,1,1)="-",MID(U170,2,2),"-"&amp;U170))</f>
        <v/>
      </c>
      <c r="Q172" s="82" t="str">
        <f>IF(V170="","",IF(MID(V170,1,1)="-",MID(V170,2,2),"-"&amp;V170))</f>
        <v/>
      </c>
      <c r="R172" s="83"/>
      <c r="S172" s="83"/>
      <c r="T172" s="83"/>
      <c r="U172" s="83"/>
      <c r="V172" s="83"/>
      <c r="W172" s="91"/>
      <c r="X172" s="92"/>
      <c r="Y172" s="92"/>
      <c r="Z172" s="92"/>
      <c r="AA172" s="93"/>
      <c r="AB172" s="135"/>
      <c r="AC172" s="84" t="str">
        <f>BW172&amp;":"&amp;BX172</f>
        <v>0:0</v>
      </c>
      <c r="AD172" s="182"/>
      <c r="AF172" s="64" t="str">
        <f>IF($B165="X","",IF(C172="","",IF(C172="-0",0,IF(VALUE(C172)&lt;0,ABS(VALUE(C172)),IF(AND(VALUE(C172)&gt;=0,VALUE(C172)&lt;=9),11,VALUE(C172)+2)))))</f>
        <v/>
      </c>
      <c r="AG172" s="72" t="str">
        <f>IF($B165="X","",IF(D172="","",IF(D172="-0",0,IF(VALUE(D172)&lt;0,ABS(VALUE(D172)),IF(AND(VALUE(D172)&gt;=0,VALUE(D172)&lt;=9),11,VALUE(D172)+2)))))</f>
        <v/>
      </c>
      <c r="AH172" s="72" t="str">
        <f>IF($B165="X","",IF(E172="","",IF(E172="-0",0,IF(VALUE(E172)&lt;0,ABS(VALUE(E172)),IF(AND(VALUE(E172)&gt;=0,VALUE(E172)&lt;=9),11,VALUE(E172)+2)))))</f>
        <v/>
      </c>
      <c r="AI172" s="72" t="str">
        <f>IF($B165="X","",IF(F172="","",IF(F172="-0",0,IF(VALUE(F172)&lt;0,ABS(VALUE(F172)),IF(AND(VALUE(F172)&gt;=0,VALUE(F172)&lt;=9),11,VALUE(F172)+2)))))</f>
        <v/>
      </c>
      <c r="AJ172" s="72" t="str">
        <f>IF($B165="X","",IF(G172="","",IF(G172="-0",0,IF(VALUE(G172)&lt;0,ABS(VALUE(G172)),IF(AND(VALUE(G172)&gt;=0,VALUE(G172)&lt;=9),11,VALUE(G172)+2)))))</f>
        <v/>
      </c>
      <c r="AK172" s="64" t="str">
        <f>IF($B167="X","",IF(H172="","",IF(H172="-0",0,IF(VALUE(H172)&lt;0,ABS(VALUE(H172)),IF(AND(VALUE(H172)&gt;=0,VALUE(H172)&lt;=9),11,VALUE(H172)+2)))))</f>
        <v/>
      </c>
      <c r="AL172" s="72" t="str">
        <f>IF($B167="X","",IF(I172="","",IF(I172="-0",0,IF(VALUE(I172)&lt;0,ABS(VALUE(I172)),IF(AND(VALUE(I172)&gt;=0,VALUE(I172)&lt;=9),11,VALUE(I172)+2)))))</f>
        <v/>
      </c>
      <c r="AM172" s="72" t="str">
        <f>IF($B167="X","",IF(J172="","",IF(J172="-0",0,IF(VALUE(J172)&lt;0,ABS(VALUE(J172)),IF(AND(VALUE(J172)&gt;=0,VALUE(J172)&lt;=9),11,VALUE(J172)+2)))))</f>
        <v/>
      </c>
      <c r="AN172" s="72" t="str">
        <f>IF($B167="X","",IF(K172="","",IF(K172="-0",0,IF(VALUE(K172)&lt;0,ABS(VALUE(K172)),IF(AND(VALUE(K172)&gt;=0,VALUE(K172)&lt;=9),11,VALUE(K172)+2)))))</f>
        <v/>
      </c>
      <c r="AO172" s="73" t="str">
        <f>IF($B167="X","",IF(L172="","",IF(L172="-0",0,IF(VALUE(L172)&lt;0,ABS(VALUE(L172)),IF(AND(VALUE(L172)&gt;=0,VALUE(L172)&lt;=9),11,VALUE(L172)+2)))))</f>
        <v/>
      </c>
      <c r="AP172" s="64" t="str">
        <f>IF($B169="X","",IF(M172="","",IF(M172="-0",0,IF(VALUE(M172)&lt;0,ABS(VALUE(M172)),IF(AND(VALUE(M172)&gt;=0,VALUE(M172)&lt;=9),11,VALUE(M172)+2)))))</f>
        <v/>
      </c>
      <c r="AQ172" s="72" t="str">
        <f>IF($B169="X","",IF(N172="","",IF(N172="-0",0,IF(VALUE(N172)&lt;0,ABS(VALUE(N172)),IF(AND(VALUE(N172)&gt;=0,VALUE(N172)&lt;=9),11,VALUE(N172)+2)))))</f>
        <v/>
      </c>
      <c r="AR172" s="72" t="str">
        <f>IF($B169="X","",IF(O172="","",IF(O172="-0",0,IF(VALUE(O172)&lt;0,ABS(VALUE(O172)),IF(AND(VALUE(O172)&gt;=0,VALUE(O172)&lt;=9),11,VALUE(O172)+2)))))</f>
        <v/>
      </c>
      <c r="AS172" s="72" t="str">
        <f>IF($B169="X","",IF(P172="","",IF(P172="-0",0,IF(VALUE(P172)&lt;0,ABS(VALUE(P172)),IF(AND(VALUE(P172)&gt;=0,VALUE(P172)&lt;=9),11,VALUE(P172)+2)))))</f>
        <v/>
      </c>
      <c r="AT172" s="72" t="str">
        <f>IF($B169="X","",IF(Q172="","",IF(Q172="-0",0,IF(VALUE(Q172)&lt;0,ABS(VALUE(Q172)),IF(AND(VALUE(Q172)&gt;=0,VALUE(Q172)&lt;=9),11,VALUE(Q172)+2)))))</f>
        <v/>
      </c>
      <c r="AU172" s="64" t="str">
        <f>IF($B173="X","",IF(W172="","",IF(W172="-0",0,IF(VALUE(W172)&lt;0,ABS(VALUE(W172)),IF(AND(VALUE(W172)&gt;=0,VALUE(W172)&lt;=9),11,VALUE(W172)+2)))))</f>
        <v/>
      </c>
      <c r="AV172" s="72" t="str">
        <f>IF($B173="X","",IF(X172="","",IF(X172="-0",0,IF(VALUE(X172)&lt;0,ABS(VALUE(X172)),IF(AND(VALUE(X172)&gt;=0,VALUE(X172)&lt;=9),11,VALUE(X172)+2)))))</f>
        <v/>
      </c>
      <c r="AW172" s="72" t="str">
        <f>IF($B173="X","",IF(Y172="","",IF(Y172="-0",0,IF(VALUE(Y172)&lt;0,ABS(VALUE(Y172)),IF(AND(VALUE(Y172)&gt;=0,VALUE(Y172)&lt;=9),11,VALUE(Y172)+2)))))</f>
        <v/>
      </c>
      <c r="AX172" s="72" t="str">
        <f>IF($B173="X","",IF(Z172="","",IF(Z172="-0",0,IF(VALUE(Z172)&lt;0,ABS(VALUE(Z172)),IF(AND(VALUE(Z172)&gt;=0,VALUE(Z172)&lt;=9),11,VALUE(Z172)+2)))))</f>
        <v/>
      </c>
      <c r="AY172" s="72" t="str">
        <f>IF($B173="X","",IF(AA172="","",IF(AA172="-0",0,IF(VALUE(AA172)&lt;0,ABS(VALUE(AA172)),IF(AND(VALUE(AA172)&gt;=0,VALUE(AA172)&lt;=9),11,VALUE(AA172)+2)))))</f>
        <v/>
      </c>
      <c r="AZ172" s="61" t="str">
        <f>IF($B165="X","",IF(C172="","",IF(C172="-0",11,IF(VALUE(C172)&lt;-9,ABS(VALUE(C172))+2,IF(AND(VALUE(C172)&lt;0,VALUE(C172)&gt;=-9),11,VALUE(C172))))))</f>
        <v/>
      </c>
      <c r="BA172" s="62" t="str">
        <f>IF($B165="X","",IF(D172="","",IF(D172="-0",11,IF(VALUE(D172)&lt;-9,ABS(VALUE(D172))+2,IF(AND(VALUE(D172)&lt;0,VALUE(D172)&gt;=-9),11,VALUE(D172))))))</f>
        <v/>
      </c>
      <c r="BB172" s="62" t="str">
        <f>IF($B165="X","",IF(E172="","",IF(E172="-0",11,IF(VALUE(E172)&lt;-9,ABS(VALUE(E172))+2,IF(AND(VALUE(E172)&lt;0,VALUE(E172)&gt;=-9),11,VALUE(E172))))))</f>
        <v/>
      </c>
      <c r="BC172" s="62" t="str">
        <f>IF($B165="X","",IF(F172="","",IF(F172="-0",11,IF(VALUE(F172)&lt;-9,ABS(VALUE(F172))+2,IF(AND(VALUE(F172)&lt;0,VALUE(F172)&gt;=-9),11,VALUE(F172))))))</f>
        <v/>
      </c>
      <c r="BD172" s="60" t="str">
        <f>IF($B165="X","",IF(G172="","",IF(G172="-0",11,IF(VALUE(G172)&lt;-9,ABS(VALUE(G172))+2,IF(AND(VALUE(G172)&lt;0,VALUE(G172)&gt;=-9),11,VALUE(G172))))))</f>
        <v/>
      </c>
      <c r="BE172" s="62" t="str">
        <f>IF($B167="X","",IF(H172="","",IF(H172="-0",11,IF(VALUE(H172)&lt;-9,ABS(VALUE(H172))+2,IF(AND(VALUE(H172)&lt;0,VALUE(H172)&gt;=-9),11,VALUE(H172))))))</f>
        <v/>
      </c>
      <c r="BF172" s="62" t="str">
        <f>IF($B167="X","",IF(I172="","",IF(I172="-0",11,IF(VALUE(I172)&lt;-9,ABS(VALUE(I172))+2,IF(AND(VALUE(I172)&lt;0,VALUE(I172)&gt;=-9),11,VALUE(I172))))))</f>
        <v/>
      </c>
      <c r="BG172" s="62" t="str">
        <f>IF($B167="X","",IF(J172="","",IF(J172="-0",11,IF(VALUE(J172)&lt;-9,ABS(VALUE(J172))+2,IF(AND(VALUE(J172)&lt;0,VALUE(J172)&gt;=-9),11,VALUE(J172))))))</f>
        <v/>
      </c>
      <c r="BH172" s="62" t="str">
        <f>IF($B167="X","",IF(K172="","",IF(K172="-0",11,IF(VALUE(K172)&lt;-9,ABS(VALUE(K172))+2,IF(AND(VALUE(K172)&lt;0,VALUE(K172)&gt;=-9),11,VALUE(K172))))))</f>
        <v/>
      </c>
      <c r="BI172" s="60" t="str">
        <f>IF($B167="X","",IF(L172="","",IF(L172="-0",11,IF(VALUE(L172)&lt;-9,ABS(VALUE(L172))+2,IF(AND(VALUE(L172)&lt;0,VALUE(L172)&gt;=-9),11,VALUE(L172))))))</f>
        <v/>
      </c>
      <c r="BJ172" s="61" t="str">
        <f>IF($B169="X","",IF(M172="","",IF(M172="-0",11,IF(VALUE(M172)&lt;-9,ABS(VALUE(M172))+2,IF(AND(VALUE(M172)&lt;0,VALUE(M172)&gt;=-9),11,VALUE(M172))))))</f>
        <v/>
      </c>
      <c r="BK172" s="62" t="str">
        <f>IF($B169="X","",IF(N172="","",IF(N172="-0",11,IF(VALUE(N172)&lt;-9,ABS(VALUE(N172))+2,IF(AND(VALUE(N172)&lt;0,VALUE(N172)&gt;=-9),11,VALUE(N172))))))</f>
        <v/>
      </c>
      <c r="BL172" s="62" t="str">
        <f>IF($B169="X","",IF(O172="","",IF(O172="-0",11,IF(VALUE(O172)&lt;-9,ABS(VALUE(O172))+2,IF(AND(VALUE(O172)&lt;0,VALUE(O172)&gt;=-9),11,VALUE(O172))))))</f>
        <v/>
      </c>
      <c r="BM172" s="62" t="str">
        <f>IF($B169="X","",IF(P172="","",IF(P172="-0",11,IF(VALUE(P172)&lt;-9,ABS(VALUE(P172))+2,IF(AND(VALUE(P172)&lt;0,VALUE(P172)&gt;=-9),11,VALUE(P172))))))</f>
        <v/>
      </c>
      <c r="BN172" s="60" t="str">
        <f>IF($B169="X","",IF(Q172="","",IF(Q172="-0",11,IF(VALUE(Q172)&lt;-9,ABS(VALUE(Q172))+2,IF(AND(VALUE(Q172)&lt;0,VALUE(Q172)&gt;=-9),11,VALUE(Q172))))))</f>
        <v/>
      </c>
      <c r="BO172" s="61" t="str">
        <f>IF($B173="X","",IF(W172="","",IF(W172="-0",11,IF(VALUE(W172)&lt;-9,ABS(VALUE(W172))+2,IF(AND(VALUE(W172)&lt;0,VALUE(W172)&gt;=-9),11,VALUE(W172))))))</f>
        <v/>
      </c>
      <c r="BP172" s="62" t="str">
        <f>IF($B173="X","",IF(X172="","",IF(X172="-0",11,IF(VALUE(X172)&lt;-9,ABS(VALUE(X172))+2,IF(AND(VALUE(X172)&lt;0,VALUE(X172)&gt;=-9),11,VALUE(X172))))))</f>
        <v/>
      </c>
      <c r="BQ172" s="62" t="str">
        <f>IF($B173="X","",IF(Y172="","",IF(Y172="-0",11,IF(VALUE(Y172)&lt;-9,ABS(VALUE(Y172))+2,IF(AND(VALUE(Y172)&lt;0,VALUE(Y172)&gt;=-9),11,VALUE(Y172))))))</f>
        <v/>
      </c>
      <c r="BR172" s="62" t="str">
        <f>IF($B173="X","",IF(Z172="","",IF(Z172="-0",11,IF(VALUE(Z172)&lt;-9,ABS(VALUE(Z172))+2,IF(AND(VALUE(Z172)&lt;0,VALUE(Z172)&gt;=-9),11,VALUE(Z172))))))</f>
        <v/>
      </c>
      <c r="BS172" s="60" t="str">
        <f>IF($B173="X","",IF(AA172="","",IF(AA172="-0",11,IF(VALUE(AA172)&lt;-9,ABS(VALUE(AA172))+2,IF(AND(VALUE(AA172)&lt;0,VALUE(AA172)&gt;=-9),11,VALUE(AA172))))))</f>
        <v/>
      </c>
      <c r="BT172" s="9"/>
      <c r="BU172" s="64">
        <f>SUM(BJ165:BM165)</f>
        <v>0</v>
      </c>
      <c r="BV172" s="60">
        <f>SUM(BN165:BQ165)</f>
        <v>0</v>
      </c>
      <c r="BW172" s="64">
        <f>IF(B171="x","",SUM(AF172:AY172))</f>
        <v>0</v>
      </c>
      <c r="BX172" s="60">
        <f>IF(B171="x","",SUM(AZ172:BS172))</f>
        <v>0</v>
      </c>
    </row>
    <row r="173" spans="1:83" ht="12.75" hidden="1" customHeight="1" thickBot="1" x14ac:dyDescent="0.25">
      <c r="A173" s="183"/>
      <c r="B173" s="141"/>
      <c r="C173" s="176">
        <f>Z165</f>
        <v>0</v>
      </c>
      <c r="D173" s="177"/>
      <c r="E173" s="77" t="s">
        <v>71</v>
      </c>
      <c r="F173" s="177">
        <f>W165</f>
        <v>0</v>
      </c>
      <c r="G173" s="178"/>
      <c r="H173" s="176">
        <f>Z167</f>
        <v>0</v>
      </c>
      <c r="I173" s="177"/>
      <c r="J173" s="77" t="s">
        <v>71</v>
      </c>
      <c r="K173" s="177">
        <f>W167</f>
        <v>0</v>
      </c>
      <c r="L173" s="178"/>
      <c r="M173" s="176">
        <f>Z169</f>
        <v>0</v>
      </c>
      <c r="N173" s="177"/>
      <c r="O173" s="77" t="s">
        <v>71</v>
      </c>
      <c r="P173" s="177">
        <f>W169</f>
        <v>0</v>
      </c>
      <c r="Q173" s="178"/>
      <c r="R173" s="176">
        <f>Z171</f>
        <v>0</v>
      </c>
      <c r="S173" s="177"/>
      <c r="T173" s="77" t="s">
        <v>71</v>
      </c>
      <c r="U173" s="177">
        <f>W171</f>
        <v>0</v>
      </c>
      <c r="V173" s="178"/>
      <c r="W173" s="78"/>
      <c r="X173" s="78"/>
      <c r="Y173" s="78"/>
      <c r="Z173" s="78"/>
      <c r="AA173" s="78"/>
      <c r="AB173" s="179">
        <f>IF(B173="x","",CB165*2+CC165)</f>
        <v>0</v>
      </c>
      <c r="AC173" s="79" t="str">
        <f>IF(B173="x","",BU174&amp;":"&amp;BV174)</f>
        <v>0:0</v>
      </c>
      <c r="AD173" s="181"/>
      <c r="AL173" s="9"/>
      <c r="AM173" s="9"/>
      <c r="AZ173" s="67"/>
      <c r="BA173" s="67"/>
      <c r="BB173" s="67"/>
      <c r="BC173" s="67"/>
      <c r="BD173" s="67"/>
      <c r="BE173" s="67"/>
      <c r="BF173" s="67"/>
      <c r="BG173" s="67"/>
      <c r="BH173" s="67"/>
      <c r="BI173" s="67"/>
      <c r="BO173" s="9"/>
      <c r="BP173" s="68"/>
      <c r="BQ173" s="68"/>
      <c r="BR173" s="68"/>
      <c r="BS173" s="68"/>
      <c r="BT173" s="9"/>
      <c r="BU173" s="63"/>
    </row>
    <row r="174" spans="1:83" ht="13.7" hidden="1" customHeight="1" thickBot="1" x14ac:dyDescent="0.25">
      <c r="A174" s="184"/>
      <c r="B174" s="142"/>
      <c r="C174" s="80" t="str">
        <f>IF(W166="","",IF(MID(W166,1,1)="-",MID(W166,2,2),"-"&amp;W166))</f>
        <v/>
      </c>
      <c r="D174" s="81" t="str">
        <f>IF(X166="","",IF(MID(X166,1,1)="-",MID(X166,2,2),"-"&amp;X166))</f>
        <v/>
      </c>
      <c r="E174" s="81" t="str">
        <f>IF(Y166="","",IF(MID(Y166,1,1)="-",MID(Y166,2,2),"-"&amp;Y166))</f>
        <v/>
      </c>
      <c r="F174" s="81" t="str">
        <f>IF(Z166="","",IF(MID(Z166,1,1)="-",MID(Z166,2,2),"-"&amp;Z166))</f>
        <v/>
      </c>
      <c r="G174" s="82" t="str">
        <f>IF(AA166="","",IF(MID(AA166,1,1)="-",MID(AA166,2,2),"-"&amp;AA166))</f>
        <v/>
      </c>
      <c r="H174" s="80" t="str">
        <f>IF(W168="","",IF(MID(W168,1,1)="-",MID(W168,2,2),"-"&amp;W168))</f>
        <v/>
      </c>
      <c r="I174" s="81" t="str">
        <f>IF(X168="","",IF(MID(X168,1,1)="-",MID(X168,2,2),"-"&amp;X168))</f>
        <v/>
      </c>
      <c r="J174" s="81" t="str">
        <f>IF(Y168="","",IF(MID(Y168,1,1)="-",MID(Y168,2,2),"-"&amp;Y168))</f>
        <v/>
      </c>
      <c r="K174" s="81" t="str">
        <f>IF(Z168="","",IF(MID(Z168,1,1)="-",MID(Z168,2,2),"-"&amp;Z168))</f>
        <v/>
      </c>
      <c r="L174" s="82" t="str">
        <f>IF(AA168="","",IF(MID(AA168,1,1)="-",MID(AA168,2,2),"-"&amp;AA168))</f>
        <v/>
      </c>
      <c r="M174" s="80" t="str">
        <f>IF(W170="","",IF(MID(W170,1,1)="-",MID(W170,2,2),"-"&amp;W170))</f>
        <v/>
      </c>
      <c r="N174" s="81" t="str">
        <f>IF(X170="","",IF(MID(X170,1,1)="-",MID(X170,2,2),"-"&amp;X170))</f>
        <v/>
      </c>
      <c r="O174" s="81" t="str">
        <f>IF(Y170="","",IF(MID(Y170,1,1)="-",MID(Y170,2,2),"-"&amp;Y170))</f>
        <v/>
      </c>
      <c r="P174" s="81" t="str">
        <f>IF(Z170="","",IF(MID(Z170,1,1)="-",MID(Z170,2,2),"-"&amp;Z170))</f>
        <v/>
      </c>
      <c r="Q174" s="82" t="str">
        <f>IF(AA170="","",IF(MID(AA170,1,1)="-",MID(AA170,2,2),"-"&amp;AA170))</f>
        <v/>
      </c>
      <c r="R174" s="80" t="str">
        <f>IF(W172="","",IF(MID(W172,1,1)="-",MID(W172,2,2),"-"&amp;W172))</f>
        <v/>
      </c>
      <c r="S174" s="81" t="str">
        <f>IF(X172="","",IF(MID(X172,1,1)="-",MID(X172,2,2),"-"&amp;X172))</f>
        <v/>
      </c>
      <c r="T174" s="81" t="str">
        <f>IF(Y172="","",IF(MID(Y172,1,1)="-",MID(Y172,2,2),"-"&amp;Y172))</f>
        <v/>
      </c>
      <c r="U174" s="81" t="str">
        <f>IF(Z172="","",IF(MID(Z172,1,1)="-",MID(Z172,2,2),"-"&amp;Z172))</f>
        <v/>
      </c>
      <c r="V174" s="82" t="str">
        <f>IF(AA172="","",IF(MID(AA172,1,1)="-",MID(AA172,2,2),"-"&amp;AA172))</f>
        <v/>
      </c>
      <c r="W174" s="83"/>
      <c r="X174" s="83"/>
      <c r="Y174" s="83"/>
      <c r="Z174" s="83"/>
      <c r="AA174" s="83"/>
      <c r="AB174" s="180"/>
      <c r="AC174" s="84" t="str">
        <f>BW174&amp;":"&amp;BX174</f>
        <v>0:0</v>
      </c>
      <c r="AD174" s="182"/>
      <c r="AF174" s="64" t="str">
        <f>IF($B165="X","",IF(C174="","",IF(C174="-0",0,IF(VALUE(C174)&lt;0,ABS(VALUE(C174)),IF(AND(VALUE(C174)&gt;=0,VALUE(C174)&lt;=9),11,VALUE(C174)+2)))))</f>
        <v/>
      </c>
      <c r="AG174" s="72" t="str">
        <f>IF($B165="X","",IF(D174="","",IF(D174="-0",0,IF(VALUE(D174)&lt;0,ABS(VALUE(D174)),IF(AND(VALUE(D174)&gt;=0,VALUE(D174)&lt;=9),11,VALUE(D174)+2)))))</f>
        <v/>
      </c>
      <c r="AH174" s="72" t="str">
        <f>IF($B165="X","",IF(E174="","",IF(E174="-0",0,IF(VALUE(E174)&lt;0,ABS(VALUE(E174)),IF(AND(VALUE(E174)&gt;=0,VALUE(E174)&lt;=9),11,VALUE(E174)+2)))))</f>
        <v/>
      </c>
      <c r="AI174" s="72" t="str">
        <f>IF($B165="X","",IF(F174="","",IF(F174="-0",0,IF(VALUE(F174)&lt;0,ABS(VALUE(F174)),IF(AND(VALUE(F174)&gt;=0,VALUE(F174)&lt;=9),11,VALUE(F174)+2)))))</f>
        <v/>
      </c>
      <c r="AJ174" s="72" t="str">
        <f>IF($B165="X","",IF(G174="","",IF(G174="-0",0,IF(VALUE(G174)&lt;0,ABS(VALUE(G174)),IF(AND(VALUE(G174)&gt;=0,VALUE(G174)&lt;=9),11,VALUE(G174)+2)))))</f>
        <v/>
      </c>
      <c r="AK174" s="64" t="str">
        <f>IF($B167="X","",IF(H174="","",IF(H174="-0",0,IF(VALUE(H174)&lt;0,ABS(VALUE(H174)),IF(AND(VALUE(H174)&gt;=0,VALUE(H174)&lt;=9),11,VALUE(H174)+2)))))</f>
        <v/>
      </c>
      <c r="AL174" s="72" t="str">
        <f>IF($B167="X","",IF(I174="","",IF(I174="-0",0,IF(VALUE(I174)&lt;0,ABS(VALUE(I174)),IF(AND(VALUE(I174)&gt;=0,VALUE(I174)&lt;=9),11,VALUE(I174)+2)))))</f>
        <v/>
      </c>
      <c r="AM174" s="72" t="str">
        <f>IF($B167="X","",IF(J174="","",IF(J174="-0",0,IF(VALUE(J174)&lt;0,ABS(VALUE(J174)),IF(AND(VALUE(J174)&gt;=0,VALUE(J174)&lt;=9),11,VALUE(J174)+2)))))</f>
        <v/>
      </c>
      <c r="AN174" s="72" t="str">
        <f>IF($B167="X","",IF(K174="","",IF(K174="-0",0,IF(VALUE(K174)&lt;0,ABS(VALUE(K174)),IF(AND(VALUE(K174)&gt;=0,VALUE(K174)&lt;=9),11,VALUE(K174)+2)))))</f>
        <v/>
      </c>
      <c r="AO174" s="73" t="str">
        <f>IF($B167="X","",IF(L174="","",IF(L174="-0",0,IF(VALUE(L174)&lt;0,ABS(VALUE(L174)),IF(AND(VALUE(L174)&gt;=0,VALUE(L174)&lt;=9),11,VALUE(L174)+2)))))</f>
        <v/>
      </c>
      <c r="AP174" s="64" t="str">
        <f>IF($B169="X","",IF(M174="","",IF(M174="-0",0,IF(VALUE(M174)&lt;0,ABS(VALUE(M174)),IF(AND(VALUE(M174)&gt;=0,VALUE(M174)&lt;=9),11,VALUE(M174)+2)))))</f>
        <v/>
      </c>
      <c r="AQ174" s="72" t="str">
        <f>IF($B169="X","",IF(N174="","",IF(N174="-0",0,IF(VALUE(N174)&lt;0,ABS(VALUE(N174)),IF(AND(VALUE(N174)&gt;=0,VALUE(N174)&lt;=9),11,VALUE(N174)+2)))))</f>
        <v/>
      </c>
      <c r="AR174" s="72" t="str">
        <f>IF($B169="X","",IF(O174="","",IF(O174="-0",0,IF(VALUE(O174)&lt;0,ABS(VALUE(O174)),IF(AND(VALUE(O174)&gt;=0,VALUE(O174)&lt;=9),11,VALUE(O174)+2)))))</f>
        <v/>
      </c>
      <c r="AS174" s="72" t="str">
        <f>IF($B169="X","",IF(P174="","",IF(P174="-0",0,IF(VALUE(P174)&lt;0,ABS(VALUE(P174)),IF(AND(VALUE(P174)&gt;=0,VALUE(P174)&lt;=9),11,VALUE(P174)+2)))))</f>
        <v/>
      </c>
      <c r="AT174" s="72" t="str">
        <f>IF($B169="X","",IF(Q174="","",IF(Q174="-0",0,IF(VALUE(Q174)&lt;0,ABS(VALUE(Q174)),IF(AND(VALUE(Q174)&gt;=0,VALUE(Q174)&lt;=9),11,VALUE(Q174)+2)))))</f>
        <v/>
      </c>
      <c r="AU174" s="64" t="str">
        <f>IF($B171="X","",IF(R174="","",IF(R174="-0",0,IF(VALUE(R174)&lt;0,ABS(VALUE(R174)),IF(AND(VALUE(R174)&gt;=0,VALUE(R174)&lt;=9),11,VALUE(R174)+2)))))</f>
        <v/>
      </c>
      <c r="AV174" s="72" t="str">
        <f>IF($B171="X","",IF(S174="","",IF(S174="-0",0,IF(VALUE(S174)&lt;0,ABS(VALUE(S174)),IF(AND(VALUE(S174)&gt;=0,VALUE(S174)&lt;=9),11,VALUE(S174)+2)))))</f>
        <v/>
      </c>
      <c r="AW174" s="72" t="str">
        <f>IF($B171="X","",IF(T174="","",IF(T174="-0",0,IF(VALUE(T174)&lt;0,ABS(VALUE(T174)),IF(AND(VALUE(T174)&gt;=0,VALUE(T174)&lt;=9),11,VALUE(T174)+2)))))</f>
        <v/>
      </c>
      <c r="AX174" s="72" t="str">
        <f>IF($B171="X","",IF(U174="","",IF(U174="-0",0,IF(VALUE(U174)&lt;0,ABS(VALUE(U174)),IF(AND(VALUE(U174)&gt;=0,VALUE(U174)&lt;=9),11,VALUE(U174)+2)))))</f>
        <v/>
      </c>
      <c r="AY174" s="72" t="str">
        <f>IF($B171="X","",IF(V174="","",IF(V174="-0",0,IF(VALUE(V174)&lt;0,ABS(VALUE(V174)),IF(AND(VALUE(V174)&gt;=0,VALUE(V174)&lt;=9),11,VALUE(V174)+2)))))</f>
        <v/>
      </c>
      <c r="AZ174" s="61" t="str">
        <f>IF($B165="X","",IF(C174="","",IF(C174="-0",11,IF(VALUE(C174)&lt;-9,ABS(VALUE(C174))+2,IF(AND(VALUE(C174)&lt;0,VALUE(C174)&gt;=-9),11,VALUE(C174))))))</f>
        <v/>
      </c>
      <c r="BA174" s="62" t="str">
        <f>IF($B165="X","",IF(D174="","",IF(D174="-0",11,IF(VALUE(D174)&lt;-9,ABS(VALUE(D174))+2,IF(AND(VALUE(D174)&lt;0,VALUE(D174)&gt;=-9),11,VALUE(D174))))))</f>
        <v/>
      </c>
      <c r="BB174" s="62" t="str">
        <f>IF($B165="X","",IF(E174="","",IF(E174="-0",11,IF(VALUE(E174)&lt;-9,ABS(VALUE(E174))+2,IF(AND(VALUE(E174)&lt;0,VALUE(E174)&gt;=-9),11,VALUE(E174))))))</f>
        <v/>
      </c>
      <c r="BC174" s="62" t="str">
        <f>IF($B165="X","",IF(F174="","",IF(F174="-0",11,IF(VALUE(F174)&lt;-9,ABS(VALUE(F174))+2,IF(AND(VALUE(F174)&lt;0,VALUE(F174)&gt;=-9),11,VALUE(F174))))))</f>
        <v/>
      </c>
      <c r="BD174" s="60" t="str">
        <f>IF($B165="X","",IF(G174="","",IF(G174="-0",11,IF(VALUE(G174)&lt;-9,ABS(VALUE(G174))+2,IF(AND(VALUE(G174)&lt;0,VALUE(G174)&gt;=-9),11,VALUE(G174))))))</f>
        <v/>
      </c>
      <c r="BE174" s="62" t="str">
        <f>IF($B167="X","",IF(H174="","",IF(H174="-0",11,IF(VALUE(H174)&lt;-9,ABS(VALUE(H174))+2,IF(AND(VALUE(H174)&lt;0,VALUE(H174)&gt;=-9),11,VALUE(H174))))))</f>
        <v/>
      </c>
      <c r="BF174" s="62" t="str">
        <f>IF($B167="X","",IF(I174="","",IF(I174="-0",11,IF(VALUE(I174)&lt;-9,ABS(VALUE(I174))+2,IF(AND(VALUE(I174)&lt;0,VALUE(I174)&gt;=-9),11,VALUE(I174))))))</f>
        <v/>
      </c>
      <c r="BG174" s="62" t="str">
        <f>IF($B167="X","",IF(J174="","",IF(J174="-0",11,IF(VALUE(J174)&lt;-9,ABS(VALUE(J174))+2,IF(AND(VALUE(J174)&lt;0,VALUE(J174)&gt;=-9),11,VALUE(J174))))))</f>
        <v/>
      </c>
      <c r="BH174" s="62" t="str">
        <f>IF($B167="X","",IF(K174="","",IF(K174="-0",11,IF(VALUE(K174)&lt;-9,ABS(VALUE(K174))+2,IF(AND(VALUE(K174)&lt;0,VALUE(K174)&gt;=-9),11,VALUE(K174))))))</f>
        <v/>
      </c>
      <c r="BI174" s="60" t="str">
        <f>IF($B167="X","",IF(L174="","",IF(L174="-0",11,IF(VALUE(L174)&lt;-9,ABS(VALUE(L174))+2,IF(AND(VALUE(L174)&lt;0,VALUE(L174)&gt;=-9),11,VALUE(L174))))))</f>
        <v/>
      </c>
      <c r="BJ174" s="61" t="str">
        <f>IF($B169="X","",IF(M174="","",IF(M174="-0",11,IF(VALUE(M174)&lt;-9,ABS(VALUE(M174))+2,IF(AND(VALUE(M174)&lt;0,VALUE(M174)&gt;=-9),11,VALUE(M174))))))</f>
        <v/>
      </c>
      <c r="BK174" s="62" t="str">
        <f>IF($B169="X","",IF(N174="","",IF(N174="-0",11,IF(VALUE(N174)&lt;-9,ABS(VALUE(N174))+2,IF(AND(VALUE(N174)&lt;0,VALUE(N174)&gt;=-9),11,VALUE(N174))))))</f>
        <v/>
      </c>
      <c r="BL174" s="62" t="str">
        <f>IF($B169="X","",IF(O174="","",IF(O174="-0",11,IF(VALUE(O174)&lt;-9,ABS(VALUE(O174))+2,IF(AND(VALUE(O174)&lt;0,VALUE(O174)&gt;=-9),11,VALUE(O174))))))</f>
        <v/>
      </c>
      <c r="BM174" s="62" t="str">
        <f>IF($B169="X","",IF(P174="","",IF(P174="-0",11,IF(VALUE(P174)&lt;-9,ABS(VALUE(P174))+2,IF(AND(VALUE(P174)&lt;0,VALUE(P174)&gt;=-9),11,VALUE(P174))))))</f>
        <v/>
      </c>
      <c r="BN174" s="60" t="str">
        <f>IF($B169="X","",IF(Q174="","",IF(Q174="-0",11,IF(VALUE(Q174)&lt;-9,ABS(VALUE(Q174))+2,IF(AND(VALUE(Q174)&lt;0,VALUE(Q174)&gt;=-9),11,VALUE(Q174))))))</f>
        <v/>
      </c>
      <c r="BO174" s="61" t="str">
        <f>IF($B171="X","",IF(R174="","",IF(R174="-0",11,IF(VALUE(R174)&lt;-9,ABS(VALUE(R174))+2,IF(AND(VALUE(R174)&lt;0,VALUE(R174)&gt;=-9),11,VALUE(R174))))))</f>
        <v/>
      </c>
      <c r="BP174" s="62" t="str">
        <f>IF($B171="X","",IF(S174="","",IF(S174="-0",11,IF(VALUE(S174)&lt;-9,ABS(VALUE(S174))+2,IF(AND(VALUE(S174)&lt;0,VALUE(S174)&gt;=-9),11,VALUE(S174))))))</f>
        <v/>
      </c>
      <c r="BQ174" s="62" t="str">
        <f>IF($B171="X","",IF(T174="","",IF(T174="-0",11,IF(VALUE(T174)&lt;-9,ABS(VALUE(T174))+2,IF(AND(VALUE(T174)&lt;0,VALUE(T174)&gt;=-9),11,VALUE(T174))))))</f>
        <v/>
      </c>
      <c r="BR174" s="62" t="str">
        <f>IF($B171="X","",IF(U174="","",IF(U174="-0",11,IF(VALUE(U174)&lt;-9,ABS(VALUE(U174))+2,IF(AND(VALUE(U174)&lt;0,VALUE(U174)&gt;=-9),11,VALUE(U174))))))</f>
        <v/>
      </c>
      <c r="BS174" s="60" t="str">
        <f>IF($B171="X","",IF(V174="","",IF(V174="-0",11,IF(VALUE(V174)&lt;-9,ABS(VALUE(V174))+2,IF(AND(VALUE(V174)&lt;0,VALUE(V174)&gt;=-9),11,VALUE(V174))))))</f>
        <v/>
      </c>
      <c r="BT174" s="9"/>
      <c r="BU174" s="64">
        <f>SUM(BT165:BW165)</f>
        <v>0</v>
      </c>
      <c r="BV174" s="60">
        <f>SUM(BX165:CA165)</f>
        <v>0</v>
      </c>
      <c r="BW174" s="64">
        <f>IF(B173="x","",SUM(AF174:AY174))</f>
        <v>0</v>
      </c>
      <c r="BX174" s="60">
        <f>IF(B173="x","",SUM(AZ174:BS174))</f>
        <v>0</v>
      </c>
    </row>
    <row r="175" spans="1:83" hidden="1" x14ac:dyDescent="0.2"/>
    <row r="176" spans="1:83" ht="29.25" hidden="1" customHeight="1" thickBot="1" x14ac:dyDescent="0.25">
      <c r="A176" s="167" t="s">
        <v>86</v>
      </c>
      <c r="B176" s="168"/>
      <c r="C176" s="169">
        <f>A177</f>
        <v>0</v>
      </c>
      <c r="D176" s="170"/>
      <c r="E176" s="170"/>
      <c r="F176" s="170"/>
      <c r="G176" s="171"/>
      <c r="H176" s="172">
        <f>A179</f>
        <v>0</v>
      </c>
      <c r="I176" s="170"/>
      <c r="J176" s="170"/>
      <c r="K176" s="170"/>
      <c r="L176" s="171"/>
      <c r="M176" s="172">
        <f>A181</f>
        <v>0</v>
      </c>
      <c r="N176" s="170"/>
      <c r="O176" s="170"/>
      <c r="P176" s="170"/>
      <c r="Q176" s="171"/>
      <c r="R176" s="172">
        <f>A183</f>
        <v>0</v>
      </c>
      <c r="S176" s="170"/>
      <c r="T176" s="170"/>
      <c r="U176" s="170"/>
      <c r="V176" s="171"/>
      <c r="W176" s="172">
        <f>A185</f>
        <v>0</v>
      </c>
      <c r="X176" s="170"/>
      <c r="Y176" s="170"/>
      <c r="Z176" s="170"/>
      <c r="AA176" s="171"/>
      <c r="AB176" s="6" t="s">
        <v>2</v>
      </c>
      <c r="AC176" s="7" t="s">
        <v>57</v>
      </c>
      <c r="AD176" s="8" t="s">
        <v>3</v>
      </c>
      <c r="AF176" s="158" t="s">
        <v>58</v>
      </c>
      <c r="AG176" s="159"/>
      <c r="AH176" s="159"/>
      <c r="AI176" s="160"/>
      <c r="AJ176" s="158" t="s">
        <v>59</v>
      </c>
      <c r="AK176" s="159"/>
      <c r="AL176" s="159"/>
      <c r="AM176" s="160"/>
      <c r="AN176" s="10" t="s">
        <v>60</v>
      </c>
      <c r="AO176" s="11" t="s">
        <v>61</v>
      </c>
      <c r="AP176" s="161" t="s">
        <v>62</v>
      </c>
      <c r="AQ176" s="162"/>
      <c r="AR176" s="162"/>
      <c r="AS176" s="163"/>
      <c r="AT176" s="161" t="s">
        <v>63</v>
      </c>
      <c r="AU176" s="162"/>
      <c r="AV176" s="162"/>
      <c r="AW176" s="163"/>
      <c r="AX176" s="12" t="s">
        <v>60</v>
      </c>
      <c r="AY176" s="13" t="s">
        <v>61</v>
      </c>
      <c r="AZ176" s="164" t="s">
        <v>64</v>
      </c>
      <c r="BA176" s="165"/>
      <c r="BB176" s="165"/>
      <c r="BC176" s="166"/>
      <c r="BD176" s="164" t="s">
        <v>65</v>
      </c>
      <c r="BE176" s="165"/>
      <c r="BF176" s="165"/>
      <c r="BG176" s="166"/>
      <c r="BH176" s="14" t="s">
        <v>60</v>
      </c>
      <c r="BI176" s="15" t="s">
        <v>61</v>
      </c>
      <c r="BJ176" s="149" t="s">
        <v>66</v>
      </c>
      <c r="BK176" s="150"/>
      <c r="BL176" s="150"/>
      <c r="BM176" s="151"/>
      <c r="BN176" s="149" t="s">
        <v>67</v>
      </c>
      <c r="BO176" s="150"/>
      <c r="BP176" s="150"/>
      <c r="BQ176" s="151"/>
      <c r="BR176" s="16" t="s">
        <v>60</v>
      </c>
      <c r="BS176" s="17" t="s">
        <v>61</v>
      </c>
      <c r="BT176" s="152" t="s">
        <v>68</v>
      </c>
      <c r="BU176" s="153"/>
      <c r="BV176" s="153"/>
      <c r="BW176" s="154"/>
      <c r="BX176" s="152" t="s">
        <v>69</v>
      </c>
      <c r="BY176" s="153"/>
      <c r="BZ176" s="153"/>
      <c r="CA176" s="154"/>
      <c r="CB176" s="18" t="s">
        <v>60</v>
      </c>
      <c r="CC176" s="19" t="s">
        <v>61</v>
      </c>
    </row>
    <row r="177" spans="1:83" ht="13.7" hidden="1" customHeight="1" thickBot="1" x14ac:dyDescent="0.25">
      <c r="A177" s="198">
        <f>'[1]Los 1.st.'!AD27</f>
        <v>0</v>
      </c>
      <c r="B177" s="141"/>
      <c r="C177" s="200"/>
      <c r="D177" s="201"/>
      <c r="E177" s="86"/>
      <c r="F177" s="201"/>
      <c r="G177" s="202"/>
      <c r="H177" s="195"/>
      <c r="I177" s="196"/>
      <c r="J177" s="87" t="s">
        <v>71</v>
      </c>
      <c r="K177" s="196"/>
      <c r="L177" s="197"/>
      <c r="M177" s="195"/>
      <c r="N177" s="196"/>
      <c r="O177" s="87" t="s">
        <v>71</v>
      </c>
      <c r="P177" s="196"/>
      <c r="Q177" s="197"/>
      <c r="R177" s="195"/>
      <c r="S177" s="196"/>
      <c r="T177" s="87" t="s">
        <v>71</v>
      </c>
      <c r="U177" s="196"/>
      <c r="V177" s="197"/>
      <c r="W177" s="195"/>
      <c r="X177" s="196"/>
      <c r="Y177" s="87" t="s">
        <v>71</v>
      </c>
      <c r="Z177" s="196"/>
      <c r="AA177" s="197"/>
      <c r="AB177" s="134">
        <f>IF(B177="x","",AN177*2+AO177)</f>
        <v>0</v>
      </c>
      <c r="AC177" s="79" t="str">
        <f>IF(B177="x","",BU178&amp;":"&amp;BV178)</f>
        <v>0:0</v>
      </c>
      <c r="AD177" s="181">
        <v>3</v>
      </c>
      <c r="AF177" s="24">
        <f>IF(B179="x","",VALUE(H177))</f>
        <v>0</v>
      </c>
      <c r="AG177" s="25">
        <f>IF(B181="x","",VALUE(M177))</f>
        <v>0</v>
      </c>
      <c r="AH177" s="25">
        <f>IF(B183="x","",VALUE(R177))</f>
        <v>0</v>
      </c>
      <c r="AI177" s="26">
        <f>IF(B185="x","",VALUE(W177))</f>
        <v>0</v>
      </c>
      <c r="AJ177" s="24">
        <f>IF(B179="x","",VALUE(K177))</f>
        <v>0</v>
      </c>
      <c r="AK177" s="25">
        <f>IF(B181="x","",VALUE(P177))</f>
        <v>0</v>
      </c>
      <c r="AL177" s="27">
        <f>IF(B183="x","",VALUE(U177))</f>
        <v>0</v>
      </c>
      <c r="AM177" s="26">
        <f>IF(B185="x","",VALUE(Z177))</f>
        <v>0</v>
      </c>
      <c r="AN177" s="24">
        <f>COUNTIF(AF177:AI177,3)</f>
        <v>0</v>
      </c>
      <c r="AO177" s="27">
        <f>COUNTIF(AJ177:AM177,3)</f>
        <v>0</v>
      </c>
      <c r="AP177" s="28">
        <f>IF(B177="x","",VALUE(C179))</f>
        <v>0</v>
      </c>
      <c r="AQ177" s="29">
        <f>IF(B181="x","",VALUE(M179))</f>
        <v>0</v>
      </c>
      <c r="AR177" s="30">
        <f>IF(B183="x","",VALUE(R179))</f>
        <v>0</v>
      </c>
      <c r="AS177" s="31">
        <f>IF(B185="x","",VALUE(W179))</f>
        <v>0</v>
      </c>
      <c r="AT177" s="28">
        <f>IF(B177="x","",VALUE(F179))</f>
        <v>0</v>
      </c>
      <c r="AU177" s="29">
        <f>IF(B181="x","",VALUE(P179))</f>
        <v>0</v>
      </c>
      <c r="AV177" s="30">
        <f>IF(B183="x","",VALUE(U179))</f>
        <v>0</v>
      </c>
      <c r="AW177" s="31">
        <f>IF(B185="x","",VALUE(Z179))</f>
        <v>0</v>
      </c>
      <c r="AX177" s="28">
        <f>COUNTIF(AP177:AS177,3)</f>
        <v>0</v>
      </c>
      <c r="AY177" s="30">
        <f>COUNTIF(AT177:AW177,3)</f>
        <v>0</v>
      </c>
      <c r="AZ177" s="32">
        <f>IF(B177="x","",VALUE(C181))</f>
        <v>0</v>
      </c>
      <c r="BA177" s="33">
        <f>IF(B179="x","",VALUE(H181))</f>
        <v>0</v>
      </c>
      <c r="BB177" s="34">
        <f>IF(B183="x","",VALUE(R181))</f>
        <v>0</v>
      </c>
      <c r="BC177" s="35">
        <f>IF(B185="x","",VALUE(W181))</f>
        <v>0</v>
      </c>
      <c r="BD177" s="32">
        <f>IF(B177="x","",VALUE(F181))</f>
        <v>0</v>
      </c>
      <c r="BE177" s="33">
        <f>IF(B179="x","",VALUE(K181))</f>
        <v>0</v>
      </c>
      <c r="BF177" s="34">
        <f>IF(B183="x","",VALUE(U181))</f>
        <v>0</v>
      </c>
      <c r="BG177" s="35">
        <f>IF(B185="x","",VALUE(Z181))</f>
        <v>0</v>
      </c>
      <c r="BH177" s="32">
        <f>COUNTIF(AZ177:BC177,3)</f>
        <v>0</v>
      </c>
      <c r="BI177" s="35">
        <f>COUNTIF(BD177:BG177,3)</f>
        <v>0</v>
      </c>
      <c r="BJ177" s="36">
        <f>IF(B177="x","",VALUE(C183))</f>
        <v>0</v>
      </c>
      <c r="BK177" s="37">
        <f>IF(B179="x","",VALUE(H183))</f>
        <v>0</v>
      </c>
      <c r="BL177" s="38">
        <f>IF(B181="x","",VALUE(M183))</f>
        <v>0</v>
      </c>
      <c r="BM177" s="39">
        <f>IF(B185="x","",VALUE(W183))</f>
        <v>0</v>
      </c>
      <c r="BN177" s="36">
        <f>IF(B177="x","",VALUE(F183))</f>
        <v>0</v>
      </c>
      <c r="BO177" s="37">
        <f>IF(B179="x","",VALUE(K183))</f>
        <v>0</v>
      </c>
      <c r="BP177" s="38">
        <f>IF(B181="x","",VALUE(P183))</f>
        <v>0</v>
      </c>
      <c r="BQ177" s="39">
        <f>IF(B185="x","",VALUE(Z183))</f>
        <v>0</v>
      </c>
      <c r="BR177" s="36">
        <f>COUNTIF(BJ177:BM177,3)</f>
        <v>0</v>
      </c>
      <c r="BS177" s="39">
        <f>COUNTIF(BN177:BQ177,3)</f>
        <v>0</v>
      </c>
      <c r="BT177" s="40">
        <f>IF(B177="x","",VALUE(C185))</f>
        <v>0</v>
      </c>
      <c r="BU177" s="41">
        <f>IF(B179="x","",VALUE(H185))</f>
        <v>0</v>
      </c>
      <c r="BV177" s="42">
        <f>IF(B181="x","",VALUE(M185))</f>
        <v>0</v>
      </c>
      <c r="BW177" s="43">
        <f>IF(B183="x","",VALUE(R185))</f>
        <v>0</v>
      </c>
      <c r="BX177" s="40">
        <f>IF(B177="x","",VALUE(F185))</f>
        <v>0</v>
      </c>
      <c r="BY177" s="41">
        <f>IF(B179="x","",VALUE(K185))</f>
        <v>0</v>
      </c>
      <c r="BZ177" s="42">
        <f>IF(B181="x","",VALUE(P185))</f>
        <v>0</v>
      </c>
      <c r="CA177" s="43">
        <f>IF(B183="x","",VALUE(U185))</f>
        <v>0</v>
      </c>
      <c r="CB177" s="40">
        <f>COUNTIF(BT177:BW177,3)</f>
        <v>0</v>
      </c>
      <c r="CC177" s="43">
        <f>COUNTIF(BX177:CA177,3)</f>
        <v>0</v>
      </c>
      <c r="CE177" s="9">
        <f>AD177</f>
        <v>3</v>
      </c>
    </row>
    <row r="178" spans="1:83" ht="13.7" hidden="1" customHeight="1" thickBot="1" x14ac:dyDescent="0.25">
      <c r="A178" s="199"/>
      <c r="B178" s="142"/>
      <c r="C178" s="88"/>
      <c r="D178" s="89"/>
      <c r="E178" s="89"/>
      <c r="F178" s="89"/>
      <c r="G178" s="90"/>
      <c r="H178" s="91"/>
      <c r="I178" s="92"/>
      <c r="J178" s="92"/>
      <c r="K178" s="92"/>
      <c r="L178" s="93"/>
      <c r="M178" s="91"/>
      <c r="N178" s="92"/>
      <c r="O178" s="92"/>
      <c r="P178" s="92"/>
      <c r="Q178" s="93"/>
      <c r="R178" s="91"/>
      <c r="S178" s="92"/>
      <c r="T178" s="92"/>
      <c r="U178" s="92"/>
      <c r="V178" s="93"/>
      <c r="W178" s="91"/>
      <c r="X178" s="92"/>
      <c r="Y178" s="92"/>
      <c r="Z178" s="92"/>
      <c r="AA178" s="93"/>
      <c r="AB178" s="135"/>
      <c r="AC178" s="94" t="str">
        <f>BW178&amp;":"&amp;BX178</f>
        <v>0:0</v>
      </c>
      <c r="AD178" s="182"/>
      <c r="AF178" s="54" t="str">
        <f>IF($B179="X","",IF(H178="","",IF(H178="-0",0,IF(VALUE(H178)&lt;0,ABS(VALUE(H178)),IF(AND(VALUE(H178)&gt;=0,VALUE(H178)&lt;=9),11,VALUE(H178)+2)))))</f>
        <v/>
      </c>
      <c r="AG178" s="55" t="str">
        <f>IF($B179="X","",IF(I178="","",IF(I178="-0",0,IF(VALUE(I178)&lt;0,ABS(VALUE(I178)),IF(AND(VALUE(I178)&gt;=0,VALUE(I178)&lt;=9),11,VALUE(I178)+2)))))</f>
        <v/>
      </c>
      <c r="AH178" s="55" t="str">
        <f>IF($B179="X","",IF(J178="","",IF(J178="-0",0,IF(VALUE(J178)&lt;0,ABS(VALUE(J178)),IF(AND(VALUE(J178)&gt;=0,VALUE(J178)&lt;=9),11,VALUE(J178)+2)))))</f>
        <v/>
      </c>
      <c r="AI178" s="55" t="str">
        <f>IF($B179="X","",IF(K178="","",IF(K178="-0",0,IF(VALUE(K178)&lt;0,ABS(VALUE(K178)),IF(AND(VALUE(K178)&gt;=0,VALUE(K178)&lt;=9),11,VALUE(K178)+2)))))</f>
        <v/>
      </c>
      <c r="AJ178" s="56" t="str">
        <f>IF($B179="X","",IF(L178="","",IF(L178="-0",0,IF(VALUE(L178)&lt;0,ABS(VALUE(L178)),IF(AND(VALUE(L178)&gt;=0,VALUE(L178)&lt;=9),11,VALUE(L178)+2)))))</f>
        <v/>
      </c>
      <c r="AK178" s="54" t="str">
        <f>IF($B181="X","",IF(M178="","",IF(M178="-0",0,IF(VALUE(M178)&lt;0,ABS(VALUE(M178)),IF(AND(VALUE(M178)&gt;=0,VALUE(M178)&lt;=9),11,VALUE(M178)+2)))))</f>
        <v/>
      </c>
      <c r="AL178" s="55" t="str">
        <f>IF($B181="X","",IF(N178="","",IF(N178="-0",0,IF(VALUE(N178)&lt;0,ABS(VALUE(N178)),IF(AND(VALUE(N178)&gt;=0,VALUE(N178)&lt;=9),11,VALUE(N178)+2)))))</f>
        <v/>
      </c>
      <c r="AM178" s="55" t="str">
        <f>IF($B181="X","",IF(O178="","",IF(O178="-0",0,IF(VALUE(O178)&lt;0,ABS(VALUE(O178)),IF(AND(VALUE(O178)&gt;=0,VALUE(O178)&lt;=9),11,VALUE(O178)+2)))))</f>
        <v/>
      </c>
      <c r="AN178" s="55" t="str">
        <f>IF($B181="X","",IF(P178="","",IF(P178="-0",0,IF(VALUE(P178)&lt;0,ABS(VALUE(P178)),IF(AND(VALUE(P178)&gt;=0,VALUE(P178)&lt;=9),11,VALUE(P178)+2)))))</f>
        <v/>
      </c>
      <c r="AO178" s="56" t="str">
        <f>IF($B181="X","",IF(Q178="","",IF(Q178="-0",0,IF(VALUE(Q178)&lt;0,ABS(VALUE(Q178)),IF(AND(VALUE(Q178)&gt;=0,VALUE(Q178)&lt;=9),11,VALUE(Q178)+2)))))</f>
        <v/>
      </c>
      <c r="AP178" s="54" t="str">
        <f>IF($B183="X","",IF(R178="","",IF(R178="-0",0,IF(VALUE(R178)&lt;0,ABS(VALUE(R178)),IF(AND(VALUE(R178)&gt;=0,VALUE(R178)&lt;=9),11,VALUE(R178)+2)))))</f>
        <v/>
      </c>
      <c r="AQ178" s="55" t="str">
        <f>IF($B183="X","",IF(S178="","",IF(S178="-0",0,IF(VALUE(S178)&lt;0,ABS(VALUE(S178)),IF(AND(VALUE(S178)&gt;=0,VALUE(S178)&lt;=9),11,VALUE(S178)+2)))))</f>
        <v/>
      </c>
      <c r="AR178" s="55" t="str">
        <f>IF($B183="X","",IF(T178="","",IF(T178="-0",0,IF(VALUE(T178)&lt;0,ABS(VALUE(T178)),IF(AND(VALUE(T178)&gt;=0,VALUE(T178)&lt;=9),11,VALUE(T178)+2)))))</f>
        <v/>
      </c>
      <c r="AS178" s="55" t="str">
        <f>IF($B183="X","",IF(U178="","",IF(U178="-0",0,IF(VALUE(U178)&lt;0,ABS(VALUE(U178)),IF(AND(VALUE(U178)&gt;=0,VALUE(U178)&lt;=9),11,VALUE(U178)+2)))))</f>
        <v/>
      </c>
      <c r="AT178" s="56" t="str">
        <f>IF($B183="X","",IF(V178="","",IF(V178="-0",0,IF(VALUE(V178)&lt;0,ABS(VALUE(V178)),IF(AND(VALUE(V178)&gt;=0,VALUE(V178)&lt;=9),11,VALUE(V178)+2)))))</f>
        <v/>
      </c>
      <c r="AU178" s="54" t="str">
        <f>IF($B185="X","",IF(W178="","",IF(W178="-0",0,IF(VALUE(W178)&lt;0,ABS(VALUE(W178)),IF(AND(VALUE(W178)&gt;=0,VALUE(W178)&lt;=9),11,VALUE(W178)+2)))))</f>
        <v/>
      </c>
      <c r="AV178" s="55" t="str">
        <f>IF($B185="X","",IF(X178="","",IF(X178="-0",0,IF(VALUE(X178)&lt;0,ABS(VALUE(X178)),IF(AND(VALUE(X178)&gt;=0,VALUE(X178)&lt;=9),11,VALUE(X178)+2)))))</f>
        <v/>
      </c>
      <c r="AW178" s="55" t="str">
        <f>IF($B185="X","",IF(Y178="","",IF(Y178="-0",0,IF(VALUE(Y178)&lt;0,ABS(VALUE(Y178)),IF(AND(VALUE(Y178)&gt;=0,VALUE(Y178)&lt;=9),11,VALUE(Y178)+2)))))</f>
        <v/>
      </c>
      <c r="AX178" s="55" t="str">
        <f>IF($B185="X","",IF(Z178="","",IF(Z178="-0",0,IF(VALUE(Z178)&lt;0,ABS(VALUE(Z178)),IF(AND(VALUE(Z178)&gt;=0,VALUE(Z178)&lt;=9),11,VALUE(Z178)+2)))))</f>
        <v/>
      </c>
      <c r="AY178" s="56" t="str">
        <f>IF($B185="X","",IF(AA178="","",IF(AA178="-0",0,IF(VALUE(AA178)&lt;0,ABS(VALUE(AA178)),IF(AND(VALUE(AA178)&gt;=0,VALUE(AA178)&lt;=9),11,VALUE(AA178)+2)))))</f>
        <v/>
      </c>
      <c r="AZ178" s="57" t="str">
        <f>IF($B179="X","",IF(H178="","",IF(H178="-0",11,IF(VALUE(H178)&lt;-9,ABS(VALUE(H178))+2,IF(AND(VALUE(H178)&lt;0,VALUE(H178)&gt;=-9),11,VALUE(H178))))))</f>
        <v/>
      </c>
      <c r="BA178" s="58" t="str">
        <f>IF($B179="X","",IF(I178="","",IF(I178="-0",11,IF(VALUE(I178)&lt;-9,ABS(VALUE(I178))+2,IF(AND(VALUE(I178)&lt;0,VALUE(I178)&gt;=-9),11,VALUE(I178))))))</f>
        <v/>
      </c>
      <c r="BB178" s="58" t="str">
        <f>IF($B179="X","",IF(J178="","",IF(J178="-0",11,IF(VALUE(J178)&lt;-9,ABS(VALUE(J178))+2,IF(AND(VALUE(J178)&lt;0,VALUE(J178)&gt;=-9),11,VALUE(J178))))))</f>
        <v/>
      </c>
      <c r="BC178" s="58" t="str">
        <f>IF($B179="X","",IF(K178="","",IF(K178="-0",11,IF(VALUE(K178)&lt;-9,ABS(VALUE(K178))+2,IF(AND(VALUE(K178)&lt;0,VALUE(K178)&gt;=-9),11,VALUE(K178))))))</f>
        <v/>
      </c>
      <c r="BD178" s="59" t="str">
        <f>IF($B179="X","",IF(L178="","",IF(L178="-0",11,IF(VALUE(L178)&lt;-9,ABS(VALUE(L178))+2,IF(AND(VALUE(L178)&lt;0,VALUE(L178)&gt;=-9),11,VALUE(L178))))))</f>
        <v/>
      </c>
      <c r="BE178" s="57" t="str">
        <f>IF($B181="X","",IF(M178="","",IF(M178="-0",11,IF(VALUE(M178)&lt;-9,ABS(VALUE(M178))+2,IF(AND(VALUE(M178)&lt;0,VALUE(M178)&gt;=-9),11,VALUE(M178))))))</f>
        <v/>
      </c>
      <c r="BF178" s="58" t="str">
        <f>IF($B181="X","",IF(N178="","",IF(N178="-0",11,IF(VALUE(N178)&lt;-9,ABS(VALUE(N178))+2,IF(AND(VALUE(N178)&lt;0,VALUE(N178)&gt;=-9),11,VALUE(N178))))))</f>
        <v/>
      </c>
      <c r="BG178" s="58" t="str">
        <f>IF($B181="X","",IF(O178="","",IF(O178="-0",11,IF(VALUE(O178)&lt;-9,ABS(VALUE(O178))+2,IF(AND(VALUE(O178)&lt;0,VALUE(O178)&gt;=-9),11,VALUE(O178))))))</f>
        <v/>
      </c>
      <c r="BH178" s="58" t="str">
        <f>IF($B181="X","",IF(P178="","",IF(P178="-0",11,IF(VALUE(P178)&lt;-9,ABS(VALUE(P178))+2,IF(AND(VALUE(P178)&lt;0,VALUE(P178)&gt;=-9),11,VALUE(P178))))))</f>
        <v/>
      </c>
      <c r="BI178" s="60" t="str">
        <f>IF($B181="X","",IF(Q178="","",IF(Q178="-0",11,IF(VALUE(Q178)&lt;-9,ABS(VALUE(Q178))+2,IF(AND(VALUE(Q178)&lt;0,VALUE(Q178)&gt;=-9),11,VALUE(Q178))))))</f>
        <v/>
      </c>
      <c r="BJ178" s="61" t="str">
        <f>IF($B183="X","",IF(R178="","",IF(R178="-0",11,IF(VALUE(R178)&lt;-9,ABS(VALUE(R178))+2,IF(AND(VALUE(R178)&lt;0,VALUE(R178)&gt;=-9),11,VALUE(R178))))))</f>
        <v/>
      </c>
      <c r="BK178" s="62" t="str">
        <f>IF($B183="X","",IF(S178="","",IF(S178="-0",11,IF(VALUE(S178)&lt;-9,ABS(VALUE(S178))+2,IF(AND(VALUE(S178)&lt;0,VALUE(S178)&gt;=-9),11,VALUE(S178))))))</f>
        <v/>
      </c>
      <c r="BL178" s="62" t="str">
        <f>IF($B183="X","",IF(T178="","",IF(T178="-0",11,IF(VALUE(T178)&lt;-9,ABS(VALUE(T178))+2,IF(AND(VALUE(T178)&lt;0,VALUE(T178)&gt;=-9),11,VALUE(T178))))))</f>
        <v/>
      </c>
      <c r="BM178" s="62" t="str">
        <f>IF($B183="X","",IF(U178="","",IF(U178="-0",11,IF(VALUE(U178)&lt;-9,ABS(VALUE(U178))+2,IF(AND(VALUE(U178)&lt;0,VALUE(U178)&gt;=-9),11,VALUE(U178))))))</f>
        <v/>
      </c>
      <c r="BN178" s="60" t="str">
        <f>IF($B183="X","",IF(V178="","",IF(V178="-0",11,IF(VALUE(V178)&lt;-9,ABS(VALUE(V178))+2,IF(AND(VALUE(V178)&lt;0,VALUE(V178)&gt;=-9),11,VALUE(V178))))))</f>
        <v/>
      </c>
      <c r="BO178" s="61" t="str">
        <f>IF($B185="X","",IF(W178="","",IF(W178="-0",11,IF(VALUE(W178)&lt;-9,ABS(VALUE(W178))+2,IF(AND(VALUE(W178)&lt;0,VALUE(W178)&gt;=-9),11,VALUE(W178))))))</f>
        <v/>
      </c>
      <c r="BP178" s="62" t="str">
        <f>IF($B185="X","",IF(X178="","",IF(X178="-0",11,IF(VALUE(X178)&lt;-9,ABS(VALUE(X178))+2,IF(AND(VALUE(X178)&lt;0,VALUE(X178)&gt;=-9),11,VALUE(X178))))))</f>
        <v/>
      </c>
      <c r="BQ178" s="62" t="str">
        <f>IF($B185="X","",IF(Y178="","",IF(Y178="-0",11,IF(VALUE(Y178)&lt;-9,ABS(VALUE(Y178))+2,IF(AND(VALUE(Y178)&lt;0,VALUE(Y178)&gt;=-9),11,VALUE(Y178))))))</f>
        <v/>
      </c>
      <c r="BR178" s="62" t="str">
        <f>IF($B185="X","",IF(Z178="","",IF(Z178="-0",11,IF(VALUE(Z178)&lt;-9,ABS(VALUE(Z178))+2,IF(AND(VALUE(Z178)&lt;0,VALUE(Z178)&gt;=-9),11,VALUE(Z178))))))</f>
        <v/>
      </c>
      <c r="BS178" s="60" t="str">
        <f>IF($B185="X","",IF(AA178="","",IF(AA178="-0",11,IF(VALUE(AA178)&lt;-9,ABS(VALUE(AA178))+2,IF(AND(VALUE(AA178)&lt;0,VALUE(AA178)&gt;=-9),11,VALUE(AA178))))))</f>
        <v/>
      </c>
      <c r="BU178" s="64">
        <f>SUM(AF177:AI177)</f>
        <v>0</v>
      </c>
      <c r="BV178" s="60">
        <f>SUM(AJ177:AM177)</f>
        <v>0</v>
      </c>
      <c r="BW178" s="64">
        <f>SUM(AF178:AY178)</f>
        <v>0</v>
      </c>
      <c r="BX178" s="60">
        <f>SUM(AZ178:BS178)</f>
        <v>0</v>
      </c>
      <c r="CE178" s="9">
        <f>AD177</f>
        <v>3</v>
      </c>
    </row>
    <row r="179" spans="1:83" ht="12.75" hidden="1" customHeight="1" thickBot="1" x14ac:dyDescent="0.25">
      <c r="A179" s="203">
        <f>'[1]Los 1.st.'!AD29</f>
        <v>0</v>
      </c>
      <c r="B179" s="141"/>
      <c r="C179" s="176">
        <f>K177</f>
        <v>0</v>
      </c>
      <c r="D179" s="177"/>
      <c r="E179" s="77" t="s">
        <v>71</v>
      </c>
      <c r="F179" s="177">
        <f>H177</f>
        <v>0</v>
      </c>
      <c r="G179" s="178"/>
      <c r="H179" s="200"/>
      <c r="I179" s="201"/>
      <c r="J179" s="86"/>
      <c r="K179" s="201"/>
      <c r="L179" s="202"/>
      <c r="M179" s="195"/>
      <c r="N179" s="196"/>
      <c r="O179" s="87" t="s">
        <v>71</v>
      </c>
      <c r="P179" s="196"/>
      <c r="Q179" s="197"/>
      <c r="R179" s="195"/>
      <c r="S179" s="196"/>
      <c r="T179" s="87" t="s">
        <v>71</v>
      </c>
      <c r="U179" s="196"/>
      <c r="V179" s="197"/>
      <c r="W179" s="195"/>
      <c r="X179" s="196"/>
      <c r="Y179" s="87" t="s">
        <v>71</v>
      </c>
      <c r="Z179" s="196"/>
      <c r="AA179" s="197"/>
      <c r="AB179" s="134">
        <f>IF(B179="x","",AX177*2+AY177)</f>
        <v>0</v>
      </c>
      <c r="AC179" s="79" t="str">
        <f>IF(B179="x","",BU180&amp;":"&amp;BV180)</f>
        <v>0:0</v>
      </c>
      <c r="AD179" s="181">
        <v>1</v>
      </c>
      <c r="AL179" s="9"/>
      <c r="AM179" s="9"/>
      <c r="AZ179" s="67"/>
      <c r="BA179" s="67"/>
      <c r="BB179" s="67"/>
      <c r="BC179" s="67"/>
      <c r="BD179" s="67"/>
      <c r="BE179" s="67"/>
      <c r="BF179" s="67"/>
      <c r="BG179" s="67"/>
      <c r="BH179" s="67"/>
      <c r="BI179" s="67"/>
      <c r="BO179" s="9"/>
      <c r="BP179" s="68"/>
      <c r="BQ179" s="68"/>
      <c r="BR179" s="68"/>
      <c r="BS179" s="68"/>
      <c r="BU179" s="63"/>
      <c r="CE179" s="9">
        <f>AD179</f>
        <v>1</v>
      </c>
    </row>
    <row r="180" spans="1:83" ht="13.7" hidden="1" customHeight="1" thickBot="1" x14ac:dyDescent="0.25">
      <c r="A180" s="204"/>
      <c r="B180" s="142"/>
      <c r="C180" s="80" t="str">
        <f>IF(H178="","",IF(MID(H178,1,1)="-",MID(H178,2,2),"-"&amp;H178))</f>
        <v/>
      </c>
      <c r="D180" s="81" t="str">
        <f>IF(I178="","",IF(MID(I178,1,1)="-",MID(I178,2,2),"-"&amp;I178))</f>
        <v/>
      </c>
      <c r="E180" s="81" t="str">
        <f>IF(J178="","",IF(MID(J178,1,1)="-",MID(J178,2,2),"-"&amp;J178))</f>
        <v/>
      </c>
      <c r="F180" s="81" t="str">
        <f>IF(K178="","",IF(MID(K178,1,1)="-",MID(K178,2,2),"-"&amp;K178))</f>
        <v/>
      </c>
      <c r="G180" s="82" t="str">
        <f>IF(L178="","",IF(MID(L178,1,1)="-",MID(L178,2,2),"-"&amp;L178))</f>
        <v/>
      </c>
      <c r="H180" s="88"/>
      <c r="I180" s="89"/>
      <c r="J180" s="89"/>
      <c r="K180" s="89"/>
      <c r="L180" s="90"/>
      <c r="M180" s="91"/>
      <c r="N180" s="92"/>
      <c r="O180" s="92"/>
      <c r="P180" s="92"/>
      <c r="Q180" s="93"/>
      <c r="R180" s="91"/>
      <c r="S180" s="92"/>
      <c r="T180" s="92"/>
      <c r="U180" s="92"/>
      <c r="V180" s="93"/>
      <c r="W180" s="91"/>
      <c r="X180" s="92"/>
      <c r="Y180" s="92"/>
      <c r="Z180" s="92"/>
      <c r="AA180" s="93"/>
      <c r="AB180" s="135"/>
      <c r="AC180" s="94" t="str">
        <f>BW180&amp;":"&amp;BX180</f>
        <v>0:0</v>
      </c>
      <c r="AD180" s="182"/>
      <c r="AF180" s="64" t="str">
        <f>IF($B177="X","",IF(C180="","",IF(C180="-0",0,IF(VALUE(C180)&lt;0,ABS(VALUE(C180)),IF(AND(VALUE(C180)&gt;=0,VALUE(C180)&lt;=9),11,VALUE(C180)+2)))))</f>
        <v/>
      </c>
      <c r="AG180" s="72" t="str">
        <f>IF($B177="X","",IF(D180="","",IF(D180="-0",0,IF(VALUE(D180)&lt;0,ABS(VALUE(D180)),IF(AND(VALUE(D180)&gt;=0,VALUE(D180)&lt;=9),11,VALUE(D180)+2)))))</f>
        <v/>
      </c>
      <c r="AH180" s="72" t="str">
        <f>IF($B177="X","",IF(E180="","",IF(E180="-0",0,IF(VALUE(E180)&lt;0,ABS(VALUE(E180)),IF(AND(VALUE(E180)&gt;=0,VALUE(E180)&lt;=9),11,VALUE(E180)+2)))))</f>
        <v/>
      </c>
      <c r="AI180" s="72" t="str">
        <f>IF($B177="X","",IF(F180="","",IF(F180="-0",0,IF(VALUE(F180)&lt;0,ABS(VALUE(F180)),IF(AND(VALUE(F180)&gt;=0,VALUE(F180)&lt;=9),11,VALUE(F180)+2)))))</f>
        <v/>
      </c>
      <c r="AJ180" s="73" t="str">
        <f>IF($B177="X","",IF(G180="","",IF(G180="-0",0,IF(VALUE(G180)&lt;0,ABS(VALUE(G180)),IF(AND(VALUE(G180)&gt;=0,VALUE(G180)&lt;=9),11,VALUE(G180)+2)))))</f>
        <v/>
      </c>
      <c r="AK180" s="64" t="str">
        <f>IF($B181="X","",IF(M180="","",IF(M180="-0",0,IF(VALUE(M180)&lt;0,ABS(VALUE(M180)),IF(AND(VALUE(M180)&gt;=0,VALUE(M180)&lt;=9),11,VALUE(M180)+2)))))</f>
        <v/>
      </c>
      <c r="AL180" s="72" t="str">
        <f>IF($B181="X","",IF(N180="","",IF(N180="-0",0,IF(VALUE(N180)&lt;0,ABS(VALUE(N180)),IF(AND(VALUE(N180)&gt;=0,VALUE(N180)&lt;=9),11,VALUE(N180)+2)))))</f>
        <v/>
      </c>
      <c r="AM180" s="72" t="str">
        <f>IF($B181="X","",IF(O180="","",IF(O180="-0",0,IF(VALUE(O180)&lt;0,ABS(VALUE(O180)),IF(AND(VALUE(O180)&gt;=0,VALUE(O180)&lt;=9),11,VALUE(O180)+2)))))</f>
        <v/>
      </c>
      <c r="AN180" s="72" t="str">
        <f>IF($B181="X","",IF(P180="","",IF(P180="-0",0,IF(VALUE(P180)&lt;0,ABS(VALUE(P180)),IF(AND(VALUE(P180)&gt;=0,VALUE(P180)&lt;=9),11,VALUE(P180)+2)))))</f>
        <v/>
      </c>
      <c r="AO180" s="73" t="str">
        <f>IF($B181="X","",IF(Q180="","",IF(Q180="-0",0,IF(VALUE(Q180)&lt;0,ABS(VALUE(Q180)),IF(AND(VALUE(Q180)&gt;=0,VALUE(Q180)&lt;=9),11,VALUE(Q180)+2)))))</f>
        <v/>
      </c>
      <c r="AP180" s="64" t="str">
        <f>IF($B183="X","",IF(R180="","",IF(R180="-0",0,IF(VALUE(R180)&lt;0,ABS(VALUE(R180)),IF(AND(VALUE(R180)&gt;=0,VALUE(R180)&lt;=9),11,VALUE(R180)+2)))))</f>
        <v/>
      </c>
      <c r="AQ180" s="72" t="str">
        <f>IF($B183="X","",IF(S180="","",IF(S180="-0",0,IF(VALUE(S180)&lt;0,ABS(VALUE(S180)),IF(AND(VALUE(S180)&gt;=0,VALUE(S180)&lt;=9),11,VALUE(S180)+2)))))</f>
        <v/>
      </c>
      <c r="AR180" s="72" t="str">
        <f>IF($B183="X","",IF(T180="","",IF(T180="-0",0,IF(VALUE(T180)&lt;0,ABS(VALUE(T180)),IF(AND(VALUE(T180)&gt;=0,VALUE(T180)&lt;=9),11,VALUE(T180)+2)))))</f>
        <v/>
      </c>
      <c r="AS180" s="72" t="str">
        <f>IF($B183="X","",IF(U180="","",IF(U180="-0",0,IF(VALUE(U180)&lt;0,ABS(VALUE(U180)),IF(AND(VALUE(U180)&gt;=0,VALUE(U180)&lt;=9),11,VALUE(U180)+2)))))</f>
        <v/>
      </c>
      <c r="AT180" s="73" t="str">
        <f>IF($B183="X","",IF(V180="","",IF(V180="-0",0,IF(VALUE(V180)&lt;0,ABS(VALUE(V180)),IF(AND(VALUE(V180)&gt;=0,VALUE(V180)&lt;=9),11,VALUE(V180)+2)))))</f>
        <v/>
      </c>
      <c r="AU180" s="64" t="str">
        <f>IF($B185="X","",IF(W180="","",IF(W180="-0",0,IF(VALUE(W180)&lt;0,ABS(VALUE(W180)),IF(AND(VALUE(W180)&gt;=0,VALUE(W180)&lt;=9),11,VALUE(W180)+2)))))</f>
        <v/>
      </c>
      <c r="AV180" s="72" t="str">
        <f>IF($B185="X","",IF(X180="","",IF(X180="-0",0,IF(VALUE(X180)&lt;0,ABS(VALUE(X180)),IF(AND(VALUE(X180)&gt;=0,VALUE(X180)&lt;=9),11,VALUE(X180)+2)))))</f>
        <v/>
      </c>
      <c r="AW180" s="72" t="str">
        <f>IF($B185="X","",IF(Y180="","",IF(Y180="-0",0,IF(VALUE(Y180)&lt;0,ABS(VALUE(Y180)),IF(AND(VALUE(Y180)&gt;=0,VALUE(Y180)&lt;=9),11,VALUE(Y180)+2)))))</f>
        <v/>
      </c>
      <c r="AX180" s="72" t="str">
        <f>IF($B185="X","",IF(Z180="","",IF(Z180="-0",0,IF(VALUE(Z180)&lt;0,ABS(VALUE(Z180)),IF(AND(VALUE(Z180)&gt;=0,VALUE(Z180)&lt;=9),11,VALUE(Z180)+2)))))</f>
        <v/>
      </c>
      <c r="AY180" s="73" t="str">
        <f>IF($B185="X","",IF(AA180="","",IF(AA180="-0",0,IF(VALUE(AA180)&lt;0,ABS(VALUE(AA180)),IF(AND(VALUE(AA180)&gt;=0,VALUE(AA180)&lt;=9),11,VALUE(AA180)+2)))))</f>
        <v/>
      </c>
      <c r="AZ180" s="61" t="str">
        <f>IF($B177="X","",IF(C180="","",IF(C180="-0",11,IF(VALUE(C180)&lt;-9,ABS(VALUE(C180))+2,IF(AND(VALUE(C180)&lt;0,VALUE(C180)&gt;=-9),11,VALUE(C180))))))</f>
        <v/>
      </c>
      <c r="BA180" s="62" t="str">
        <f>IF($B177="X","",IF(D180="","",IF(D180="-0",11,IF(VALUE(D180)&lt;-9,ABS(VALUE(D180))+2,IF(AND(VALUE(D180)&lt;0,VALUE(D180)&gt;=-9),11,VALUE(D180))))))</f>
        <v/>
      </c>
      <c r="BB180" s="62" t="str">
        <f>IF($B177="X","",IF(E180="","",IF(E180="-0",11,IF(VALUE(E180)&lt;-9,ABS(VALUE(E180))+2,IF(AND(VALUE(E180)&lt;0,VALUE(E180)&gt;=-9),11,VALUE(E180))))))</f>
        <v/>
      </c>
      <c r="BC180" s="62" t="str">
        <f>IF($B177="X","",IF(F180="","",IF(F180="-0",11,IF(VALUE(F180)&lt;-9,ABS(VALUE(F180))+2,IF(AND(VALUE(F180)&lt;0,VALUE(F180)&gt;=-9),11,VALUE(F180))))))</f>
        <v/>
      </c>
      <c r="BD180" s="60" t="str">
        <f>IF($B177="X","",IF(G180="","",IF(G180="-0",11,IF(VALUE(G180)&lt;-9,ABS(VALUE(G180))+2,IF(AND(VALUE(G180)&lt;0,VALUE(G180)&gt;=-9),11,VALUE(G180))))))</f>
        <v/>
      </c>
      <c r="BE180" s="61" t="str">
        <f>IF($B181="X","",IF(M180="","",IF(M180="-0",11,IF(VALUE(M180)&lt;-9,ABS(VALUE(M180))+2,IF(AND(VALUE(M180)&lt;0,VALUE(M180)&gt;=-9),11,VALUE(M180))))))</f>
        <v/>
      </c>
      <c r="BF180" s="62" t="str">
        <f>IF($B181="X","",IF(N180="","",IF(N180="-0",11,IF(VALUE(N180)&lt;-9,ABS(VALUE(N180))+2,IF(AND(VALUE(N180)&lt;0,VALUE(N180)&gt;=-9),11,VALUE(N180))))))</f>
        <v/>
      </c>
      <c r="BG180" s="62" t="str">
        <f>IF($B181="X","",IF(O180="","",IF(O180="-0",11,IF(VALUE(O180)&lt;-9,ABS(VALUE(O180))+2,IF(AND(VALUE(O180)&lt;0,VALUE(O180)&gt;=-9),11,VALUE(O180))))))</f>
        <v/>
      </c>
      <c r="BH180" s="62" t="str">
        <f>IF($B181="X","",IF(P180="","",IF(P180="-0",11,IF(VALUE(P180)&lt;-9,ABS(VALUE(P180))+2,IF(AND(VALUE(P180)&lt;0,VALUE(P180)&gt;=-9),11,VALUE(P180))))))</f>
        <v/>
      </c>
      <c r="BI180" s="60" t="str">
        <f>IF($B181="X","",IF(Q180="","",IF(Q180="-0",11,IF(VALUE(Q180)&lt;-9,ABS(VALUE(Q180))+2,IF(AND(VALUE(Q180)&lt;0,VALUE(Q180)&gt;=-9),11,VALUE(Q180))))))</f>
        <v/>
      </c>
      <c r="BJ180" s="61" t="str">
        <f>IF($B183="X","",IF(R180="","",IF(R180="-0",11,IF(VALUE(R180)&lt;-9,ABS(VALUE(R180))+2,IF(AND(VALUE(R180)&lt;0,VALUE(R180)&gt;=-9),11,VALUE(R180))))))</f>
        <v/>
      </c>
      <c r="BK180" s="62" t="str">
        <f>IF($B183="X","",IF(S180="","",IF(S180="-0",11,IF(VALUE(S180)&lt;-9,ABS(VALUE(S180))+2,IF(AND(VALUE(S180)&lt;0,VALUE(S180)&gt;=-9),11,VALUE(S180))))))</f>
        <v/>
      </c>
      <c r="BL180" s="62" t="str">
        <f>IF($B183="X","",IF(T180="","",IF(T180="-0",11,IF(VALUE(T180)&lt;-9,ABS(VALUE(T180))+2,IF(AND(VALUE(T180)&lt;0,VALUE(T180)&gt;=-9),11,VALUE(T180))))))</f>
        <v/>
      </c>
      <c r="BM180" s="62" t="str">
        <f>IF($B183="X","",IF(U180="","",IF(U180="-0",11,IF(VALUE(U180)&lt;-9,ABS(VALUE(U180))+2,IF(AND(VALUE(U180)&lt;0,VALUE(U180)&gt;=-9),11,VALUE(U180))))))</f>
        <v/>
      </c>
      <c r="BN180" s="60" t="str">
        <f>IF($B183="X","",IF(V180="","",IF(V180="-0",11,IF(VALUE(V180)&lt;-9,ABS(VALUE(V180))+2,IF(AND(VALUE(V180)&lt;0,VALUE(V180)&gt;=-9),11,VALUE(V180))))))</f>
        <v/>
      </c>
      <c r="BO180" s="61" t="str">
        <f>IF($B185="X","",IF(W180="","",IF(W180="-0",11,IF(VALUE(W180)&lt;-9,ABS(VALUE(W180))+2,IF(AND(VALUE(W180)&lt;0,VALUE(W180)&gt;=-9),11,VALUE(W180))))))</f>
        <v/>
      </c>
      <c r="BP180" s="62" t="str">
        <f>IF($B185="X","",IF(X180="","",IF(X180="-0",11,IF(VALUE(X180)&lt;-9,ABS(VALUE(X180))+2,IF(AND(VALUE(X180)&lt;0,VALUE(X180)&gt;=-9),11,VALUE(X180))))))</f>
        <v/>
      </c>
      <c r="BQ180" s="62" t="str">
        <f>IF($B185="X","",IF(Y180="","",IF(Y180="-0",11,IF(VALUE(Y180)&lt;-9,ABS(VALUE(Y180))+2,IF(AND(VALUE(Y180)&lt;0,VALUE(Y180)&gt;=-9),11,VALUE(Y180))))))</f>
        <v/>
      </c>
      <c r="BR180" s="62" t="str">
        <f>IF($B185="X","",IF(Z180="","",IF(Z180="-0",11,IF(VALUE(Z180)&lt;-9,ABS(VALUE(Z180))+2,IF(AND(VALUE(Z180)&lt;0,VALUE(Z180)&gt;=-9),11,VALUE(Z180))))))</f>
        <v/>
      </c>
      <c r="BS180" s="60" t="str">
        <f>IF($B185="X","",IF(AA180="","",IF(AA180="-0",11,IF(VALUE(AA180)&lt;-9,ABS(VALUE(AA180))+2,IF(AND(VALUE(AA180)&lt;0,VALUE(AA180)&gt;=-9),11,VALUE(AA180))))))</f>
        <v/>
      </c>
      <c r="BU180" s="64">
        <f>SUM(AP177:AS177)</f>
        <v>0</v>
      </c>
      <c r="BV180" s="60">
        <f>SUM(AT177:AW177)</f>
        <v>0</v>
      </c>
      <c r="BW180" s="64">
        <f>IF(B179="x","",SUM(AF180:AY180))</f>
        <v>0</v>
      </c>
      <c r="BX180" s="60">
        <f>IF(B179="x","",SUM(AZ180:BS180))</f>
        <v>0</v>
      </c>
      <c r="CE180" s="9">
        <f>AD179</f>
        <v>1</v>
      </c>
    </row>
    <row r="181" spans="1:83" ht="12.75" hidden="1" customHeight="1" thickBot="1" x14ac:dyDescent="0.25">
      <c r="A181" s="203">
        <f>'[1]Los 1.st.'!AD31</f>
        <v>0</v>
      </c>
      <c r="B181" s="141"/>
      <c r="C181" s="176">
        <f>P177</f>
        <v>0</v>
      </c>
      <c r="D181" s="177"/>
      <c r="E181" s="77" t="s">
        <v>71</v>
      </c>
      <c r="F181" s="177">
        <f>M177</f>
        <v>0</v>
      </c>
      <c r="G181" s="178"/>
      <c r="H181" s="176">
        <f>P179</f>
        <v>0</v>
      </c>
      <c r="I181" s="177"/>
      <c r="J181" s="77" t="s">
        <v>71</v>
      </c>
      <c r="K181" s="177">
        <f>M179</f>
        <v>0</v>
      </c>
      <c r="L181" s="178"/>
      <c r="M181" s="200"/>
      <c r="N181" s="201"/>
      <c r="O181" s="86"/>
      <c r="P181" s="201"/>
      <c r="Q181" s="202"/>
      <c r="R181" s="195"/>
      <c r="S181" s="196"/>
      <c r="T181" s="87" t="s">
        <v>71</v>
      </c>
      <c r="U181" s="196"/>
      <c r="V181" s="197"/>
      <c r="W181" s="195"/>
      <c r="X181" s="196"/>
      <c r="Y181" s="87" t="s">
        <v>71</v>
      </c>
      <c r="Z181" s="196"/>
      <c r="AA181" s="197"/>
      <c r="AB181" s="134">
        <f>IF(B181="x","",BH177*2+BI177)</f>
        <v>0</v>
      </c>
      <c r="AC181" s="79" t="str">
        <f>IF(B181="x","",BU182&amp;":"&amp;BV182)</f>
        <v>0:0</v>
      </c>
      <c r="AD181" s="181">
        <v>2</v>
      </c>
      <c r="AL181" s="9"/>
      <c r="AM181" s="9"/>
      <c r="AZ181" s="67"/>
      <c r="BA181" s="67"/>
      <c r="BB181" s="67"/>
      <c r="BC181" s="67"/>
      <c r="BD181" s="67"/>
      <c r="BE181" s="67"/>
      <c r="BF181" s="67"/>
      <c r="BG181" s="67"/>
      <c r="BH181" s="67"/>
      <c r="BI181" s="67"/>
      <c r="BO181" s="9"/>
      <c r="BP181" s="68"/>
      <c r="BQ181" s="68"/>
      <c r="BR181" s="68"/>
      <c r="BS181" s="68"/>
      <c r="BU181" s="63"/>
      <c r="CE181" s="9">
        <f>AD181</f>
        <v>2</v>
      </c>
    </row>
    <row r="182" spans="1:83" ht="13.7" hidden="1" customHeight="1" thickBot="1" x14ac:dyDescent="0.25">
      <c r="A182" s="204"/>
      <c r="B182" s="142"/>
      <c r="C182" s="80" t="str">
        <f>IF(M178="","",IF(MID(M178,1,1)="-",MID(M178,2,2),"-"&amp;M178))</f>
        <v/>
      </c>
      <c r="D182" s="81" t="str">
        <f>IF(N178="","",IF(MID(N178,1,1)="-",MID(N178,2,2),"-"&amp;N178))</f>
        <v/>
      </c>
      <c r="E182" s="81" t="str">
        <f>IF(O178="","",IF(MID(O178,1,1)="-",MID(O178,2,2),"-"&amp;O178))</f>
        <v/>
      </c>
      <c r="F182" s="81" t="str">
        <f>IF(P178="","",IF(MID(P178,1,1)="-",MID(P178,2,2),"-"&amp;P178))</f>
        <v/>
      </c>
      <c r="G182" s="82" t="str">
        <f>IF(Q178="","",IF(MID(Q178,1,1)="-",MID(Q178,2,2),"-"&amp;Q178))</f>
        <v/>
      </c>
      <c r="H182" s="80" t="str">
        <f>IF(M180="","",IF(MID(M180,1,1)="-",MID(M180,2,2),"-"&amp;M180))</f>
        <v/>
      </c>
      <c r="I182" s="81" t="str">
        <f>IF(N180="","",IF(MID(N180,1,1)="-",MID(N180,2,2),"-"&amp;N180))</f>
        <v/>
      </c>
      <c r="J182" s="81" t="str">
        <f>IF(O180="","",IF(MID(O180,1,1)="-",MID(O180,2,2),"-"&amp;O180))</f>
        <v/>
      </c>
      <c r="K182" s="81" t="str">
        <f>IF(P180="","",IF(MID(P180,1,1)="-",MID(P180,2,2),"-"&amp;P180))</f>
        <v/>
      </c>
      <c r="L182" s="82" t="str">
        <f>IF(Q180="","",IF(MID(Q180,1,1)="-",MID(Q180,2,2),"-"&amp;Q180))</f>
        <v/>
      </c>
      <c r="M182" s="88"/>
      <c r="N182" s="89"/>
      <c r="O182" s="89"/>
      <c r="P182" s="89"/>
      <c r="Q182" s="90"/>
      <c r="R182" s="91"/>
      <c r="S182" s="92"/>
      <c r="T182" s="92"/>
      <c r="U182" s="92"/>
      <c r="V182" s="93"/>
      <c r="W182" s="91"/>
      <c r="X182" s="92"/>
      <c r="Y182" s="92"/>
      <c r="Z182" s="92"/>
      <c r="AA182" s="93"/>
      <c r="AB182" s="135"/>
      <c r="AC182" s="84" t="str">
        <f>BW182&amp;":"&amp;BX182</f>
        <v>0:0</v>
      </c>
      <c r="AD182" s="182"/>
      <c r="AF182" s="64" t="str">
        <f>IF($B177="X","",IF(C182="","",IF(C182="-0",0,IF(VALUE(C182)&lt;0,ABS(VALUE(C182)),IF(AND(VALUE(C182)&gt;=0,VALUE(C182)&lt;=9),11,VALUE(C182)+2)))))</f>
        <v/>
      </c>
      <c r="AG182" s="72" t="str">
        <f>IF($B177="X","",IF(D182="","",IF(D182="-0",0,IF(VALUE(D182)&lt;0,ABS(VALUE(D182)),IF(AND(VALUE(D182)&gt;=0,VALUE(D182)&lt;=9),11,VALUE(D182)+2)))))</f>
        <v/>
      </c>
      <c r="AH182" s="72" t="str">
        <f>IF($B177="X","",IF(E182="","",IF(E182="-0",0,IF(VALUE(E182)&lt;0,ABS(VALUE(E182)),IF(AND(VALUE(E182)&gt;=0,VALUE(E182)&lt;=9),11,VALUE(E182)+2)))))</f>
        <v/>
      </c>
      <c r="AI182" s="72" t="str">
        <f>IF($B177="X","",IF(F182="","",IF(F182="-0",0,IF(VALUE(F182)&lt;0,ABS(VALUE(F182)),IF(AND(VALUE(F182)&gt;=0,VALUE(F182)&lt;=9),11,VALUE(F182)+2)))))</f>
        <v/>
      </c>
      <c r="AJ182" s="73" t="str">
        <f>IF($B177="X","",IF(G182="","",IF(G182="-0",0,IF(VALUE(G182)&lt;0,ABS(VALUE(G182)),IF(AND(VALUE(G182)&gt;=0,VALUE(G182)&lt;=9),11,VALUE(G182)+2)))))</f>
        <v/>
      </c>
      <c r="AK182" s="72" t="str">
        <f>IF($B179="X","",IF(H182="","",IF(H182="-0",0,IF(VALUE(H182)&lt;0,ABS(VALUE(H182)),IF(AND(VALUE(H182)&gt;=0,VALUE(H182)&lt;=9),11,VALUE(H182)+2)))))</f>
        <v/>
      </c>
      <c r="AL182" s="72" t="str">
        <f>IF($B179="X","",IF(I182="","",IF(I182="-0",0,IF(VALUE(I182)&lt;0,ABS(VALUE(I182)),IF(AND(VALUE(I182)&gt;=0,VALUE(I182)&lt;=9),11,VALUE(I182)+2)))))</f>
        <v/>
      </c>
      <c r="AM182" s="72" t="str">
        <f>IF($B179="X","",IF(J182="","",IF(J182="-0",0,IF(VALUE(J182)&lt;0,ABS(VALUE(J182)),IF(AND(VALUE(J182)&gt;=0,VALUE(J182)&lt;=9),11,VALUE(J182)+2)))))</f>
        <v/>
      </c>
      <c r="AN182" s="72" t="str">
        <f>IF($B179="X","",IF(K182="","",IF(K182="-0",0,IF(VALUE(K182)&lt;0,ABS(VALUE(K182)),IF(AND(VALUE(K182)&gt;=0,VALUE(K182)&lt;=9),11,VALUE(K182)+2)))))</f>
        <v/>
      </c>
      <c r="AO182" s="72" t="str">
        <f>IF($B179="X","",IF(L182="","",IF(L182="-0",0,IF(VALUE(L182)&lt;0,ABS(VALUE(L182)),IF(AND(VALUE(L182)&gt;=0,VALUE(L182)&lt;=9),11,VALUE(L182)+2)))))</f>
        <v/>
      </c>
      <c r="AP182" s="64" t="str">
        <f>IF($B183="X","",IF(R182="","",IF(R182="-0",0,IF(VALUE(R182)&lt;0,ABS(VALUE(R182)),IF(AND(VALUE(R182)&gt;=0,VALUE(R182)&lt;=9),11,VALUE(R182)+2)))))</f>
        <v/>
      </c>
      <c r="AQ182" s="72" t="str">
        <f>IF($B183="X","",IF(S182="","",IF(S182="-0",0,IF(VALUE(S182)&lt;0,ABS(VALUE(S182)),IF(AND(VALUE(S182)&gt;=0,VALUE(S182)&lt;=9),11,VALUE(S182)+2)))))</f>
        <v/>
      </c>
      <c r="AR182" s="72" t="str">
        <f>IF($B183="X","",IF(T182="","",IF(T182="-0",0,IF(VALUE(T182)&lt;0,ABS(VALUE(T182)),IF(AND(VALUE(T182)&gt;=0,VALUE(T182)&lt;=9),11,VALUE(T182)+2)))))</f>
        <v/>
      </c>
      <c r="AS182" s="72" t="str">
        <f>IF($B183="X","",IF(U182="","",IF(U182="-0",0,IF(VALUE(U182)&lt;0,ABS(VALUE(U182)),IF(AND(VALUE(U182)&gt;=0,VALUE(U182)&lt;=9),11,VALUE(U182)+2)))))</f>
        <v/>
      </c>
      <c r="AT182" s="73" t="str">
        <f>IF($B183="X","",IF(V182="","",IF(V182="-0",0,IF(VALUE(V182)&lt;0,ABS(VALUE(V182)),IF(AND(VALUE(V182)&gt;=0,VALUE(V182)&lt;=9),11,VALUE(V182)+2)))))</f>
        <v/>
      </c>
      <c r="AU182" s="64" t="str">
        <f>IF($B185="X","",IF(W182="","",IF(W182="-0",0,IF(VALUE(W182)&lt;0,ABS(VALUE(W182)),IF(AND(VALUE(W182)&gt;=0,VALUE(W182)&lt;=9),11,VALUE(W182)+2)))))</f>
        <v/>
      </c>
      <c r="AV182" s="72" t="str">
        <f>IF($B185="X","",IF(X182="","",IF(X182="-0",0,IF(VALUE(X182)&lt;0,ABS(VALUE(X182)),IF(AND(VALUE(X182)&gt;=0,VALUE(X182)&lt;=9),11,VALUE(X182)+2)))))</f>
        <v/>
      </c>
      <c r="AW182" s="72" t="str">
        <f>IF($B185="X","",IF(Y182="","",IF(Y182="-0",0,IF(VALUE(Y182)&lt;0,ABS(VALUE(Y182)),IF(AND(VALUE(Y182)&gt;=0,VALUE(Y182)&lt;=9),11,VALUE(Y182)+2)))))</f>
        <v/>
      </c>
      <c r="AX182" s="72" t="str">
        <f>IF($B185="X","",IF(Z182="","",IF(Z182="-0",0,IF(VALUE(Z182)&lt;0,ABS(VALUE(Z182)),IF(AND(VALUE(Z182)&gt;=0,VALUE(Z182)&lt;=9),11,VALUE(Z182)+2)))))</f>
        <v/>
      </c>
      <c r="AY182" s="73" t="str">
        <f>IF($B185="X","",IF(AA182="","",IF(AA182="-0",0,IF(VALUE(AA182)&lt;0,ABS(VALUE(AA182)),IF(AND(VALUE(AA182)&gt;=0,VALUE(AA182)&lt;=9),11,VALUE(AA182)+2)))))</f>
        <v/>
      </c>
      <c r="AZ182" s="61" t="str">
        <f>IF($B177="X","",IF(C182="","",IF(C182="-0",11,IF(VALUE(C182)&lt;-9,ABS(VALUE(C182))+2,IF(AND(VALUE(C182)&lt;0,VALUE(C182)&gt;=-9),11,VALUE(C182))))))</f>
        <v/>
      </c>
      <c r="BA182" s="62" t="str">
        <f>IF($B177="X","",IF(D182="","",IF(D182="-0",11,IF(VALUE(D182)&lt;-9,ABS(VALUE(D182))+2,IF(AND(VALUE(D182)&lt;0,VALUE(D182)&gt;=-9),11,VALUE(D182))))))</f>
        <v/>
      </c>
      <c r="BB182" s="62" t="str">
        <f>IF($B177="X","",IF(E182="","",IF(E182="-0",11,IF(VALUE(E182)&lt;-9,ABS(VALUE(E182))+2,IF(AND(VALUE(E182)&lt;0,VALUE(E182)&gt;=-9),11,VALUE(E182))))))</f>
        <v/>
      </c>
      <c r="BC182" s="62" t="str">
        <f>IF($B177="X","",IF(F182="","",IF(F182="-0",11,IF(VALUE(F182)&lt;-9,ABS(VALUE(F182))+2,IF(AND(VALUE(F182)&lt;0,VALUE(F182)&gt;=-9),11,VALUE(F182))))))</f>
        <v/>
      </c>
      <c r="BD182" s="60" t="str">
        <f>IF($B177="X","",IF(G182="","",IF(G182="-0",11,IF(VALUE(G182)&lt;-9,ABS(VALUE(G182))+2,IF(AND(VALUE(G182)&lt;0,VALUE(G182)&gt;=-9),11,VALUE(G182))))))</f>
        <v/>
      </c>
      <c r="BE182" s="61" t="str">
        <f>IF($B179="X","",IF(H182="","",IF(H182="-0",11,IF(VALUE(H182)&lt;-9,ABS(VALUE(H182))+2,IF(AND(VALUE(H182)&lt;0,VALUE(H182)&gt;=-9),11,VALUE(H182))))))</f>
        <v/>
      </c>
      <c r="BF182" s="62" t="str">
        <f>IF($B179="X","",IF(I182="","",IF(I182="-0",11,IF(VALUE(I182)&lt;-9,ABS(VALUE(I182))+2,IF(AND(VALUE(I182)&lt;0,VALUE(I182)&gt;=-9),11,VALUE(I182))))))</f>
        <v/>
      </c>
      <c r="BG182" s="62" t="str">
        <f>IF($B179="X","",IF(J182="","",IF(J182="-0",11,IF(VALUE(J182)&lt;-9,ABS(VALUE(J182))+2,IF(AND(VALUE(J182)&lt;0,VALUE(J182)&gt;=-9),11,VALUE(J182))))))</f>
        <v/>
      </c>
      <c r="BH182" s="62" t="str">
        <f>IF($B179="X","",IF(K182="","",IF(K182="-0",11,IF(VALUE(K182)&lt;-9,ABS(VALUE(K182))+2,IF(AND(VALUE(K182)&lt;0,VALUE(K182)&gt;=-9),11,VALUE(K182))))))</f>
        <v/>
      </c>
      <c r="BI182" s="60" t="str">
        <f>IF($B179="X","",IF(L182="","",IF(L182="-0",11,IF(VALUE(L182)&lt;-9,ABS(VALUE(L182))+2,IF(AND(VALUE(L182)&lt;0,VALUE(L182)&gt;=-9),11,VALUE(L182))))))</f>
        <v/>
      </c>
      <c r="BJ182" s="61" t="str">
        <f>IF($B183="X","",IF(R182="","",IF(R182="-0",11,IF(VALUE(R182)&lt;-9,ABS(VALUE(R182))+2,IF(AND(VALUE(R182)&lt;0,VALUE(R182)&gt;=-9),11,VALUE(R182))))))</f>
        <v/>
      </c>
      <c r="BK182" s="62" t="str">
        <f>IF($B183="X","",IF(S182="","",IF(S182="-0",11,IF(VALUE(S182)&lt;-9,ABS(VALUE(S182))+2,IF(AND(VALUE(S182)&lt;0,VALUE(S182)&gt;=-9),11,VALUE(S182))))))</f>
        <v/>
      </c>
      <c r="BL182" s="62" t="str">
        <f>IF($B183="X","",IF(T182="","",IF(T182="-0",11,IF(VALUE(T182)&lt;-9,ABS(VALUE(T182))+2,IF(AND(VALUE(T182)&lt;0,VALUE(T182)&gt;=-9),11,VALUE(T182))))))</f>
        <v/>
      </c>
      <c r="BM182" s="62" t="str">
        <f>IF($B183="X","",IF(U182="","",IF(U182="-0",11,IF(VALUE(U182)&lt;-9,ABS(VALUE(U182))+2,IF(AND(VALUE(U182)&lt;0,VALUE(U182)&gt;=-9),11,VALUE(U182))))))</f>
        <v/>
      </c>
      <c r="BN182" s="60" t="str">
        <f>IF($B183="X","",IF(V182="","",IF(V182="-0",11,IF(VALUE(V182)&lt;-9,ABS(VALUE(V182))+2,IF(AND(VALUE(V182)&lt;0,VALUE(V182)&gt;=-9),11,VALUE(V182))))))</f>
        <v/>
      </c>
      <c r="BO182" s="61" t="str">
        <f>IF($B185="X","",IF(W182="","",IF(W182="-0",11,IF(VALUE(W182)&lt;-9,ABS(VALUE(W182))+2,IF(AND(VALUE(W182)&lt;0,VALUE(W182)&gt;=-9),11,VALUE(W182))))))</f>
        <v/>
      </c>
      <c r="BP182" s="62" t="str">
        <f>IF($B185="X","",IF(X182="","",IF(X182="-0",11,IF(VALUE(X182)&lt;-9,ABS(VALUE(X182))+2,IF(AND(VALUE(X182)&lt;0,VALUE(X182)&gt;=-9),11,VALUE(X182))))))</f>
        <v/>
      </c>
      <c r="BQ182" s="62" t="str">
        <f>IF($B185="X","",IF(Y182="","",IF(Y182="-0",11,IF(VALUE(Y182)&lt;-9,ABS(VALUE(Y182))+2,IF(AND(VALUE(Y182)&lt;0,VALUE(Y182)&gt;=-9),11,VALUE(Y182))))))</f>
        <v/>
      </c>
      <c r="BR182" s="62" t="str">
        <f>IF($B185="X","",IF(Z182="","",IF(Z182="-0",11,IF(VALUE(Z182)&lt;-9,ABS(VALUE(Z182))+2,IF(AND(VALUE(Z182)&lt;0,VALUE(Z182)&gt;=-9),11,VALUE(Z182))))))</f>
        <v/>
      </c>
      <c r="BS182" s="60" t="str">
        <f>IF($B185="X","",IF(AA182="","",IF(AA182="-0",11,IF(VALUE(AA182)&lt;-9,ABS(VALUE(AA182))+2,IF(AND(VALUE(AA182)&lt;0,VALUE(AA182)&gt;=-9),11,VALUE(AA182))))))</f>
        <v/>
      </c>
      <c r="BU182" s="64">
        <f>SUM(AZ177:BC177)</f>
        <v>0</v>
      </c>
      <c r="BV182" s="60">
        <f>SUM(BD177:BG177)</f>
        <v>0</v>
      </c>
      <c r="BW182" s="64">
        <f>IF(B181="x","",SUM(AF182:AY182))</f>
        <v>0</v>
      </c>
      <c r="BX182" s="60">
        <f>IF(B181="x","",SUM(AZ182:BS182))</f>
        <v>0</v>
      </c>
      <c r="CE182" s="9">
        <f>AD181</f>
        <v>2</v>
      </c>
    </row>
    <row r="183" spans="1:83" ht="12.75" hidden="1" customHeight="1" thickBot="1" x14ac:dyDescent="0.25">
      <c r="A183" s="203"/>
      <c r="B183" s="141"/>
      <c r="C183" s="176">
        <f>U177</f>
        <v>0</v>
      </c>
      <c r="D183" s="177"/>
      <c r="E183" s="77" t="s">
        <v>71</v>
      </c>
      <c r="F183" s="177">
        <f>R177</f>
        <v>0</v>
      </c>
      <c r="G183" s="178"/>
      <c r="H183" s="176">
        <f>U179</f>
        <v>0</v>
      </c>
      <c r="I183" s="177"/>
      <c r="J183" s="77" t="s">
        <v>71</v>
      </c>
      <c r="K183" s="177">
        <f>R179</f>
        <v>0</v>
      </c>
      <c r="L183" s="178"/>
      <c r="M183" s="176">
        <f>U181</f>
        <v>0</v>
      </c>
      <c r="N183" s="177"/>
      <c r="O183" s="77" t="s">
        <v>71</v>
      </c>
      <c r="P183" s="177">
        <f>R181</f>
        <v>0</v>
      </c>
      <c r="Q183" s="178"/>
      <c r="R183" s="78"/>
      <c r="S183" s="78"/>
      <c r="T183" s="78"/>
      <c r="U183" s="78"/>
      <c r="V183" s="78"/>
      <c r="W183" s="195"/>
      <c r="X183" s="196"/>
      <c r="Y183" s="87" t="s">
        <v>71</v>
      </c>
      <c r="Z183" s="196"/>
      <c r="AA183" s="197"/>
      <c r="AB183" s="134">
        <f>IF(B183="x","",BR177*2+BS177)</f>
        <v>0</v>
      </c>
      <c r="AC183" s="79" t="str">
        <f>IF(B183="x","",BU184&amp;":"&amp;BV184)</f>
        <v>0:0</v>
      </c>
      <c r="AD183" s="181"/>
      <c r="AL183" s="9"/>
      <c r="AM183" s="9"/>
      <c r="AZ183" s="67"/>
      <c r="BA183" s="67"/>
      <c r="BB183" s="67"/>
      <c r="BC183" s="67"/>
      <c r="BD183" s="67"/>
      <c r="BE183" s="67"/>
      <c r="BF183" s="67"/>
      <c r="BG183" s="67"/>
      <c r="BH183" s="67"/>
      <c r="BI183" s="67"/>
      <c r="BO183" s="9"/>
      <c r="BP183" s="68"/>
      <c r="BQ183" s="68"/>
      <c r="BR183" s="68"/>
      <c r="BS183" s="68"/>
      <c r="BT183" s="9"/>
      <c r="BU183" s="63"/>
    </row>
    <row r="184" spans="1:83" ht="13.7" hidden="1" customHeight="1" thickBot="1" x14ac:dyDescent="0.25">
      <c r="A184" s="204"/>
      <c r="B184" s="142"/>
      <c r="C184" s="80" t="str">
        <f>IF(R178="","",IF(MID(R178,1,1)="-",MID(R178,2,2),"-"&amp;R178))</f>
        <v/>
      </c>
      <c r="D184" s="81" t="str">
        <f>IF(S178="","",IF(MID(S178,1,1)="-",MID(S178,2,2),"-"&amp;S178))</f>
        <v/>
      </c>
      <c r="E184" s="81" t="str">
        <f>IF(T178="","",IF(MID(T178,1,1)="-",MID(T178,2,2),"-"&amp;T178))</f>
        <v/>
      </c>
      <c r="F184" s="81" t="str">
        <f>IF(U178="","",IF(MID(U178,1,1)="-",MID(U178,2,2),"-"&amp;U178))</f>
        <v/>
      </c>
      <c r="G184" s="82" t="str">
        <f>IF(V178="","",IF(MID(V178,1,1)="-",MID(V178,2,2),"-"&amp;V178))</f>
        <v/>
      </c>
      <c r="H184" s="80" t="str">
        <f>IF(R180="","",IF(MID(R180,1,1)="-",MID(R180,2,2),"-"&amp;R180))</f>
        <v/>
      </c>
      <c r="I184" s="81" t="str">
        <f>IF(S180="","",IF(MID(S180,1,1)="-",MID(S180,2,2),"-"&amp;S180))</f>
        <v/>
      </c>
      <c r="J184" s="81" t="str">
        <f>IF(T180="","",IF(MID(T180,1,1)="-",MID(T180,2,2),"-"&amp;T180))</f>
        <v/>
      </c>
      <c r="K184" s="81" t="str">
        <f>IF(U180="","",IF(MID(U180,1,1)="-",MID(U180,2,2),"-"&amp;U180))</f>
        <v/>
      </c>
      <c r="L184" s="82" t="str">
        <f>IF(V180="","",IF(MID(V180,1,1)="-",MID(V180,2,2),"-"&amp;V180))</f>
        <v/>
      </c>
      <c r="M184" s="80" t="str">
        <f>IF(R182="","",IF(MID(R182,1,1)="-",MID(R182,2,2),"-"&amp;R182))</f>
        <v/>
      </c>
      <c r="N184" s="81" t="str">
        <f>IF(S182="","",IF(MID(S182,1,1)="-",MID(S182,2,2),"-"&amp;S182))</f>
        <v/>
      </c>
      <c r="O184" s="81" t="str">
        <f>IF(T182="","",IF(MID(T182,1,1)="-",MID(T182,2,2),"-"&amp;T182))</f>
        <v/>
      </c>
      <c r="P184" s="81" t="str">
        <f>IF(U182="","",IF(MID(U182,1,1)="-",MID(U182,2,2),"-"&amp;U182))</f>
        <v/>
      </c>
      <c r="Q184" s="82" t="str">
        <f>IF(V182="","",IF(MID(V182,1,1)="-",MID(V182,2,2),"-"&amp;V182))</f>
        <v/>
      </c>
      <c r="R184" s="83"/>
      <c r="S184" s="83"/>
      <c r="T184" s="83"/>
      <c r="U184" s="83"/>
      <c r="V184" s="83"/>
      <c r="W184" s="91"/>
      <c r="X184" s="92"/>
      <c r="Y184" s="92"/>
      <c r="Z184" s="92"/>
      <c r="AA184" s="93"/>
      <c r="AB184" s="135"/>
      <c r="AC184" s="84" t="str">
        <f>BW184&amp;":"&amp;BX184</f>
        <v>0:0</v>
      </c>
      <c r="AD184" s="182"/>
      <c r="AF184" s="64" t="str">
        <f>IF($B177="X","",IF(C184="","",IF(C184="-0",0,IF(VALUE(C184)&lt;0,ABS(VALUE(C184)),IF(AND(VALUE(C184)&gt;=0,VALUE(C184)&lt;=9),11,VALUE(C184)+2)))))</f>
        <v/>
      </c>
      <c r="AG184" s="72" t="str">
        <f>IF($B177="X","",IF(D184="","",IF(D184="-0",0,IF(VALUE(D184)&lt;0,ABS(VALUE(D184)),IF(AND(VALUE(D184)&gt;=0,VALUE(D184)&lt;=9),11,VALUE(D184)+2)))))</f>
        <v/>
      </c>
      <c r="AH184" s="72" t="str">
        <f>IF($B177="X","",IF(E184="","",IF(E184="-0",0,IF(VALUE(E184)&lt;0,ABS(VALUE(E184)),IF(AND(VALUE(E184)&gt;=0,VALUE(E184)&lt;=9),11,VALUE(E184)+2)))))</f>
        <v/>
      </c>
      <c r="AI184" s="72" t="str">
        <f>IF($B177="X","",IF(F184="","",IF(F184="-0",0,IF(VALUE(F184)&lt;0,ABS(VALUE(F184)),IF(AND(VALUE(F184)&gt;=0,VALUE(F184)&lt;=9),11,VALUE(F184)+2)))))</f>
        <v/>
      </c>
      <c r="AJ184" s="72" t="str">
        <f>IF($B177="X","",IF(G184="","",IF(G184="-0",0,IF(VALUE(G184)&lt;0,ABS(VALUE(G184)),IF(AND(VALUE(G184)&gt;=0,VALUE(G184)&lt;=9),11,VALUE(G184)+2)))))</f>
        <v/>
      </c>
      <c r="AK184" s="64" t="str">
        <f>IF($B179="X","",IF(H184="","",IF(H184="-0",0,IF(VALUE(H184)&lt;0,ABS(VALUE(H184)),IF(AND(VALUE(H184)&gt;=0,VALUE(H184)&lt;=9),11,VALUE(H184)+2)))))</f>
        <v/>
      </c>
      <c r="AL184" s="72" t="str">
        <f>IF($B179="X","",IF(I184="","",IF(I184="-0",0,IF(VALUE(I184)&lt;0,ABS(VALUE(I184)),IF(AND(VALUE(I184)&gt;=0,VALUE(I184)&lt;=9),11,VALUE(I184)+2)))))</f>
        <v/>
      </c>
      <c r="AM184" s="72" t="str">
        <f>IF($B179="X","",IF(J184="","",IF(J184="-0",0,IF(VALUE(J184)&lt;0,ABS(VALUE(J184)),IF(AND(VALUE(J184)&gt;=0,VALUE(J184)&lt;=9),11,VALUE(J184)+2)))))</f>
        <v/>
      </c>
      <c r="AN184" s="72" t="str">
        <f>IF($B179="X","",IF(K184="","",IF(K184="-0",0,IF(VALUE(K184)&lt;0,ABS(VALUE(K184)),IF(AND(VALUE(K184)&gt;=0,VALUE(K184)&lt;=9),11,VALUE(K184)+2)))))</f>
        <v/>
      </c>
      <c r="AO184" s="73" t="str">
        <f>IF($B179="X","",IF(L184="","",IF(L184="-0",0,IF(VALUE(L184)&lt;0,ABS(VALUE(L184)),IF(AND(VALUE(L184)&gt;=0,VALUE(L184)&lt;=9),11,VALUE(L184)+2)))))</f>
        <v/>
      </c>
      <c r="AP184" s="64" t="str">
        <f>IF($B181="X","",IF(M184="","",IF(M184="-0",0,IF(VALUE(M184)&lt;0,ABS(VALUE(M184)),IF(AND(VALUE(M184)&gt;=0,VALUE(M184)&lt;=9),11,VALUE(M184)+2)))))</f>
        <v/>
      </c>
      <c r="AQ184" s="72" t="str">
        <f>IF($B181="X","",IF(N184="","",IF(N184="-0",0,IF(VALUE(N184)&lt;0,ABS(VALUE(N184)),IF(AND(VALUE(N184)&gt;=0,VALUE(N184)&lt;=9),11,VALUE(N184)+2)))))</f>
        <v/>
      </c>
      <c r="AR184" s="72" t="str">
        <f>IF($B181="X","",IF(O184="","",IF(O184="-0",0,IF(VALUE(O184)&lt;0,ABS(VALUE(O184)),IF(AND(VALUE(O184)&gt;=0,VALUE(O184)&lt;=9),11,VALUE(O184)+2)))))</f>
        <v/>
      </c>
      <c r="AS184" s="72" t="str">
        <f>IF($B181="X","",IF(P184="","",IF(P184="-0",0,IF(VALUE(P184)&lt;0,ABS(VALUE(P184)),IF(AND(VALUE(P184)&gt;=0,VALUE(P184)&lt;=9),11,VALUE(P184)+2)))))</f>
        <v/>
      </c>
      <c r="AT184" s="72" t="str">
        <f>IF($B181="X","",IF(Q184="","",IF(Q184="-0",0,IF(VALUE(Q184)&lt;0,ABS(VALUE(Q184)),IF(AND(VALUE(Q184)&gt;=0,VALUE(Q184)&lt;=9),11,VALUE(Q184)+2)))))</f>
        <v/>
      </c>
      <c r="AU184" s="64" t="str">
        <f>IF($B185="X","",IF(W184="","",IF(W184="-0",0,IF(VALUE(W184)&lt;0,ABS(VALUE(W184)),IF(AND(VALUE(W184)&gt;=0,VALUE(W184)&lt;=9),11,VALUE(W184)+2)))))</f>
        <v/>
      </c>
      <c r="AV184" s="72" t="str">
        <f>IF($B185="X","",IF(X184="","",IF(X184="-0",0,IF(VALUE(X184)&lt;0,ABS(VALUE(X184)),IF(AND(VALUE(X184)&gt;=0,VALUE(X184)&lt;=9),11,VALUE(X184)+2)))))</f>
        <v/>
      </c>
      <c r="AW184" s="72" t="str">
        <f>IF($B185="X","",IF(Y184="","",IF(Y184="-0",0,IF(VALUE(Y184)&lt;0,ABS(VALUE(Y184)),IF(AND(VALUE(Y184)&gt;=0,VALUE(Y184)&lt;=9),11,VALUE(Y184)+2)))))</f>
        <v/>
      </c>
      <c r="AX184" s="72" t="str">
        <f>IF($B185="X","",IF(Z184="","",IF(Z184="-0",0,IF(VALUE(Z184)&lt;0,ABS(VALUE(Z184)),IF(AND(VALUE(Z184)&gt;=0,VALUE(Z184)&lt;=9),11,VALUE(Z184)+2)))))</f>
        <v/>
      </c>
      <c r="AY184" s="72" t="str">
        <f>IF($B185="X","",IF(AA184="","",IF(AA184="-0",0,IF(VALUE(AA184)&lt;0,ABS(VALUE(AA184)),IF(AND(VALUE(AA184)&gt;=0,VALUE(AA184)&lt;=9),11,VALUE(AA184)+2)))))</f>
        <v/>
      </c>
      <c r="AZ184" s="61" t="str">
        <f>IF($B177="X","",IF(C184="","",IF(C184="-0",11,IF(VALUE(C184)&lt;-9,ABS(VALUE(C184))+2,IF(AND(VALUE(C184)&lt;0,VALUE(C184)&gt;=-9),11,VALUE(C184))))))</f>
        <v/>
      </c>
      <c r="BA184" s="62" t="str">
        <f>IF($B177="X","",IF(D184="","",IF(D184="-0",11,IF(VALUE(D184)&lt;-9,ABS(VALUE(D184))+2,IF(AND(VALUE(D184)&lt;0,VALUE(D184)&gt;=-9),11,VALUE(D184))))))</f>
        <v/>
      </c>
      <c r="BB184" s="62" t="str">
        <f>IF($B177="X","",IF(E184="","",IF(E184="-0",11,IF(VALUE(E184)&lt;-9,ABS(VALUE(E184))+2,IF(AND(VALUE(E184)&lt;0,VALUE(E184)&gt;=-9),11,VALUE(E184))))))</f>
        <v/>
      </c>
      <c r="BC184" s="62" t="str">
        <f>IF($B177="X","",IF(F184="","",IF(F184="-0",11,IF(VALUE(F184)&lt;-9,ABS(VALUE(F184))+2,IF(AND(VALUE(F184)&lt;0,VALUE(F184)&gt;=-9),11,VALUE(F184))))))</f>
        <v/>
      </c>
      <c r="BD184" s="60" t="str">
        <f>IF($B177="X","",IF(G184="","",IF(G184="-0",11,IF(VALUE(G184)&lt;-9,ABS(VALUE(G184))+2,IF(AND(VALUE(G184)&lt;0,VALUE(G184)&gt;=-9),11,VALUE(G184))))))</f>
        <v/>
      </c>
      <c r="BE184" s="62" t="str">
        <f>IF($B179="X","",IF(H184="","",IF(H184="-0",11,IF(VALUE(H184)&lt;-9,ABS(VALUE(H184))+2,IF(AND(VALUE(H184)&lt;0,VALUE(H184)&gt;=-9),11,VALUE(H184))))))</f>
        <v/>
      </c>
      <c r="BF184" s="62" t="str">
        <f>IF($B179="X","",IF(I184="","",IF(I184="-0",11,IF(VALUE(I184)&lt;-9,ABS(VALUE(I184))+2,IF(AND(VALUE(I184)&lt;0,VALUE(I184)&gt;=-9),11,VALUE(I184))))))</f>
        <v/>
      </c>
      <c r="BG184" s="62" t="str">
        <f>IF($B179="X","",IF(J184="","",IF(J184="-0",11,IF(VALUE(J184)&lt;-9,ABS(VALUE(J184))+2,IF(AND(VALUE(J184)&lt;0,VALUE(J184)&gt;=-9),11,VALUE(J184))))))</f>
        <v/>
      </c>
      <c r="BH184" s="62" t="str">
        <f>IF($B179="X","",IF(K184="","",IF(K184="-0",11,IF(VALUE(K184)&lt;-9,ABS(VALUE(K184))+2,IF(AND(VALUE(K184)&lt;0,VALUE(K184)&gt;=-9),11,VALUE(K184))))))</f>
        <v/>
      </c>
      <c r="BI184" s="60" t="str">
        <f>IF($B179="X","",IF(L184="","",IF(L184="-0",11,IF(VALUE(L184)&lt;-9,ABS(VALUE(L184))+2,IF(AND(VALUE(L184)&lt;0,VALUE(L184)&gt;=-9),11,VALUE(L184))))))</f>
        <v/>
      </c>
      <c r="BJ184" s="61" t="str">
        <f>IF($B181="X","",IF(M184="","",IF(M184="-0",11,IF(VALUE(M184)&lt;-9,ABS(VALUE(M184))+2,IF(AND(VALUE(M184)&lt;0,VALUE(M184)&gt;=-9),11,VALUE(M184))))))</f>
        <v/>
      </c>
      <c r="BK184" s="62" t="str">
        <f>IF($B181="X","",IF(N184="","",IF(N184="-0",11,IF(VALUE(N184)&lt;-9,ABS(VALUE(N184))+2,IF(AND(VALUE(N184)&lt;0,VALUE(N184)&gt;=-9),11,VALUE(N184))))))</f>
        <v/>
      </c>
      <c r="BL184" s="62" t="str">
        <f>IF($B181="X","",IF(O184="","",IF(O184="-0",11,IF(VALUE(O184)&lt;-9,ABS(VALUE(O184))+2,IF(AND(VALUE(O184)&lt;0,VALUE(O184)&gt;=-9),11,VALUE(O184))))))</f>
        <v/>
      </c>
      <c r="BM184" s="62" t="str">
        <f>IF($B181="X","",IF(P184="","",IF(P184="-0",11,IF(VALUE(P184)&lt;-9,ABS(VALUE(P184))+2,IF(AND(VALUE(P184)&lt;0,VALUE(P184)&gt;=-9),11,VALUE(P184))))))</f>
        <v/>
      </c>
      <c r="BN184" s="60" t="str">
        <f>IF($B181="X","",IF(Q184="","",IF(Q184="-0",11,IF(VALUE(Q184)&lt;-9,ABS(VALUE(Q184))+2,IF(AND(VALUE(Q184)&lt;0,VALUE(Q184)&gt;=-9),11,VALUE(Q184))))))</f>
        <v/>
      </c>
      <c r="BO184" s="61" t="str">
        <f>IF($B185="X","",IF(W184="","",IF(W184="-0",11,IF(VALUE(W184)&lt;-9,ABS(VALUE(W184))+2,IF(AND(VALUE(W184)&lt;0,VALUE(W184)&gt;=-9),11,VALUE(W184))))))</f>
        <v/>
      </c>
      <c r="BP184" s="62" t="str">
        <f>IF($B185="X","",IF(X184="","",IF(X184="-0",11,IF(VALUE(X184)&lt;-9,ABS(VALUE(X184))+2,IF(AND(VALUE(X184)&lt;0,VALUE(X184)&gt;=-9),11,VALUE(X184))))))</f>
        <v/>
      </c>
      <c r="BQ184" s="62" t="str">
        <f>IF($B185="X","",IF(Y184="","",IF(Y184="-0",11,IF(VALUE(Y184)&lt;-9,ABS(VALUE(Y184))+2,IF(AND(VALUE(Y184)&lt;0,VALUE(Y184)&gt;=-9),11,VALUE(Y184))))))</f>
        <v/>
      </c>
      <c r="BR184" s="62" t="str">
        <f>IF($B185="X","",IF(Z184="","",IF(Z184="-0",11,IF(VALUE(Z184)&lt;-9,ABS(VALUE(Z184))+2,IF(AND(VALUE(Z184)&lt;0,VALUE(Z184)&gt;=-9),11,VALUE(Z184))))))</f>
        <v/>
      </c>
      <c r="BS184" s="60" t="str">
        <f>IF($B185="X","",IF(AA184="","",IF(AA184="-0",11,IF(VALUE(AA184)&lt;-9,ABS(VALUE(AA184))+2,IF(AND(VALUE(AA184)&lt;0,VALUE(AA184)&gt;=-9),11,VALUE(AA184))))))</f>
        <v/>
      </c>
      <c r="BT184" s="9"/>
      <c r="BU184" s="64">
        <f>SUM(BJ177:BM177)</f>
        <v>0</v>
      </c>
      <c r="BV184" s="60">
        <f>SUM(BN177:BQ177)</f>
        <v>0</v>
      </c>
      <c r="BW184" s="64">
        <f>IF(B183="x","",SUM(AF184:AY184))</f>
        <v>0</v>
      </c>
      <c r="BX184" s="60">
        <f>IF(B183="x","",SUM(AZ184:BS184))</f>
        <v>0</v>
      </c>
    </row>
    <row r="185" spans="1:83" ht="12.75" hidden="1" customHeight="1" thickBot="1" x14ac:dyDescent="0.25">
      <c r="A185" s="183"/>
      <c r="B185" s="141"/>
      <c r="C185" s="176">
        <f>Z177</f>
        <v>0</v>
      </c>
      <c r="D185" s="177"/>
      <c r="E185" s="77" t="s">
        <v>71</v>
      </c>
      <c r="F185" s="177">
        <f>W177</f>
        <v>0</v>
      </c>
      <c r="G185" s="178"/>
      <c r="H185" s="176">
        <f>Z179</f>
        <v>0</v>
      </c>
      <c r="I185" s="177"/>
      <c r="J185" s="77" t="s">
        <v>71</v>
      </c>
      <c r="K185" s="177">
        <f>W179</f>
        <v>0</v>
      </c>
      <c r="L185" s="178"/>
      <c r="M185" s="176">
        <f>Z181</f>
        <v>0</v>
      </c>
      <c r="N185" s="177"/>
      <c r="O185" s="77" t="s">
        <v>71</v>
      </c>
      <c r="P185" s="177">
        <f>W181</f>
        <v>0</v>
      </c>
      <c r="Q185" s="178"/>
      <c r="R185" s="176">
        <f>Z183</f>
        <v>0</v>
      </c>
      <c r="S185" s="177"/>
      <c r="T185" s="77" t="s">
        <v>71</v>
      </c>
      <c r="U185" s="177">
        <f>W183</f>
        <v>0</v>
      </c>
      <c r="V185" s="178"/>
      <c r="W185" s="78"/>
      <c r="X185" s="78"/>
      <c r="Y185" s="78"/>
      <c r="Z185" s="78"/>
      <c r="AA185" s="78"/>
      <c r="AB185" s="179">
        <f>IF(B185="x","",CB177*2+CC177)</f>
        <v>0</v>
      </c>
      <c r="AC185" s="79" t="str">
        <f>IF(B185="x","",BU186&amp;":"&amp;BV186)</f>
        <v>0:0</v>
      </c>
      <c r="AD185" s="181"/>
      <c r="AL185" s="9"/>
      <c r="AM185" s="9"/>
      <c r="AZ185" s="67"/>
      <c r="BA185" s="67"/>
      <c r="BB185" s="67"/>
      <c r="BC185" s="67"/>
      <c r="BD185" s="67"/>
      <c r="BE185" s="67"/>
      <c r="BF185" s="67"/>
      <c r="BG185" s="67"/>
      <c r="BH185" s="67"/>
      <c r="BI185" s="67"/>
      <c r="BO185" s="9"/>
      <c r="BP185" s="68"/>
      <c r="BQ185" s="68"/>
      <c r="BR185" s="68"/>
      <c r="BS185" s="68"/>
      <c r="BT185" s="9"/>
      <c r="BU185" s="63"/>
    </row>
    <row r="186" spans="1:83" ht="13.7" hidden="1" customHeight="1" thickBot="1" x14ac:dyDescent="0.25">
      <c r="A186" s="184"/>
      <c r="B186" s="142"/>
      <c r="C186" s="80" t="str">
        <f>IF(W178="","",IF(MID(W178,1,1)="-",MID(W178,2,2),"-"&amp;W178))</f>
        <v/>
      </c>
      <c r="D186" s="81" t="str">
        <f>IF(X178="","",IF(MID(X178,1,1)="-",MID(X178,2,2),"-"&amp;X178))</f>
        <v/>
      </c>
      <c r="E186" s="81" t="str">
        <f>IF(Y178="","",IF(MID(Y178,1,1)="-",MID(Y178,2,2),"-"&amp;Y178))</f>
        <v/>
      </c>
      <c r="F186" s="81" t="str">
        <f>IF(Z178="","",IF(MID(Z178,1,1)="-",MID(Z178,2,2),"-"&amp;Z178))</f>
        <v/>
      </c>
      <c r="G186" s="82" t="str">
        <f>IF(AA178="","",IF(MID(AA178,1,1)="-",MID(AA178,2,2),"-"&amp;AA178))</f>
        <v/>
      </c>
      <c r="H186" s="80" t="str">
        <f>IF(W180="","",IF(MID(W180,1,1)="-",MID(W180,2,2),"-"&amp;W180))</f>
        <v/>
      </c>
      <c r="I186" s="81" t="str">
        <f>IF(X180="","",IF(MID(X180,1,1)="-",MID(X180,2,2),"-"&amp;X180))</f>
        <v/>
      </c>
      <c r="J186" s="81" t="str">
        <f>IF(Y180="","",IF(MID(Y180,1,1)="-",MID(Y180,2,2),"-"&amp;Y180))</f>
        <v/>
      </c>
      <c r="K186" s="81" t="str">
        <f>IF(Z180="","",IF(MID(Z180,1,1)="-",MID(Z180,2,2),"-"&amp;Z180))</f>
        <v/>
      </c>
      <c r="L186" s="82" t="str">
        <f>IF(AA180="","",IF(MID(AA180,1,1)="-",MID(AA180,2,2),"-"&amp;AA180))</f>
        <v/>
      </c>
      <c r="M186" s="80" t="str">
        <f>IF(W182="","",IF(MID(W182,1,1)="-",MID(W182,2,2),"-"&amp;W182))</f>
        <v/>
      </c>
      <c r="N186" s="81" t="str">
        <f>IF(X182="","",IF(MID(X182,1,1)="-",MID(X182,2,2),"-"&amp;X182))</f>
        <v/>
      </c>
      <c r="O186" s="81" t="str">
        <f>IF(Y182="","",IF(MID(Y182,1,1)="-",MID(Y182,2,2),"-"&amp;Y182))</f>
        <v/>
      </c>
      <c r="P186" s="81" t="str">
        <f>IF(Z182="","",IF(MID(Z182,1,1)="-",MID(Z182,2,2),"-"&amp;Z182))</f>
        <v/>
      </c>
      <c r="Q186" s="82" t="str">
        <f>IF(AA182="","",IF(MID(AA182,1,1)="-",MID(AA182,2,2),"-"&amp;AA182))</f>
        <v/>
      </c>
      <c r="R186" s="80" t="str">
        <f>IF(W184="","",IF(MID(W184,1,1)="-",MID(W184,2,2),"-"&amp;W184))</f>
        <v/>
      </c>
      <c r="S186" s="81" t="str">
        <f>IF(X184="","",IF(MID(X184,1,1)="-",MID(X184,2,2),"-"&amp;X184))</f>
        <v/>
      </c>
      <c r="T186" s="81" t="str">
        <f>IF(Y184="","",IF(MID(Y184,1,1)="-",MID(Y184,2,2),"-"&amp;Y184))</f>
        <v/>
      </c>
      <c r="U186" s="81" t="str">
        <f>IF(Z184="","",IF(MID(Z184,1,1)="-",MID(Z184,2,2),"-"&amp;Z184))</f>
        <v/>
      </c>
      <c r="V186" s="82" t="str">
        <f>IF(AA184="","",IF(MID(AA184,1,1)="-",MID(AA184,2,2),"-"&amp;AA184))</f>
        <v/>
      </c>
      <c r="W186" s="83"/>
      <c r="X186" s="83"/>
      <c r="Y186" s="83"/>
      <c r="Z186" s="83"/>
      <c r="AA186" s="83"/>
      <c r="AB186" s="180"/>
      <c r="AC186" s="84" t="str">
        <f>BW186&amp;":"&amp;BX186</f>
        <v>0:0</v>
      </c>
      <c r="AD186" s="182"/>
      <c r="AF186" s="64" t="str">
        <f>IF($B177="X","",IF(C186="","",IF(C186="-0",0,IF(VALUE(C186)&lt;0,ABS(VALUE(C186)),IF(AND(VALUE(C186)&gt;=0,VALUE(C186)&lt;=9),11,VALUE(C186)+2)))))</f>
        <v/>
      </c>
      <c r="AG186" s="72" t="str">
        <f>IF($B177="X","",IF(D186="","",IF(D186="-0",0,IF(VALUE(D186)&lt;0,ABS(VALUE(D186)),IF(AND(VALUE(D186)&gt;=0,VALUE(D186)&lt;=9),11,VALUE(D186)+2)))))</f>
        <v/>
      </c>
      <c r="AH186" s="72" t="str">
        <f>IF($B177="X","",IF(E186="","",IF(E186="-0",0,IF(VALUE(E186)&lt;0,ABS(VALUE(E186)),IF(AND(VALUE(E186)&gt;=0,VALUE(E186)&lt;=9),11,VALUE(E186)+2)))))</f>
        <v/>
      </c>
      <c r="AI186" s="72" t="str">
        <f>IF($B177="X","",IF(F186="","",IF(F186="-0",0,IF(VALUE(F186)&lt;0,ABS(VALUE(F186)),IF(AND(VALUE(F186)&gt;=0,VALUE(F186)&lt;=9),11,VALUE(F186)+2)))))</f>
        <v/>
      </c>
      <c r="AJ186" s="72" t="str">
        <f>IF($B177="X","",IF(G186="","",IF(G186="-0",0,IF(VALUE(G186)&lt;0,ABS(VALUE(G186)),IF(AND(VALUE(G186)&gt;=0,VALUE(G186)&lt;=9),11,VALUE(G186)+2)))))</f>
        <v/>
      </c>
      <c r="AK186" s="64" t="str">
        <f>IF($B179="X","",IF(H186="","",IF(H186="-0",0,IF(VALUE(H186)&lt;0,ABS(VALUE(H186)),IF(AND(VALUE(H186)&gt;=0,VALUE(H186)&lt;=9),11,VALUE(H186)+2)))))</f>
        <v/>
      </c>
      <c r="AL186" s="72" t="str">
        <f>IF($B179="X","",IF(I186="","",IF(I186="-0",0,IF(VALUE(I186)&lt;0,ABS(VALUE(I186)),IF(AND(VALUE(I186)&gt;=0,VALUE(I186)&lt;=9),11,VALUE(I186)+2)))))</f>
        <v/>
      </c>
      <c r="AM186" s="72" t="str">
        <f>IF($B179="X","",IF(J186="","",IF(J186="-0",0,IF(VALUE(J186)&lt;0,ABS(VALUE(J186)),IF(AND(VALUE(J186)&gt;=0,VALUE(J186)&lt;=9),11,VALUE(J186)+2)))))</f>
        <v/>
      </c>
      <c r="AN186" s="72" t="str">
        <f>IF($B179="X","",IF(K186="","",IF(K186="-0",0,IF(VALUE(K186)&lt;0,ABS(VALUE(K186)),IF(AND(VALUE(K186)&gt;=0,VALUE(K186)&lt;=9),11,VALUE(K186)+2)))))</f>
        <v/>
      </c>
      <c r="AO186" s="73" t="str">
        <f>IF($B179="X","",IF(L186="","",IF(L186="-0",0,IF(VALUE(L186)&lt;0,ABS(VALUE(L186)),IF(AND(VALUE(L186)&gt;=0,VALUE(L186)&lt;=9),11,VALUE(L186)+2)))))</f>
        <v/>
      </c>
      <c r="AP186" s="64" t="str">
        <f>IF($B181="X","",IF(M186="","",IF(M186="-0",0,IF(VALUE(M186)&lt;0,ABS(VALUE(M186)),IF(AND(VALUE(M186)&gt;=0,VALUE(M186)&lt;=9),11,VALUE(M186)+2)))))</f>
        <v/>
      </c>
      <c r="AQ186" s="72" t="str">
        <f>IF($B181="X","",IF(N186="","",IF(N186="-0",0,IF(VALUE(N186)&lt;0,ABS(VALUE(N186)),IF(AND(VALUE(N186)&gt;=0,VALUE(N186)&lt;=9),11,VALUE(N186)+2)))))</f>
        <v/>
      </c>
      <c r="AR186" s="72" t="str">
        <f>IF($B181="X","",IF(O186="","",IF(O186="-0",0,IF(VALUE(O186)&lt;0,ABS(VALUE(O186)),IF(AND(VALUE(O186)&gt;=0,VALUE(O186)&lt;=9),11,VALUE(O186)+2)))))</f>
        <v/>
      </c>
      <c r="AS186" s="72" t="str">
        <f>IF($B181="X","",IF(P186="","",IF(P186="-0",0,IF(VALUE(P186)&lt;0,ABS(VALUE(P186)),IF(AND(VALUE(P186)&gt;=0,VALUE(P186)&lt;=9),11,VALUE(P186)+2)))))</f>
        <v/>
      </c>
      <c r="AT186" s="72" t="str">
        <f>IF($B181="X","",IF(Q186="","",IF(Q186="-0",0,IF(VALUE(Q186)&lt;0,ABS(VALUE(Q186)),IF(AND(VALUE(Q186)&gt;=0,VALUE(Q186)&lt;=9),11,VALUE(Q186)+2)))))</f>
        <v/>
      </c>
      <c r="AU186" s="64" t="str">
        <f>IF($B183="X","",IF(R186="","",IF(R186="-0",0,IF(VALUE(R186)&lt;0,ABS(VALUE(R186)),IF(AND(VALUE(R186)&gt;=0,VALUE(R186)&lt;=9),11,VALUE(R186)+2)))))</f>
        <v/>
      </c>
      <c r="AV186" s="72" t="str">
        <f>IF($B183="X","",IF(S186="","",IF(S186="-0",0,IF(VALUE(S186)&lt;0,ABS(VALUE(S186)),IF(AND(VALUE(S186)&gt;=0,VALUE(S186)&lt;=9),11,VALUE(S186)+2)))))</f>
        <v/>
      </c>
      <c r="AW186" s="72" t="str">
        <f>IF($B183="X","",IF(T186="","",IF(T186="-0",0,IF(VALUE(T186)&lt;0,ABS(VALUE(T186)),IF(AND(VALUE(T186)&gt;=0,VALUE(T186)&lt;=9),11,VALUE(T186)+2)))))</f>
        <v/>
      </c>
      <c r="AX186" s="72" t="str">
        <f>IF($B183="X","",IF(U186="","",IF(U186="-0",0,IF(VALUE(U186)&lt;0,ABS(VALUE(U186)),IF(AND(VALUE(U186)&gt;=0,VALUE(U186)&lt;=9),11,VALUE(U186)+2)))))</f>
        <v/>
      </c>
      <c r="AY186" s="72" t="str">
        <f>IF($B183="X","",IF(V186="","",IF(V186="-0",0,IF(VALUE(V186)&lt;0,ABS(VALUE(V186)),IF(AND(VALUE(V186)&gt;=0,VALUE(V186)&lt;=9),11,VALUE(V186)+2)))))</f>
        <v/>
      </c>
      <c r="AZ186" s="61" t="str">
        <f>IF($B177="X","",IF(C186="","",IF(C186="-0",11,IF(VALUE(C186)&lt;-9,ABS(VALUE(C186))+2,IF(AND(VALUE(C186)&lt;0,VALUE(C186)&gt;=-9),11,VALUE(C186))))))</f>
        <v/>
      </c>
      <c r="BA186" s="62" t="str">
        <f>IF($B177="X","",IF(D186="","",IF(D186="-0",11,IF(VALUE(D186)&lt;-9,ABS(VALUE(D186))+2,IF(AND(VALUE(D186)&lt;0,VALUE(D186)&gt;=-9),11,VALUE(D186))))))</f>
        <v/>
      </c>
      <c r="BB186" s="62" t="str">
        <f>IF($B177="X","",IF(E186="","",IF(E186="-0",11,IF(VALUE(E186)&lt;-9,ABS(VALUE(E186))+2,IF(AND(VALUE(E186)&lt;0,VALUE(E186)&gt;=-9),11,VALUE(E186))))))</f>
        <v/>
      </c>
      <c r="BC186" s="62" t="str">
        <f>IF($B177="X","",IF(F186="","",IF(F186="-0",11,IF(VALUE(F186)&lt;-9,ABS(VALUE(F186))+2,IF(AND(VALUE(F186)&lt;0,VALUE(F186)&gt;=-9),11,VALUE(F186))))))</f>
        <v/>
      </c>
      <c r="BD186" s="60" t="str">
        <f>IF($B177="X","",IF(G186="","",IF(G186="-0",11,IF(VALUE(G186)&lt;-9,ABS(VALUE(G186))+2,IF(AND(VALUE(G186)&lt;0,VALUE(G186)&gt;=-9),11,VALUE(G186))))))</f>
        <v/>
      </c>
      <c r="BE186" s="62" t="str">
        <f>IF($B179="X","",IF(H186="","",IF(H186="-0",11,IF(VALUE(H186)&lt;-9,ABS(VALUE(H186))+2,IF(AND(VALUE(H186)&lt;0,VALUE(H186)&gt;=-9),11,VALUE(H186))))))</f>
        <v/>
      </c>
      <c r="BF186" s="62" t="str">
        <f>IF($B179="X","",IF(I186="","",IF(I186="-0",11,IF(VALUE(I186)&lt;-9,ABS(VALUE(I186))+2,IF(AND(VALUE(I186)&lt;0,VALUE(I186)&gt;=-9),11,VALUE(I186))))))</f>
        <v/>
      </c>
      <c r="BG186" s="62" t="str">
        <f>IF($B179="X","",IF(J186="","",IF(J186="-0",11,IF(VALUE(J186)&lt;-9,ABS(VALUE(J186))+2,IF(AND(VALUE(J186)&lt;0,VALUE(J186)&gt;=-9),11,VALUE(J186))))))</f>
        <v/>
      </c>
      <c r="BH186" s="62" t="str">
        <f>IF($B179="X","",IF(K186="","",IF(K186="-0",11,IF(VALUE(K186)&lt;-9,ABS(VALUE(K186))+2,IF(AND(VALUE(K186)&lt;0,VALUE(K186)&gt;=-9),11,VALUE(K186))))))</f>
        <v/>
      </c>
      <c r="BI186" s="60" t="str">
        <f>IF($B179="X","",IF(L186="","",IF(L186="-0",11,IF(VALUE(L186)&lt;-9,ABS(VALUE(L186))+2,IF(AND(VALUE(L186)&lt;0,VALUE(L186)&gt;=-9),11,VALUE(L186))))))</f>
        <v/>
      </c>
      <c r="BJ186" s="61" t="str">
        <f>IF($B181="X","",IF(M186="","",IF(M186="-0",11,IF(VALUE(M186)&lt;-9,ABS(VALUE(M186))+2,IF(AND(VALUE(M186)&lt;0,VALUE(M186)&gt;=-9),11,VALUE(M186))))))</f>
        <v/>
      </c>
      <c r="BK186" s="62" t="str">
        <f>IF($B181="X","",IF(N186="","",IF(N186="-0",11,IF(VALUE(N186)&lt;-9,ABS(VALUE(N186))+2,IF(AND(VALUE(N186)&lt;0,VALUE(N186)&gt;=-9),11,VALUE(N186))))))</f>
        <v/>
      </c>
      <c r="BL186" s="62" t="str">
        <f>IF($B181="X","",IF(O186="","",IF(O186="-0",11,IF(VALUE(O186)&lt;-9,ABS(VALUE(O186))+2,IF(AND(VALUE(O186)&lt;0,VALUE(O186)&gt;=-9),11,VALUE(O186))))))</f>
        <v/>
      </c>
      <c r="BM186" s="62" t="str">
        <f>IF($B181="X","",IF(P186="","",IF(P186="-0",11,IF(VALUE(P186)&lt;-9,ABS(VALUE(P186))+2,IF(AND(VALUE(P186)&lt;0,VALUE(P186)&gt;=-9),11,VALUE(P186))))))</f>
        <v/>
      </c>
      <c r="BN186" s="60" t="str">
        <f>IF($B181="X","",IF(Q186="","",IF(Q186="-0",11,IF(VALUE(Q186)&lt;-9,ABS(VALUE(Q186))+2,IF(AND(VALUE(Q186)&lt;0,VALUE(Q186)&gt;=-9),11,VALUE(Q186))))))</f>
        <v/>
      </c>
      <c r="BO186" s="61" t="str">
        <f>IF($B183="X","",IF(R186="","",IF(R186="-0",11,IF(VALUE(R186)&lt;-9,ABS(VALUE(R186))+2,IF(AND(VALUE(R186)&lt;0,VALUE(R186)&gt;=-9),11,VALUE(R186))))))</f>
        <v/>
      </c>
      <c r="BP186" s="62" t="str">
        <f>IF($B183="X","",IF(S186="","",IF(S186="-0",11,IF(VALUE(S186)&lt;-9,ABS(VALUE(S186))+2,IF(AND(VALUE(S186)&lt;0,VALUE(S186)&gt;=-9),11,VALUE(S186))))))</f>
        <v/>
      </c>
      <c r="BQ186" s="62" t="str">
        <f>IF($B183="X","",IF(T186="","",IF(T186="-0",11,IF(VALUE(T186)&lt;-9,ABS(VALUE(T186))+2,IF(AND(VALUE(T186)&lt;0,VALUE(T186)&gt;=-9),11,VALUE(T186))))))</f>
        <v/>
      </c>
      <c r="BR186" s="62" t="str">
        <f>IF($B183="X","",IF(U186="","",IF(U186="-0",11,IF(VALUE(U186)&lt;-9,ABS(VALUE(U186))+2,IF(AND(VALUE(U186)&lt;0,VALUE(U186)&gt;=-9),11,VALUE(U186))))))</f>
        <v/>
      </c>
      <c r="BS186" s="60" t="str">
        <f>IF($B183="X","",IF(V186="","",IF(V186="-0",11,IF(VALUE(V186)&lt;-9,ABS(VALUE(V186))+2,IF(AND(VALUE(V186)&lt;0,VALUE(V186)&gt;=-9),11,VALUE(V186))))))</f>
        <v/>
      </c>
      <c r="BT186" s="9"/>
      <c r="BU186" s="64">
        <f>SUM(BT177:BW177)</f>
        <v>0</v>
      </c>
      <c r="BV186" s="60">
        <f>SUM(BX177:CA177)</f>
        <v>0</v>
      </c>
      <c r="BW186" s="64">
        <f>IF(B185="x","",SUM(AF186:AY186))</f>
        <v>0</v>
      </c>
      <c r="BX186" s="60">
        <f>IF(B185="x","",SUM(AZ186:BS186))</f>
        <v>0</v>
      </c>
    </row>
    <row r="187" spans="1:83" hidden="1" x14ac:dyDescent="0.2"/>
    <row r="188" spans="1:83" ht="29.25" hidden="1" customHeight="1" thickBot="1" x14ac:dyDescent="0.25">
      <c r="A188" s="167" t="s">
        <v>87</v>
      </c>
      <c r="B188" s="168"/>
      <c r="C188" s="169">
        <f>A189</f>
        <v>0</v>
      </c>
      <c r="D188" s="170"/>
      <c r="E188" s="170"/>
      <c r="F188" s="170"/>
      <c r="G188" s="171"/>
      <c r="H188" s="172">
        <f>A191</f>
        <v>0</v>
      </c>
      <c r="I188" s="170"/>
      <c r="J188" s="170"/>
      <c r="K188" s="170"/>
      <c r="L188" s="171"/>
      <c r="M188" s="172">
        <f>A193</f>
        <v>0</v>
      </c>
      <c r="N188" s="170"/>
      <c r="O188" s="170"/>
      <c r="P188" s="170"/>
      <c r="Q188" s="171"/>
      <c r="R188" s="172">
        <f>A195</f>
        <v>0</v>
      </c>
      <c r="S188" s="170"/>
      <c r="T188" s="170"/>
      <c r="U188" s="170"/>
      <c r="V188" s="171"/>
      <c r="W188" s="172">
        <f>A197</f>
        <v>0</v>
      </c>
      <c r="X188" s="170"/>
      <c r="Y188" s="170"/>
      <c r="Z188" s="170"/>
      <c r="AA188" s="171"/>
      <c r="AB188" s="6" t="s">
        <v>2</v>
      </c>
      <c r="AC188" s="7" t="s">
        <v>57</v>
      </c>
      <c r="AD188" s="8" t="s">
        <v>3</v>
      </c>
      <c r="AF188" s="158" t="s">
        <v>58</v>
      </c>
      <c r="AG188" s="159"/>
      <c r="AH188" s="159"/>
      <c r="AI188" s="160"/>
      <c r="AJ188" s="158" t="s">
        <v>59</v>
      </c>
      <c r="AK188" s="159"/>
      <c r="AL188" s="159"/>
      <c r="AM188" s="160"/>
      <c r="AN188" s="10" t="s">
        <v>60</v>
      </c>
      <c r="AO188" s="11" t="s">
        <v>61</v>
      </c>
      <c r="AP188" s="161" t="s">
        <v>62</v>
      </c>
      <c r="AQ188" s="162"/>
      <c r="AR188" s="162"/>
      <c r="AS188" s="163"/>
      <c r="AT188" s="161" t="s">
        <v>63</v>
      </c>
      <c r="AU188" s="162"/>
      <c r="AV188" s="162"/>
      <c r="AW188" s="163"/>
      <c r="AX188" s="12" t="s">
        <v>60</v>
      </c>
      <c r="AY188" s="13" t="s">
        <v>61</v>
      </c>
      <c r="AZ188" s="164" t="s">
        <v>64</v>
      </c>
      <c r="BA188" s="165"/>
      <c r="BB188" s="165"/>
      <c r="BC188" s="166"/>
      <c r="BD188" s="164" t="s">
        <v>65</v>
      </c>
      <c r="BE188" s="165"/>
      <c r="BF188" s="165"/>
      <c r="BG188" s="166"/>
      <c r="BH188" s="14" t="s">
        <v>60</v>
      </c>
      <c r="BI188" s="15" t="s">
        <v>61</v>
      </c>
      <c r="BJ188" s="149" t="s">
        <v>66</v>
      </c>
      <c r="BK188" s="150"/>
      <c r="BL188" s="150"/>
      <c r="BM188" s="151"/>
      <c r="BN188" s="149" t="s">
        <v>67</v>
      </c>
      <c r="BO188" s="150"/>
      <c r="BP188" s="150"/>
      <c r="BQ188" s="151"/>
      <c r="BR188" s="16" t="s">
        <v>60</v>
      </c>
      <c r="BS188" s="17" t="s">
        <v>61</v>
      </c>
      <c r="BT188" s="152" t="s">
        <v>68</v>
      </c>
      <c r="BU188" s="153"/>
      <c r="BV188" s="153"/>
      <c r="BW188" s="154"/>
      <c r="BX188" s="152" t="s">
        <v>69</v>
      </c>
      <c r="BY188" s="153"/>
      <c r="BZ188" s="153"/>
      <c r="CA188" s="154"/>
      <c r="CB188" s="18" t="s">
        <v>60</v>
      </c>
      <c r="CC188" s="19" t="s">
        <v>61</v>
      </c>
    </row>
    <row r="189" spans="1:83" ht="13.7" hidden="1" customHeight="1" thickBot="1" x14ac:dyDescent="0.25">
      <c r="A189" s="198">
        <f>'[1]Los 1.st.'!AG27</f>
        <v>0</v>
      </c>
      <c r="B189" s="141"/>
      <c r="C189" s="200"/>
      <c r="D189" s="201"/>
      <c r="E189" s="86"/>
      <c r="F189" s="201"/>
      <c r="G189" s="202"/>
      <c r="H189" s="195"/>
      <c r="I189" s="196"/>
      <c r="J189" s="87" t="s">
        <v>71</v>
      </c>
      <c r="K189" s="196"/>
      <c r="L189" s="197"/>
      <c r="M189" s="195"/>
      <c r="N189" s="196"/>
      <c r="O189" s="87" t="s">
        <v>71</v>
      </c>
      <c r="P189" s="196"/>
      <c r="Q189" s="197"/>
      <c r="R189" s="195"/>
      <c r="S189" s="196"/>
      <c r="T189" s="87" t="s">
        <v>71</v>
      </c>
      <c r="U189" s="196"/>
      <c r="V189" s="197"/>
      <c r="W189" s="195"/>
      <c r="X189" s="196"/>
      <c r="Y189" s="87" t="s">
        <v>71</v>
      </c>
      <c r="Z189" s="196"/>
      <c r="AA189" s="197"/>
      <c r="AB189" s="134">
        <f>IF(B189="x","",AN189*2+AO189)</f>
        <v>0</v>
      </c>
      <c r="AC189" s="79" t="str">
        <f>IF(B189="x","",BU190&amp;":"&amp;BV190)</f>
        <v>0:0</v>
      </c>
      <c r="AD189" s="181">
        <v>3</v>
      </c>
      <c r="AF189" s="24">
        <f>IF(B191="x","",VALUE(H189))</f>
        <v>0</v>
      </c>
      <c r="AG189" s="25">
        <f>IF(B193="x","",VALUE(M189))</f>
        <v>0</v>
      </c>
      <c r="AH189" s="25">
        <f>IF(B195="x","",VALUE(R189))</f>
        <v>0</v>
      </c>
      <c r="AI189" s="26">
        <f>IF(B197="x","",VALUE(W189))</f>
        <v>0</v>
      </c>
      <c r="AJ189" s="24">
        <f>IF(B191="x","",VALUE(K189))</f>
        <v>0</v>
      </c>
      <c r="AK189" s="25">
        <f>IF(B193="x","",VALUE(P189))</f>
        <v>0</v>
      </c>
      <c r="AL189" s="27">
        <f>IF(B195="x","",VALUE(U189))</f>
        <v>0</v>
      </c>
      <c r="AM189" s="26">
        <f>IF(B197="x","",VALUE(Z189))</f>
        <v>0</v>
      </c>
      <c r="AN189" s="24">
        <f>COUNTIF(AF189:AI189,3)</f>
        <v>0</v>
      </c>
      <c r="AO189" s="27">
        <f>COUNTIF(AJ189:AM189,3)</f>
        <v>0</v>
      </c>
      <c r="AP189" s="28">
        <f>IF(B189="x","",VALUE(C191))</f>
        <v>0</v>
      </c>
      <c r="AQ189" s="29">
        <f>IF(B193="x","",VALUE(M191))</f>
        <v>0</v>
      </c>
      <c r="AR189" s="30">
        <f>IF(B195="x","",VALUE(R191))</f>
        <v>0</v>
      </c>
      <c r="AS189" s="31">
        <f>IF(B197="x","",VALUE(W191))</f>
        <v>0</v>
      </c>
      <c r="AT189" s="28">
        <f>IF(B189="x","",VALUE(F191))</f>
        <v>0</v>
      </c>
      <c r="AU189" s="29">
        <f>IF(B193="x","",VALUE(P191))</f>
        <v>0</v>
      </c>
      <c r="AV189" s="30">
        <f>IF(B195="x","",VALUE(U191))</f>
        <v>0</v>
      </c>
      <c r="AW189" s="31">
        <f>IF(B197="x","",VALUE(Z191))</f>
        <v>0</v>
      </c>
      <c r="AX189" s="28">
        <f>COUNTIF(AP189:AS189,3)</f>
        <v>0</v>
      </c>
      <c r="AY189" s="30">
        <f>COUNTIF(AT189:AW189,3)</f>
        <v>0</v>
      </c>
      <c r="AZ189" s="32">
        <f>IF(B189="x","",VALUE(C193))</f>
        <v>0</v>
      </c>
      <c r="BA189" s="33">
        <f>IF(B191="x","",VALUE(H193))</f>
        <v>0</v>
      </c>
      <c r="BB189" s="34">
        <f>IF(B195="x","",VALUE(R193))</f>
        <v>0</v>
      </c>
      <c r="BC189" s="35">
        <f>IF(B197="x","",VALUE(W193))</f>
        <v>0</v>
      </c>
      <c r="BD189" s="32">
        <f>IF(B189="x","",VALUE(F193))</f>
        <v>0</v>
      </c>
      <c r="BE189" s="33">
        <f>IF(B191="x","",VALUE(K193))</f>
        <v>0</v>
      </c>
      <c r="BF189" s="34">
        <f>IF(B195="x","",VALUE(U193))</f>
        <v>0</v>
      </c>
      <c r="BG189" s="35">
        <f>IF(B197="x","",VALUE(Z193))</f>
        <v>0</v>
      </c>
      <c r="BH189" s="32">
        <f>COUNTIF(AZ189:BC189,3)</f>
        <v>0</v>
      </c>
      <c r="BI189" s="35">
        <f>COUNTIF(BD189:BG189,3)</f>
        <v>0</v>
      </c>
      <c r="BJ189" s="36">
        <f>IF(B189="x","",VALUE(C195))</f>
        <v>0</v>
      </c>
      <c r="BK189" s="37">
        <f>IF(B191="x","",VALUE(H195))</f>
        <v>0</v>
      </c>
      <c r="BL189" s="38">
        <f>IF(B193="x","",VALUE(M195))</f>
        <v>0</v>
      </c>
      <c r="BM189" s="39">
        <f>IF(B197="x","",VALUE(W195))</f>
        <v>0</v>
      </c>
      <c r="BN189" s="36">
        <f>IF(B189="x","",VALUE(F195))</f>
        <v>0</v>
      </c>
      <c r="BO189" s="37">
        <f>IF(B191="x","",VALUE(K195))</f>
        <v>0</v>
      </c>
      <c r="BP189" s="38">
        <f>IF(B193="x","",VALUE(P195))</f>
        <v>0</v>
      </c>
      <c r="BQ189" s="39">
        <f>IF(B197="x","",VALUE(Z195))</f>
        <v>0</v>
      </c>
      <c r="BR189" s="36">
        <f>COUNTIF(BJ189:BM189,3)</f>
        <v>0</v>
      </c>
      <c r="BS189" s="39">
        <f>COUNTIF(BN189:BQ189,3)</f>
        <v>0</v>
      </c>
      <c r="BT189" s="40">
        <f>IF(B189="x","",VALUE(C197))</f>
        <v>0</v>
      </c>
      <c r="BU189" s="41">
        <f>IF(B191="x","",VALUE(H197))</f>
        <v>0</v>
      </c>
      <c r="BV189" s="42">
        <f>IF(B193="x","",VALUE(M197))</f>
        <v>0</v>
      </c>
      <c r="BW189" s="43">
        <f>IF(B195="x","",VALUE(R197))</f>
        <v>0</v>
      </c>
      <c r="BX189" s="40">
        <f>IF(B189="x","",VALUE(F197))</f>
        <v>0</v>
      </c>
      <c r="BY189" s="41">
        <f>IF(B191="x","",VALUE(K197))</f>
        <v>0</v>
      </c>
      <c r="BZ189" s="42">
        <f>IF(B193="x","",VALUE(P197))</f>
        <v>0</v>
      </c>
      <c r="CA189" s="43">
        <f>IF(B195="x","",VALUE(U197))</f>
        <v>0</v>
      </c>
      <c r="CB189" s="40">
        <f>COUNTIF(BT189:BW189,3)</f>
        <v>0</v>
      </c>
      <c r="CC189" s="43">
        <f>COUNTIF(BX189:CA189,3)</f>
        <v>0</v>
      </c>
      <c r="CE189" s="9">
        <f>AD189</f>
        <v>3</v>
      </c>
    </row>
    <row r="190" spans="1:83" ht="13.7" hidden="1" customHeight="1" thickBot="1" x14ac:dyDescent="0.25">
      <c r="A190" s="199"/>
      <c r="B190" s="142"/>
      <c r="C190" s="88"/>
      <c r="D190" s="89"/>
      <c r="E190" s="89"/>
      <c r="F190" s="89"/>
      <c r="G190" s="90"/>
      <c r="H190" s="91"/>
      <c r="I190" s="92"/>
      <c r="J190" s="92"/>
      <c r="K190" s="92"/>
      <c r="L190" s="93"/>
      <c r="M190" s="91"/>
      <c r="N190" s="92"/>
      <c r="O190" s="92"/>
      <c r="P190" s="92"/>
      <c r="Q190" s="93"/>
      <c r="R190" s="91"/>
      <c r="S190" s="92"/>
      <c r="T190" s="92"/>
      <c r="U190" s="92"/>
      <c r="V190" s="93"/>
      <c r="W190" s="91"/>
      <c r="X190" s="92"/>
      <c r="Y190" s="92"/>
      <c r="Z190" s="92"/>
      <c r="AA190" s="93"/>
      <c r="AB190" s="135"/>
      <c r="AC190" s="94" t="str">
        <f>BW190&amp;":"&amp;BX190</f>
        <v>0:0</v>
      </c>
      <c r="AD190" s="182"/>
      <c r="AF190" s="54" t="str">
        <f>IF($B191="X","",IF(H190="","",IF(H190="-0",0,IF(VALUE(H190)&lt;0,ABS(VALUE(H190)),IF(AND(VALUE(H190)&gt;=0,VALUE(H190)&lt;=9),11,VALUE(H190)+2)))))</f>
        <v/>
      </c>
      <c r="AG190" s="55" t="str">
        <f>IF($B191="X","",IF(I190="","",IF(I190="-0",0,IF(VALUE(I190)&lt;0,ABS(VALUE(I190)),IF(AND(VALUE(I190)&gt;=0,VALUE(I190)&lt;=9),11,VALUE(I190)+2)))))</f>
        <v/>
      </c>
      <c r="AH190" s="55" t="str">
        <f>IF($B191="X","",IF(J190="","",IF(J190="-0",0,IF(VALUE(J190)&lt;0,ABS(VALUE(J190)),IF(AND(VALUE(J190)&gt;=0,VALUE(J190)&lt;=9),11,VALUE(J190)+2)))))</f>
        <v/>
      </c>
      <c r="AI190" s="55" t="str">
        <f>IF($B191="X","",IF(K190="","",IF(K190="-0",0,IF(VALUE(K190)&lt;0,ABS(VALUE(K190)),IF(AND(VALUE(K190)&gt;=0,VALUE(K190)&lt;=9),11,VALUE(K190)+2)))))</f>
        <v/>
      </c>
      <c r="AJ190" s="56" t="str">
        <f>IF($B191="X","",IF(L190="","",IF(L190="-0",0,IF(VALUE(L190)&lt;0,ABS(VALUE(L190)),IF(AND(VALUE(L190)&gt;=0,VALUE(L190)&lt;=9),11,VALUE(L190)+2)))))</f>
        <v/>
      </c>
      <c r="AK190" s="54" t="str">
        <f>IF($B193="X","",IF(M190="","",IF(M190="-0",0,IF(VALUE(M190)&lt;0,ABS(VALUE(M190)),IF(AND(VALUE(M190)&gt;=0,VALUE(M190)&lt;=9),11,VALUE(M190)+2)))))</f>
        <v/>
      </c>
      <c r="AL190" s="55" t="str">
        <f>IF($B193="X","",IF(N190="","",IF(N190="-0",0,IF(VALUE(N190)&lt;0,ABS(VALUE(N190)),IF(AND(VALUE(N190)&gt;=0,VALUE(N190)&lt;=9),11,VALUE(N190)+2)))))</f>
        <v/>
      </c>
      <c r="AM190" s="55" t="str">
        <f>IF($B193="X","",IF(O190="","",IF(O190="-0",0,IF(VALUE(O190)&lt;0,ABS(VALUE(O190)),IF(AND(VALUE(O190)&gt;=0,VALUE(O190)&lt;=9),11,VALUE(O190)+2)))))</f>
        <v/>
      </c>
      <c r="AN190" s="55" t="str">
        <f>IF($B193="X","",IF(P190="","",IF(P190="-0",0,IF(VALUE(P190)&lt;0,ABS(VALUE(P190)),IF(AND(VALUE(P190)&gt;=0,VALUE(P190)&lt;=9),11,VALUE(P190)+2)))))</f>
        <v/>
      </c>
      <c r="AO190" s="56" t="str">
        <f>IF($B193="X","",IF(Q190="","",IF(Q190="-0",0,IF(VALUE(Q190)&lt;0,ABS(VALUE(Q190)),IF(AND(VALUE(Q190)&gt;=0,VALUE(Q190)&lt;=9),11,VALUE(Q190)+2)))))</f>
        <v/>
      </c>
      <c r="AP190" s="54" t="str">
        <f>IF($B195="X","",IF(R190="","",IF(R190="-0",0,IF(VALUE(R190)&lt;0,ABS(VALUE(R190)),IF(AND(VALUE(R190)&gt;=0,VALUE(R190)&lt;=9),11,VALUE(R190)+2)))))</f>
        <v/>
      </c>
      <c r="AQ190" s="55" t="str">
        <f>IF($B195="X","",IF(S190="","",IF(S190="-0",0,IF(VALUE(S190)&lt;0,ABS(VALUE(S190)),IF(AND(VALUE(S190)&gt;=0,VALUE(S190)&lt;=9),11,VALUE(S190)+2)))))</f>
        <v/>
      </c>
      <c r="AR190" s="55" t="str">
        <f>IF($B195="X","",IF(T190="","",IF(T190="-0",0,IF(VALUE(T190)&lt;0,ABS(VALUE(T190)),IF(AND(VALUE(T190)&gt;=0,VALUE(T190)&lt;=9),11,VALUE(T190)+2)))))</f>
        <v/>
      </c>
      <c r="AS190" s="55" t="str">
        <f>IF($B195="X","",IF(U190="","",IF(U190="-0",0,IF(VALUE(U190)&lt;0,ABS(VALUE(U190)),IF(AND(VALUE(U190)&gt;=0,VALUE(U190)&lt;=9),11,VALUE(U190)+2)))))</f>
        <v/>
      </c>
      <c r="AT190" s="56" t="str">
        <f>IF($B195="X","",IF(V190="","",IF(V190="-0",0,IF(VALUE(V190)&lt;0,ABS(VALUE(V190)),IF(AND(VALUE(V190)&gt;=0,VALUE(V190)&lt;=9),11,VALUE(V190)+2)))))</f>
        <v/>
      </c>
      <c r="AU190" s="54" t="str">
        <f>IF($B197="X","",IF(W190="","",IF(W190="-0",0,IF(VALUE(W190)&lt;0,ABS(VALUE(W190)),IF(AND(VALUE(W190)&gt;=0,VALUE(W190)&lt;=9),11,VALUE(W190)+2)))))</f>
        <v/>
      </c>
      <c r="AV190" s="55" t="str">
        <f>IF($B197="X","",IF(X190="","",IF(X190="-0",0,IF(VALUE(X190)&lt;0,ABS(VALUE(X190)),IF(AND(VALUE(X190)&gt;=0,VALUE(X190)&lt;=9),11,VALUE(X190)+2)))))</f>
        <v/>
      </c>
      <c r="AW190" s="55" t="str">
        <f>IF($B197="X","",IF(Y190="","",IF(Y190="-0",0,IF(VALUE(Y190)&lt;0,ABS(VALUE(Y190)),IF(AND(VALUE(Y190)&gt;=0,VALUE(Y190)&lt;=9),11,VALUE(Y190)+2)))))</f>
        <v/>
      </c>
      <c r="AX190" s="55" t="str">
        <f>IF($B197="X","",IF(Z190="","",IF(Z190="-0",0,IF(VALUE(Z190)&lt;0,ABS(VALUE(Z190)),IF(AND(VALUE(Z190)&gt;=0,VALUE(Z190)&lt;=9),11,VALUE(Z190)+2)))))</f>
        <v/>
      </c>
      <c r="AY190" s="56" t="str">
        <f>IF($B197="X","",IF(AA190="","",IF(AA190="-0",0,IF(VALUE(AA190)&lt;0,ABS(VALUE(AA190)),IF(AND(VALUE(AA190)&gt;=0,VALUE(AA190)&lt;=9),11,VALUE(AA190)+2)))))</f>
        <v/>
      </c>
      <c r="AZ190" s="57" t="str">
        <f>IF($B191="X","",IF(H190="","",IF(H190="-0",11,IF(VALUE(H190)&lt;-9,ABS(VALUE(H190))+2,IF(AND(VALUE(H190)&lt;0,VALUE(H190)&gt;=-9),11,VALUE(H190))))))</f>
        <v/>
      </c>
      <c r="BA190" s="58" t="str">
        <f>IF($B191="X","",IF(I190="","",IF(I190="-0",11,IF(VALUE(I190)&lt;-9,ABS(VALUE(I190))+2,IF(AND(VALUE(I190)&lt;0,VALUE(I190)&gt;=-9),11,VALUE(I190))))))</f>
        <v/>
      </c>
      <c r="BB190" s="58" t="str">
        <f>IF($B191="X","",IF(J190="","",IF(J190="-0",11,IF(VALUE(J190)&lt;-9,ABS(VALUE(J190))+2,IF(AND(VALUE(J190)&lt;0,VALUE(J190)&gt;=-9),11,VALUE(J190))))))</f>
        <v/>
      </c>
      <c r="BC190" s="58" t="str">
        <f>IF($B191="X","",IF(K190="","",IF(K190="-0",11,IF(VALUE(K190)&lt;-9,ABS(VALUE(K190))+2,IF(AND(VALUE(K190)&lt;0,VALUE(K190)&gt;=-9),11,VALUE(K190))))))</f>
        <v/>
      </c>
      <c r="BD190" s="59" t="str">
        <f>IF($B191="X","",IF(L190="","",IF(L190="-0",11,IF(VALUE(L190)&lt;-9,ABS(VALUE(L190))+2,IF(AND(VALUE(L190)&lt;0,VALUE(L190)&gt;=-9),11,VALUE(L190))))))</f>
        <v/>
      </c>
      <c r="BE190" s="57" t="str">
        <f>IF($B193="X","",IF(M190="","",IF(M190="-0",11,IF(VALUE(M190)&lt;-9,ABS(VALUE(M190))+2,IF(AND(VALUE(M190)&lt;0,VALUE(M190)&gt;=-9),11,VALUE(M190))))))</f>
        <v/>
      </c>
      <c r="BF190" s="58" t="str">
        <f>IF($B193="X","",IF(N190="","",IF(N190="-0",11,IF(VALUE(N190)&lt;-9,ABS(VALUE(N190))+2,IF(AND(VALUE(N190)&lt;0,VALUE(N190)&gt;=-9),11,VALUE(N190))))))</f>
        <v/>
      </c>
      <c r="BG190" s="58" t="str">
        <f>IF($B193="X","",IF(O190="","",IF(O190="-0",11,IF(VALUE(O190)&lt;-9,ABS(VALUE(O190))+2,IF(AND(VALUE(O190)&lt;0,VALUE(O190)&gt;=-9),11,VALUE(O190))))))</f>
        <v/>
      </c>
      <c r="BH190" s="58" t="str">
        <f>IF($B193="X","",IF(P190="","",IF(P190="-0",11,IF(VALUE(P190)&lt;-9,ABS(VALUE(P190))+2,IF(AND(VALUE(P190)&lt;0,VALUE(P190)&gt;=-9),11,VALUE(P190))))))</f>
        <v/>
      </c>
      <c r="BI190" s="60" t="str">
        <f>IF($B193="X","",IF(Q190="","",IF(Q190="-0",11,IF(VALUE(Q190)&lt;-9,ABS(VALUE(Q190))+2,IF(AND(VALUE(Q190)&lt;0,VALUE(Q190)&gt;=-9),11,VALUE(Q190))))))</f>
        <v/>
      </c>
      <c r="BJ190" s="61" t="str">
        <f>IF($B195="X","",IF(R190="","",IF(R190="-0",11,IF(VALUE(R190)&lt;-9,ABS(VALUE(R190))+2,IF(AND(VALUE(R190)&lt;0,VALUE(R190)&gt;=-9),11,VALUE(R190))))))</f>
        <v/>
      </c>
      <c r="BK190" s="62" t="str">
        <f>IF($B195="X","",IF(S190="","",IF(S190="-0",11,IF(VALUE(S190)&lt;-9,ABS(VALUE(S190))+2,IF(AND(VALUE(S190)&lt;0,VALUE(S190)&gt;=-9),11,VALUE(S190))))))</f>
        <v/>
      </c>
      <c r="BL190" s="62" t="str">
        <f>IF($B195="X","",IF(T190="","",IF(T190="-0",11,IF(VALUE(T190)&lt;-9,ABS(VALUE(T190))+2,IF(AND(VALUE(T190)&lt;0,VALUE(T190)&gt;=-9),11,VALUE(T190))))))</f>
        <v/>
      </c>
      <c r="BM190" s="62" t="str">
        <f>IF($B195="X","",IF(U190="","",IF(U190="-0",11,IF(VALUE(U190)&lt;-9,ABS(VALUE(U190))+2,IF(AND(VALUE(U190)&lt;0,VALUE(U190)&gt;=-9),11,VALUE(U190))))))</f>
        <v/>
      </c>
      <c r="BN190" s="60" t="str">
        <f>IF($B195="X","",IF(V190="","",IF(V190="-0",11,IF(VALUE(V190)&lt;-9,ABS(VALUE(V190))+2,IF(AND(VALUE(V190)&lt;0,VALUE(V190)&gt;=-9),11,VALUE(V190))))))</f>
        <v/>
      </c>
      <c r="BO190" s="61" t="str">
        <f>IF($B197="X","",IF(W190="","",IF(W190="-0",11,IF(VALUE(W190)&lt;-9,ABS(VALUE(W190))+2,IF(AND(VALUE(W190)&lt;0,VALUE(W190)&gt;=-9),11,VALUE(W190))))))</f>
        <v/>
      </c>
      <c r="BP190" s="62" t="str">
        <f>IF($B197="X","",IF(X190="","",IF(X190="-0",11,IF(VALUE(X190)&lt;-9,ABS(VALUE(X190))+2,IF(AND(VALUE(X190)&lt;0,VALUE(X190)&gt;=-9),11,VALUE(X190))))))</f>
        <v/>
      </c>
      <c r="BQ190" s="62" t="str">
        <f>IF($B197="X","",IF(Y190="","",IF(Y190="-0",11,IF(VALUE(Y190)&lt;-9,ABS(VALUE(Y190))+2,IF(AND(VALUE(Y190)&lt;0,VALUE(Y190)&gt;=-9),11,VALUE(Y190))))))</f>
        <v/>
      </c>
      <c r="BR190" s="62" t="str">
        <f>IF($B197="X","",IF(Z190="","",IF(Z190="-0",11,IF(VALUE(Z190)&lt;-9,ABS(VALUE(Z190))+2,IF(AND(VALUE(Z190)&lt;0,VALUE(Z190)&gt;=-9),11,VALUE(Z190))))))</f>
        <v/>
      </c>
      <c r="BS190" s="60" t="str">
        <f>IF($B197="X","",IF(AA190="","",IF(AA190="-0",11,IF(VALUE(AA190)&lt;-9,ABS(VALUE(AA190))+2,IF(AND(VALUE(AA190)&lt;0,VALUE(AA190)&gt;=-9),11,VALUE(AA190))))))</f>
        <v/>
      </c>
      <c r="BU190" s="64">
        <f>SUM(AF189:AI189)</f>
        <v>0</v>
      </c>
      <c r="BV190" s="60">
        <f>SUM(AJ189:AM189)</f>
        <v>0</v>
      </c>
      <c r="BW190" s="64">
        <f>SUM(AF190:AY190)</f>
        <v>0</v>
      </c>
      <c r="BX190" s="60">
        <f>SUM(AZ190:BS190)</f>
        <v>0</v>
      </c>
      <c r="CE190" s="9">
        <f>AD189</f>
        <v>3</v>
      </c>
    </row>
    <row r="191" spans="1:83" ht="12.75" hidden="1" customHeight="1" thickBot="1" x14ac:dyDescent="0.25">
      <c r="A191" s="203">
        <f>'[1]Los 1.st.'!AG29</f>
        <v>0</v>
      </c>
      <c r="B191" s="141"/>
      <c r="C191" s="176">
        <f>K189</f>
        <v>0</v>
      </c>
      <c r="D191" s="177"/>
      <c r="E191" s="77" t="s">
        <v>71</v>
      </c>
      <c r="F191" s="177">
        <f>H189</f>
        <v>0</v>
      </c>
      <c r="G191" s="178"/>
      <c r="H191" s="200"/>
      <c r="I191" s="201"/>
      <c r="J191" s="86"/>
      <c r="K191" s="201"/>
      <c r="L191" s="202"/>
      <c r="M191" s="195"/>
      <c r="N191" s="196"/>
      <c r="O191" s="87" t="s">
        <v>71</v>
      </c>
      <c r="P191" s="196"/>
      <c r="Q191" s="197"/>
      <c r="R191" s="195"/>
      <c r="S191" s="196"/>
      <c r="T191" s="87" t="s">
        <v>71</v>
      </c>
      <c r="U191" s="196"/>
      <c r="V191" s="197"/>
      <c r="W191" s="195"/>
      <c r="X191" s="196"/>
      <c r="Y191" s="87" t="s">
        <v>71</v>
      </c>
      <c r="Z191" s="196"/>
      <c r="AA191" s="197"/>
      <c r="AB191" s="134">
        <f>IF(B191="x","",AX189*2+AY189)</f>
        <v>0</v>
      </c>
      <c r="AC191" s="79" t="str">
        <f>IF(B191="x","",BU192&amp;":"&amp;BV192)</f>
        <v>0:0</v>
      </c>
      <c r="AD191" s="181">
        <v>1</v>
      </c>
      <c r="AL191" s="9"/>
      <c r="AM191" s="9"/>
      <c r="AZ191" s="67"/>
      <c r="BA191" s="67"/>
      <c r="BB191" s="67"/>
      <c r="BC191" s="67"/>
      <c r="BD191" s="67"/>
      <c r="BE191" s="67"/>
      <c r="BF191" s="67"/>
      <c r="BG191" s="67"/>
      <c r="BH191" s="67"/>
      <c r="BI191" s="67"/>
      <c r="BO191" s="9"/>
      <c r="BP191" s="68"/>
      <c r="BQ191" s="68"/>
      <c r="BR191" s="68"/>
      <c r="BS191" s="68"/>
      <c r="BU191" s="63"/>
      <c r="CE191" s="9">
        <f>AD191</f>
        <v>1</v>
      </c>
    </row>
    <row r="192" spans="1:83" ht="13.7" hidden="1" customHeight="1" thickBot="1" x14ac:dyDescent="0.25">
      <c r="A192" s="204"/>
      <c r="B192" s="142"/>
      <c r="C192" s="80" t="str">
        <f>IF(H190="","",IF(MID(H190,1,1)="-",MID(H190,2,2),"-"&amp;H190))</f>
        <v/>
      </c>
      <c r="D192" s="81" t="str">
        <f>IF(I190="","",IF(MID(I190,1,1)="-",MID(I190,2,2),"-"&amp;I190))</f>
        <v/>
      </c>
      <c r="E192" s="81" t="str">
        <f>IF(J190="","",IF(MID(J190,1,1)="-",MID(J190,2,2),"-"&amp;J190))</f>
        <v/>
      </c>
      <c r="F192" s="81" t="str">
        <f>IF(K190="","",IF(MID(K190,1,1)="-",MID(K190,2,2),"-"&amp;K190))</f>
        <v/>
      </c>
      <c r="G192" s="82" t="str">
        <f>IF(L190="","",IF(MID(L190,1,1)="-",MID(L190,2,2),"-"&amp;L190))</f>
        <v/>
      </c>
      <c r="H192" s="88"/>
      <c r="I192" s="89"/>
      <c r="J192" s="89"/>
      <c r="K192" s="89"/>
      <c r="L192" s="90"/>
      <c r="M192" s="91"/>
      <c r="N192" s="92"/>
      <c r="O192" s="92"/>
      <c r="P192" s="92"/>
      <c r="Q192" s="93"/>
      <c r="R192" s="91"/>
      <c r="S192" s="92"/>
      <c r="T192" s="92"/>
      <c r="U192" s="92"/>
      <c r="V192" s="93"/>
      <c r="W192" s="91"/>
      <c r="X192" s="92"/>
      <c r="Y192" s="92"/>
      <c r="Z192" s="92"/>
      <c r="AA192" s="93"/>
      <c r="AB192" s="135"/>
      <c r="AC192" s="94" t="str">
        <f>BW192&amp;":"&amp;BX192</f>
        <v>0:0</v>
      </c>
      <c r="AD192" s="182"/>
      <c r="AF192" s="64" t="str">
        <f>IF($B189="X","",IF(C192="","",IF(C192="-0",0,IF(VALUE(C192)&lt;0,ABS(VALUE(C192)),IF(AND(VALUE(C192)&gt;=0,VALUE(C192)&lt;=9),11,VALUE(C192)+2)))))</f>
        <v/>
      </c>
      <c r="AG192" s="72" t="str">
        <f>IF($B189="X","",IF(D192="","",IF(D192="-0",0,IF(VALUE(D192)&lt;0,ABS(VALUE(D192)),IF(AND(VALUE(D192)&gt;=0,VALUE(D192)&lt;=9),11,VALUE(D192)+2)))))</f>
        <v/>
      </c>
      <c r="AH192" s="72" t="str">
        <f>IF($B189="X","",IF(E192="","",IF(E192="-0",0,IF(VALUE(E192)&lt;0,ABS(VALUE(E192)),IF(AND(VALUE(E192)&gt;=0,VALUE(E192)&lt;=9),11,VALUE(E192)+2)))))</f>
        <v/>
      </c>
      <c r="AI192" s="72" t="str">
        <f>IF($B189="X","",IF(F192="","",IF(F192="-0",0,IF(VALUE(F192)&lt;0,ABS(VALUE(F192)),IF(AND(VALUE(F192)&gt;=0,VALUE(F192)&lt;=9),11,VALUE(F192)+2)))))</f>
        <v/>
      </c>
      <c r="AJ192" s="73" t="str">
        <f>IF($B189="X","",IF(G192="","",IF(G192="-0",0,IF(VALUE(G192)&lt;0,ABS(VALUE(G192)),IF(AND(VALUE(G192)&gt;=0,VALUE(G192)&lt;=9),11,VALUE(G192)+2)))))</f>
        <v/>
      </c>
      <c r="AK192" s="64" t="str">
        <f>IF($B193="X","",IF(M192="","",IF(M192="-0",0,IF(VALUE(M192)&lt;0,ABS(VALUE(M192)),IF(AND(VALUE(M192)&gt;=0,VALUE(M192)&lt;=9),11,VALUE(M192)+2)))))</f>
        <v/>
      </c>
      <c r="AL192" s="72" t="str">
        <f>IF($B193="X","",IF(N192="","",IF(N192="-0",0,IF(VALUE(N192)&lt;0,ABS(VALUE(N192)),IF(AND(VALUE(N192)&gt;=0,VALUE(N192)&lt;=9),11,VALUE(N192)+2)))))</f>
        <v/>
      </c>
      <c r="AM192" s="72" t="str">
        <f>IF($B193="X","",IF(O192="","",IF(O192="-0",0,IF(VALUE(O192)&lt;0,ABS(VALUE(O192)),IF(AND(VALUE(O192)&gt;=0,VALUE(O192)&lt;=9),11,VALUE(O192)+2)))))</f>
        <v/>
      </c>
      <c r="AN192" s="72" t="str">
        <f>IF($B193="X","",IF(P192="","",IF(P192="-0",0,IF(VALUE(P192)&lt;0,ABS(VALUE(P192)),IF(AND(VALUE(P192)&gt;=0,VALUE(P192)&lt;=9),11,VALUE(P192)+2)))))</f>
        <v/>
      </c>
      <c r="AO192" s="73" t="str">
        <f>IF($B193="X","",IF(Q192="","",IF(Q192="-0",0,IF(VALUE(Q192)&lt;0,ABS(VALUE(Q192)),IF(AND(VALUE(Q192)&gt;=0,VALUE(Q192)&lt;=9),11,VALUE(Q192)+2)))))</f>
        <v/>
      </c>
      <c r="AP192" s="64" t="str">
        <f>IF($B195="X","",IF(R192="","",IF(R192="-0",0,IF(VALUE(R192)&lt;0,ABS(VALUE(R192)),IF(AND(VALUE(R192)&gt;=0,VALUE(R192)&lt;=9),11,VALUE(R192)+2)))))</f>
        <v/>
      </c>
      <c r="AQ192" s="72" t="str">
        <f>IF($B195="X","",IF(S192="","",IF(S192="-0",0,IF(VALUE(S192)&lt;0,ABS(VALUE(S192)),IF(AND(VALUE(S192)&gt;=0,VALUE(S192)&lt;=9),11,VALUE(S192)+2)))))</f>
        <v/>
      </c>
      <c r="AR192" s="72" t="str">
        <f>IF($B195="X","",IF(T192="","",IF(T192="-0",0,IF(VALUE(T192)&lt;0,ABS(VALUE(T192)),IF(AND(VALUE(T192)&gt;=0,VALUE(T192)&lt;=9),11,VALUE(T192)+2)))))</f>
        <v/>
      </c>
      <c r="AS192" s="72" t="str">
        <f>IF($B195="X","",IF(U192="","",IF(U192="-0",0,IF(VALUE(U192)&lt;0,ABS(VALUE(U192)),IF(AND(VALUE(U192)&gt;=0,VALUE(U192)&lt;=9),11,VALUE(U192)+2)))))</f>
        <v/>
      </c>
      <c r="AT192" s="73" t="str">
        <f>IF($B195="X","",IF(V192="","",IF(V192="-0",0,IF(VALUE(V192)&lt;0,ABS(VALUE(V192)),IF(AND(VALUE(V192)&gt;=0,VALUE(V192)&lt;=9),11,VALUE(V192)+2)))))</f>
        <v/>
      </c>
      <c r="AU192" s="64" t="str">
        <f>IF($B197="X","",IF(W192="","",IF(W192="-0",0,IF(VALUE(W192)&lt;0,ABS(VALUE(W192)),IF(AND(VALUE(W192)&gt;=0,VALUE(W192)&lt;=9),11,VALUE(W192)+2)))))</f>
        <v/>
      </c>
      <c r="AV192" s="72" t="str">
        <f>IF($B197="X","",IF(X192="","",IF(X192="-0",0,IF(VALUE(X192)&lt;0,ABS(VALUE(X192)),IF(AND(VALUE(X192)&gt;=0,VALUE(X192)&lt;=9),11,VALUE(X192)+2)))))</f>
        <v/>
      </c>
      <c r="AW192" s="72" t="str">
        <f>IF($B197="X","",IF(Y192="","",IF(Y192="-0",0,IF(VALUE(Y192)&lt;0,ABS(VALUE(Y192)),IF(AND(VALUE(Y192)&gt;=0,VALUE(Y192)&lt;=9),11,VALUE(Y192)+2)))))</f>
        <v/>
      </c>
      <c r="AX192" s="72" t="str">
        <f>IF($B197="X","",IF(Z192="","",IF(Z192="-0",0,IF(VALUE(Z192)&lt;0,ABS(VALUE(Z192)),IF(AND(VALUE(Z192)&gt;=0,VALUE(Z192)&lt;=9),11,VALUE(Z192)+2)))))</f>
        <v/>
      </c>
      <c r="AY192" s="73" t="str">
        <f>IF($B197="X","",IF(AA192="","",IF(AA192="-0",0,IF(VALUE(AA192)&lt;0,ABS(VALUE(AA192)),IF(AND(VALUE(AA192)&gt;=0,VALUE(AA192)&lt;=9),11,VALUE(AA192)+2)))))</f>
        <v/>
      </c>
      <c r="AZ192" s="61" t="str">
        <f>IF($B189="X","",IF(C192="","",IF(C192="-0",11,IF(VALUE(C192)&lt;-9,ABS(VALUE(C192))+2,IF(AND(VALUE(C192)&lt;0,VALUE(C192)&gt;=-9),11,VALUE(C192))))))</f>
        <v/>
      </c>
      <c r="BA192" s="62" t="str">
        <f>IF($B189="X","",IF(D192="","",IF(D192="-0",11,IF(VALUE(D192)&lt;-9,ABS(VALUE(D192))+2,IF(AND(VALUE(D192)&lt;0,VALUE(D192)&gt;=-9),11,VALUE(D192))))))</f>
        <v/>
      </c>
      <c r="BB192" s="62" t="str">
        <f>IF($B189="X","",IF(E192="","",IF(E192="-0",11,IF(VALUE(E192)&lt;-9,ABS(VALUE(E192))+2,IF(AND(VALUE(E192)&lt;0,VALUE(E192)&gt;=-9),11,VALUE(E192))))))</f>
        <v/>
      </c>
      <c r="BC192" s="62" t="str">
        <f>IF($B189="X","",IF(F192="","",IF(F192="-0",11,IF(VALUE(F192)&lt;-9,ABS(VALUE(F192))+2,IF(AND(VALUE(F192)&lt;0,VALUE(F192)&gt;=-9),11,VALUE(F192))))))</f>
        <v/>
      </c>
      <c r="BD192" s="60" t="str">
        <f>IF($B189="X","",IF(G192="","",IF(G192="-0",11,IF(VALUE(G192)&lt;-9,ABS(VALUE(G192))+2,IF(AND(VALUE(G192)&lt;0,VALUE(G192)&gt;=-9),11,VALUE(G192))))))</f>
        <v/>
      </c>
      <c r="BE192" s="61" t="str">
        <f>IF($B193="X","",IF(M192="","",IF(M192="-0",11,IF(VALUE(M192)&lt;-9,ABS(VALUE(M192))+2,IF(AND(VALUE(M192)&lt;0,VALUE(M192)&gt;=-9),11,VALUE(M192))))))</f>
        <v/>
      </c>
      <c r="BF192" s="62" t="str">
        <f>IF($B193="X","",IF(N192="","",IF(N192="-0",11,IF(VALUE(N192)&lt;-9,ABS(VALUE(N192))+2,IF(AND(VALUE(N192)&lt;0,VALUE(N192)&gt;=-9),11,VALUE(N192))))))</f>
        <v/>
      </c>
      <c r="BG192" s="62" t="str">
        <f>IF($B193="X","",IF(O192="","",IF(O192="-0",11,IF(VALUE(O192)&lt;-9,ABS(VALUE(O192))+2,IF(AND(VALUE(O192)&lt;0,VALUE(O192)&gt;=-9),11,VALUE(O192))))))</f>
        <v/>
      </c>
      <c r="BH192" s="62" t="str">
        <f>IF($B193="X","",IF(P192="","",IF(P192="-0",11,IF(VALUE(P192)&lt;-9,ABS(VALUE(P192))+2,IF(AND(VALUE(P192)&lt;0,VALUE(P192)&gt;=-9),11,VALUE(P192))))))</f>
        <v/>
      </c>
      <c r="BI192" s="60" t="str">
        <f>IF($B193="X","",IF(Q192="","",IF(Q192="-0",11,IF(VALUE(Q192)&lt;-9,ABS(VALUE(Q192))+2,IF(AND(VALUE(Q192)&lt;0,VALUE(Q192)&gt;=-9),11,VALUE(Q192))))))</f>
        <v/>
      </c>
      <c r="BJ192" s="61" t="str">
        <f>IF($B195="X","",IF(R192="","",IF(R192="-0",11,IF(VALUE(R192)&lt;-9,ABS(VALUE(R192))+2,IF(AND(VALUE(R192)&lt;0,VALUE(R192)&gt;=-9),11,VALUE(R192))))))</f>
        <v/>
      </c>
      <c r="BK192" s="62" t="str">
        <f>IF($B195="X","",IF(S192="","",IF(S192="-0",11,IF(VALUE(S192)&lt;-9,ABS(VALUE(S192))+2,IF(AND(VALUE(S192)&lt;0,VALUE(S192)&gt;=-9),11,VALUE(S192))))))</f>
        <v/>
      </c>
      <c r="BL192" s="62" t="str">
        <f>IF($B195="X","",IF(T192="","",IF(T192="-0",11,IF(VALUE(T192)&lt;-9,ABS(VALUE(T192))+2,IF(AND(VALUE(T192)&lt;0,VALUE(T192)&gt;=-9),11,VALUE(T192))))))</f>
        <v/>
      </c>
      <c r="BM192" s="62" t="str">
        <f>IF($B195="X","",IF(U192="","",IF(U192="-0",11,IF(VALUE(U192)&lt;-9,ABS(VALUE(U192))+2,IF(AND(VALUE(U192)&lt;0,VALUE(U192)&gt;=-9),11,VALUE(U192))))))</f>
        <v/>
      </c>
      <c r="BN192" s="60" t="str">
        <f>IF($B195="X","",IF(V192="","",IF(V192="-0",11,IF(VALUE(V192)&lt;-9,ABS(VALUE(V192))+2,IF(AND(VALUE(V192)&lt;0,VALUE(V192)&gt;=-9),11,VALUE(V192))))))</f>
        <v/>
      </c>
      <c r="BO192" s="61" t="str">
        <f>IF($B197="X","",IF(W192="","",IF(W192="-0",11,IF(VALUE(W192)&lt;-9,ABS(VALUE(W192))+2,IF(AND(VALUE(W192)&lt;0,VALUE(W192)&gt;=-9),11,VALUE(W192))))))</f>
        <v/>
      </c>
      <c r="BP192" s="62" t="str">
        <f>IF($B197="X","",IF(X192="","",IF(X192="-0",11,IF(VALUE(X192)&lt;-9,ABS(VALUE(X192))+2,IF(AND(VALUE(X192)&lt;0,VALUE(X192)&gt;=-9),11,VALUE(X192))))))</f>
        <v/>
      </c>
      <c r="BQ192" s="62" t="str">
        <f>IF($B197="X","",IF(Y192="","",IF(Y192="-0",11,IF(VALUE(Y192)&lt;-9,ABS(VALUE(Y192))+2,IF(AND(VALUE(Y192)&lt;0,VALUE(Y192)&gt;=-9),11,VALUE(Y192))))))</f>
        <v/>
      </c>
      <c r="BR192" s="62" t="str">
        <f>IF($B197="X","",IF(Z192="","",IF(Z192="-0",11,IF(VALUE(Z192)&lt;-9,ABS(VALUE(Z192))+2,IF(AND(VALUE(Z192)&lt;0,VALUE(Z192)&gt;=-9),11,VALUE(Z192))))))</f>
        <v/>
      </c>
      <c r="BS192" s="60" t="str">
        <f>IF($B197="X","",IF(AA192="","",IF(AA192="-0",11,IF(VALUE(AA192)&lt;-9,ABS(VALUE(AA192))+2,IF(AND(VALUE(AA192)&lt;0,VALUE(AA192)&gt;=-9),11,VALUE(AA192))))))</f>
        <v/>
      </c>
      <c r="BU192" s="64">
        <f>SUM(AP189:AS189)</f>
        <v>0</v>
      </c>
      <c r="BV192" s="60">
        <f>SUM(AT189:AW189)</f>
        <v>0</v>
      </c>
      <c r="BW192" s="64">
        <f>IF(B191="x","",SUM(AF192:AY192))</f>
        <v>0</v>
      </c>
      <c r="BX192" s="60">
        <f>IF(B191="x","",SUM(AZ192:BS192))</f>
        <v>0</v>
      </c>
      <c r="CE192" s="9">
        <f>AD191</f>
        <v>1</v>
      </c>
    </row>
    <row r="193" spans="1:83" ht="12.75" hidden="1" customHeight="1" thickBot="1" x14ac:dyDescent="0.25">
      <c r="A193" s="203">
        <f>'[1]Los 1.st.'!AG31</f>
        <v>0</v>
      </c>
      <c r="B193" s="141"/>
      <c r="C193" s="176">
        <f>P189</f>
        <v>0</v>
      </c>
      <c r="D193" s="177"/>
      <c r="E193" s="77" t="s">
        <v>71</v>
      </c>
      <c r="F193" s="177">
        <f>M189</f>
        <v>0</v>
      </c>
      <c r="G193" s="178"/>
      <c r="H193" s="176">
        <f>P191</f>
        <v>0</v>
      </c>
      <c r="I193" s="177"/>
      <c r="J193" s="77" t="s">
        <v>71</v>
      </c>
      <c r="K193" s="177">
        <f>M191</f>
        <v>0</v>
      </c>
      <c r="L193" s="178"/>
      <c r="M193" s="200"/>
      <c r="N193" s="201"/>
      <c r="O193" s="86"/>
      <c r="P193" s="201"/>
      <c r="Q193" s="202"/>
      <c r="R193" s="195"/>
      <c r="S193" s="196"/>
      <c r="T193" s="87" t="s">
        <v>71</v>
      </c>
      <c r="U193" s="196"/>
      <c r="V193" s="197"/>
      <c r="W193" s="195"/>
      <c r="X193" s="196"/>
      <c r="Y193" s="87" t="s">
        <v>71</v>
      </c>
      <c r="Z193" s="196"/>
      <c r="AA193" s="197"/>
      <c r="AB193" s="134">
        <f>IF(B193="x","",BH189*2+BI189)</f>
        <v>0</v>
      </c>
      <c r="AC193" s="79" t="str">
        <f>IF(B193="x","",BU194&amp;":"&amp;BV194)</f>
        <v>0:0</v>
      </c>
      <c r="AD193" s="181">
        <v>2</v>
      </c>
      <c r="AL193" s="9"/>
      <c r="AM193" s="9"/>
      <c r="AZ193" s="67"/>
      <c r="BA193" s="67"/>
      <c r="BB193" s="67"/>
      <c r="BC193" s="67"/>
      <c r="BD193" s="67"/>
      <c r="BE193" s="67"/>
      <c r="BF193" s="67"/>
      <c r="BG193" s="67"/>
      <c r="BH193" s="67"/>
      <c r="BI193" s="67"/>
      <c r="BO193" s="9"/>
      <c r="BP193" s="68"/>
      <c r="BQ193" s="68"/>
      <c r="BR193" s="68"/>
      <c r="BS193" s="68"/>
      <c r="BU193" s="63"/>
      <c r="CE193" s="9">
        <f>AD193</f>
        <v>2</v>
      </c>
    </row>
    <row r="194" spans="1:83" ht="13.7" hidden="1" customHeight="1" thickBot="1" x14ac:dyDescent="0.25">
      <c r="A194" s="204"/>
      <c r="B194" s="142"/>
      <c r="C194" s="80" t="str">
        <f>IF(M190="","",IF(MID(M190,1,1)="-",MID(M190,2,2),"-"&amp;M190))</f>
        <v/>
      </c>
      <c r="D194" s="81" t="str">
        <f>IF(N190="","",IF(MID(N190,1,1)="-",MID(N190,2,2),"-"&amp;N190))</f>
        <v/>
      </c>
      <c r="E194" s="81" t="str">
        <f>IF(O190="","",IF(MID(O190,1,1)="-",MID(O190,2,2),"-"&amp;O190))</f>
        <v/>
      </c>
      <c r="F194" s="81" t="str">
        <f>IF(P190="","",IF(MID(P190,1,1)="-",MID(P190,2,2),"-"&amp;P190))</f>
        <v/>
      </c>
      <c r="G194" s="82" t="str">
        <f>IF(Q190="","",IF(MID(Q190,1,1)="-",MID(Q190,2,2),"-"&amp;Q190))</f>
        <v/>
      </c>
      <c r="H194" s="80" t="str">
        <f>IF(M192="","",IF(MID(M192,1,1)="-",MID(M192,2,2),"-"&amp;M192))</f>
        <v/>
      </c>
      <c r="I194" s="81" t="str">
        <f>IF(N192="","",IF(MID(N192,1,1)="-",MID(N192,2,2),"-"&amp;N192))</f>
        <v/>
      </c>
      <c r="J194" s="81" t="str">
        <f>IF(O192="","",IF(MID(O192,1,1)="-",MID(O192,2,2),"-"&amp;O192))</f>
        <v/>
      </c>
      <c r="K194" s="81" t="str">
        <f>IF(P192="","",IF(MID(P192,1,1)="-",MID(P192,2,2),"-"&amp;P192))</f>
        <v/>
      </c>
      <c r="L194" s="82" t="str">
        <f>IF(Q192="","",IF(MID(Q192,1,1)="-",MID(Q192,2,2),"-"&amp;Q192))</f>
        <v/>
      </c>
      <c r="M194" s="88"/>
      <c r="N194" s="89"/>
      <c r="O194" s="89"/>
      <c r="P194" s="89"/>
      <c r="Q194" s="90"/>
      <c r="R194" s="91"/>
      <c r="S194" s="92"/>
      <c r="T194" s="92"/>
      <c r="U194" s="92"/>
      <c r="V194" s="93"/>
      <c r="W194" s="91"/>
      <c r="X194" s="92"/>
      <c r="Y194" s="92"/>
      <c r="Z194" s="92"/>
      <c r="AA194" s="93"/>
      <c r="AB194" s="135"/>
      <c r="AC194" s="84" t="str">
        <f>BW194&amp;":"&amp;BX194</f>
        <v>0:0</v>
      </c>
      <c r="AD194" s="182"/>
      <c r="AF194" s="64" t="str">
        <f>IF($B189="X","",IF(C194="","",IF(C194="-0",0,IF(VALUE(C194)&lt;0,ABS(VALUE(C194)),IF(AND(VALUE(C194)&gt;=0,VALUE(C194)&lt;=9),11,VALUE(C194)+2)))))</f>
        <v/>
      </c>
      <c r="AG194" s="72" t="str">
        <f>IF($B189="X","",IF(D194="","",IF(D194="-0",0,IF(VALUE(D194)&lt;0,ABS(VALUE(D194)),IF(AND(VALUE(D194)&gt;=0,VALUE(D194)&lt;=9),11,VALUE(D194)+2)))))</f>
        <v/>
      </c>
      <c r="AH194" s="72" t="str">
        <f>IF($B189="X","",IF(E194="","",IF(E194="-0",0,IF(VALUE(E194)&lt;0,ABS(VALUE(E194)),IF(AND(VALUE(E194)&gt;=0,VALUE(E194)&lt;=9),11,VALUE(E194)+2)))))</f>
        <v/>
      </c>
      <c r="AI194" s="72" t="str">
        <f>IF($B189="X","",IF(F194="","",IF(F194="-0",0,IF(VALUE(F194)&lt;0,ABS(VALUE(F194)),IF(AND(VALUE(F194)&gt;=0,VALUE(F194)&lt;=9),11,VALUE(F194)+2)))))</f>
        <v/>
      </c>
      <c r="AJ194" s="73" t="str">
        <f>IF($B189="X","",IF(G194="","",IF(G194="-0",0,IF(VALUE(G194)&lt;0,ABS(VALUE(G194)),IF(AND(VALUE(G194)&gt;=0,VALUE(G194)&lt;=9),11,VALUE(G194)+2)))))</f>
        <v/>
      </c>
      <c r="AK194" s="72" t="str">
        <f>IF($B191="X","",IF(H194="","",IF(H194="-0",0,IF(VALUE(H194)&lt;0,ABS(VALUE(H194)),IF(AND(VALUE(H194)&gt;=0,VALUE(H194)&lt;=9),11,VALUE(H194)+2)))))</f>
        <v/>
      </c>
      <c r="AL194" s="72" t="str">
        <f>IF($B191="X","",IF(I194="","",IF(I194="-0",0,IF(VALUE(I194)&lt;0,ABS(VALUE(I194)),IF(AND(VALUE(I194)&gt;=0,VALUE(I194)&lt;=9),11,VALUE(I194)+2)))))</f>
        <v/>
      </c>
      <c r="AM194" s="72" t="str">
        <f>IF($B191="X","",IF(J194="","",IF(J194="-0",0,IF(VALUE(J194)&lt;0,ABS(VALUE(J194)),IF(AND(VALUE(J194)&gt;=0,VALUE(J194)&lt;=9),11,VALUE(J194)+2)))))</f>
        <v/>
      </c>
      <c r="AN194" s="72" t="str">
        <f>IF($B191="X","",IF(K194="","",IF(K194="-0",0,IF(VALUE(K194)&lt;0,ABS(VALUE(K194)),IF(AND(VALUE(K194)&gt;=0,VALUE(K194)&lt;=9),11,VALUE(K194)+2)))))</f>
        <v/>
      </c>
      <c r="AO194" s="72" t="str">
        <f>IF($B191="X","",IF(L194="","",IF(L194="-0",0,IF(VALUE(L194)&lt;0,ABS(VALUE(L194)),IF(AND(VALUE(L194)&gt;=0,VALUE(L194)&lt;=9),11,VALUE(L194)+2)))))</f>
        <v/>
      </c>
      <c r="AP194" s="64" t="str">
        <f>IF($B195="X","",IF(R194="","",IF(R194="-0",0,IF(VALUE(R194)&lt;0,ABS(VALUE(R194)),IF(AND(VALUE(R194)&gt;=0,VALUE(R194)&lt;=9),11,VALUE(R194)+2)))))</f>
        <v/>
      </c>
      <c r="AQ194" s="72" t="str">
        <f>IF($B195="X","",IF(S194="","",IF(S194="-0",0,IF(VALUE(S194)&lt;0,ABS(VALUE(S194)),IF(AND(VALUE(S194)&gt;=0,VALUE(S194)&lt;=9),11,VALUE(S194)+2)))))</f>
        <v/>
      </c>
      <c r="AR194" s="72" t="str">
        <f>IF($B195="X","",IF(T194="","",IF(T194="-0",0,IF(VALUE(T194)&lt;0,ABS(VALUE(T194)),IF(AND(VALUE(T194)&gt;=0,VALUE(T194)&lt;=9),11,VALUE(T194)+2)))))</f>
        <v/>
      </c>
      <c r="AS194" s="72" t="str">
        <f>IF($B195="X","",IF(U194="","",IF(U194="-0",0,IF(VALUE(U194)&lt;0,ABS(VALUE(U194)),IF(AND(VALUE(U194)&gt;=0,VALUE(U194)&lt;=9),11,VALUE(U194)+2)))))</f>
        <v/>
      </c>
      <c r="AT194" s="73" t="str">
        <f>IF($B195="X","",IF(V194="","",IF(V194="-0",0,IF(VALUE(V194)&lt;0,ABS(VALUE(V194)),IF(AND(VALUE(V194)&gt;=0,VALUE(V194)&lt;=9),11,VALUE(V194)+2)))))</f>
        <v/>
      </c>
      <c r="AU194" s="64" t="str">
        <f>IF($B197="X","",IF(W194="","",IF(W194="-0",0,IF(VALUE(W194)&lt;0,ABS(VALUE(W194)),IF(AND(VALUE(W194)&gt;=0,VALUE(W194)&lt;=9),11,VALUE(W194)+2)))))</f>
        <v/>
      </c>
      <c r="AV194" s="72" t="str">
        <f>IF($B197="X","",IF(X194="","",IF(X194="-0",0,IF(VALUE(X194)&lt;0,ABS(VALUE(X194)),IF(AND(VALUE(X194)&gt;=0,VALUE(X194)&lt;=9),11,VALUE(X194)+2)))))</f>
        <v/>
      </c>
      <c r="AW194" s="72" t="str">
        <f>IF($B197="X","",IF(Y194="","",IF(Y194="-0",0,IF(VALUE(Y194)&lt;0,ABS(VALUE(Y194)),IF(AND(VALUE(Y194)&gt;=0,VALUE(Y194)&lt;=9),11,VALUE(Y194)+2)))))</f>
        <v/>
      </c>
      <c r="AX194" s="72" t="str">
        <f>IF($B197="X","",IF(Z194="","",IF(Z194="-0",0,IF(VALUE(Z194)&lt;0,ABS(VALUE(Z194)),IF(AND(VALUE(Z194)&gt;=0,VALUE(Z194)&lt;=9),11,VALUE(Z194)+2)))))</f>
        <v/>
      </c>
      <c r="AY194" s="73" t="str">
        <f>IF($B197="X","",IF(AA194="","",IF(AA194="-0",0,IF(VALUE(AA194)&lt;0,ABS(VALUE(AA194)),IF(AND(VALUE(AA194)&gt;=0,VALUE(AA194)&lt;=9),11,VALUE(AA194)+2)))))</f>
        <v/>
      </c>
      <c r="AZ194" s="61" t="str">
        <f>IF($B189="X","",IF(C194="","",IF(C194="-0",11,IF(VALUE(C194)&lt;-9,ABS(VALUE(C194))+2,IF(AND(VALUE(C194)&lt;0,VALUE(C194)&gt;=-9),11,VALUE(C194))))))</f>
        <v/>
      </c>
      <c r="BA194" s="62" t="str">
        <f>IF($B189="X","",IF(D194="","",IF(D194="-0",11,IF(VALUE(D194)&lt;-9,ABS(VALUE(D194))+2,IF(AND(VALUE(D194)&lt;0,VALUE(D194)&gt;=-9),11,VALUE(D194))))))</f>
        <v/>
      </c>
      <c r="BB194" s="62" t="str">
        <f>IF($B189="X","",IF(E194="","",IF(E194="-0",11,IF(VALUE(E194)&lt;-9,ABS(VALUE(E194))+2,IF(AND(VALUE(E194)&lt;0,VALUE(E194)&gt;=-9),11,VALUE(E194))))))</f>
        <v/>
      </c>
      <c r="BC194" s="62" t="str">
        <f>IF($B189="X","",IF(F194="","",IF(F194="-0",11,IF(VALUE(F194)&lt;-9,ABS(VALUE(F194))+2,IF(AND(VALUE(F194)&lt;0,VALUE(F194)&gt;=-9),11,VALUE(F194))))))</f>
        <v/>
      </c>
      <c r="BD194" s="60" t="str">
        <f>IF($B189="X","",IF(G194="","",IF(G194="-0",11,IF(VALUE(G194)&lt;-9,ABS(VALUE(G194))+2,IF(AND(VALUE(G194)&lt;0,VALUE(G194)&gt;=-9),11,VALUE(G194))))))</f>
        <v/>
      </c>
      <c r="BE194" s="61" t="str">
        <f>IF($B191="X","",IF(H194="","",IF(H194="-0",11,IF(VALUE(H194)&lt;-9,ABS(VALUE(H194))+2,IF(AND(VALUE(H194)&lt;0,VALUE(H194)&gt;=-9),11,VALUE(H194))))))</f>
        <v/>
      </c>
      <c r="BF194" s="62" t="str">
        <f>IF($B191="X","",IF(I194="","",IF(I194="-0",11,IF(VALUE(I194)&lt;-9,ABS(VALUE(I194))+2,IF(AND(VALUE(I194)&lt;0,VALUE(I194)&gt;=-9),11,VALUE(I194))))))</f>
        <v/>
      </c>
      <c r="BG194" s="62" t="str">
        <f>IF($B191="X","",IF(J194="","",IF(J194="-0",11,IF(VALUE(J194)&lt;-9,ABS(VALUE(J194))+2,IF(AND(VALUE(J194)&lt;0,VALUE(J194)&gt;=-9),11,VALUE(J194))))))</f>
        <v/>
      </c>
      <c r="BH194" s="62" t="str">
        <f>IF($B191="X","",IF(K194="","",IF(K194="-0",11,IF(VALUE(K194)&lt;-9,ABS(VALUE(K194))+2,IF(AND(VALUE(K194)&lt;0,VALUE(K194)&gt;=-9),11,VALUE(K194))))))</f>
        <v/>
      </c>
      <c r="BI194" s="60" t="str">
        <f>IF($B191="X","",IF(L194="","",IF(L194="-0",11,IF(VALUE(L194)&lt;-9,ABS(VALUE(L194))+2,IF(AND(VALUE(L194)&lt;0,VALUE(L194)&gt;=-9),11,VALUE(L194))))))</f>
        <v/>
      </c>
      <c r="BJ194" s="61" t="str">
        <f>IF($B195="X","",IF(R194="","",IF(R194="-0",11,IF(VALUE(R194)&lt;-9,ABS(VALUE(R194))+2,IF(AND(VALUE(R194)&lt;0,VALUE(R194)&gt;=-9),11,VALUE(R194))))))</f>
        <v/>
      </c>
      <c r="BK194" s="62" t="str">
        <f>IF($B195="X","",IF(S194="","",IF(S194="-0",11,IF(VALUE(S194)&lt;-9,ABS(VALUE(S194))+2,IF(AND(VALUE(S194)&lt;0,VALUE(S194)&gt;=-9),11,VALUE(S194))))))</f>
        <v/>
      </c>
      <c r="BL194" s="62" t="str">
        <f>IF($B195="X","",IF(T194="","",IF(T194="-0",11,IF(VALUE(T194)&lt;-9,ABS(VALUE(T194))+2,IF(AND(VALUE(T194)&lt;0,VALUE(T194)&gt;=-9),11,VALUE(T194))))))</f>
        <v/>
      </c>
      <c r="BM194" s="62" t="str">
        <f>IF($B195="X","",IF(U194="","",IF(U194="-0",11,IF(VALUE(U194)&lt;-9,ABS(VALUE(U194))+2,IF(AND(VALUE(U194)&lt;0,VALUE(U194)&gt;=-9),11,VALUE(U194))))))</f>
        <v/>
      </c>
      <c r="BN194" s="60" t="str">
        <f>IF($B195="X","",IF(V194="","",IF(V194="-0",11,IF(VALUE(V194)&lt;-9,ABS(VALUE(V194))+2,IF(AND(VALUE(V194)&lt;0,VALUE(V194)&gt;=-9),11,VALUE(V194))))))</f>
        <v/>
      </c>
      <c r="BO194" s="61" t="str">
        <f>IF($B197="X","",IF(W194="","",IF(W194="-0",11,IF(VALUE(W194)&lt;-9,ABS(VALUE(W194))+2,IF(AND(VALUE(W194)&lt;0,VALUE(W194)&gt;=-9),11,VALUE(W194))))))</f>
        <v/>
      </c>
      <c r="BP194" s="62" t="str">
        <f>IF($B197="X","",IF(X194="","",IF(X194="-0",11,IF(VALUE(X194)&lt;-9,ABS(VALUE(X194))+2,IF(AND(VALUE(X194)&lt;0,VALUE(X194)&gt;=-9),11,VALUE(X194))))))</f>
        <v/>
      </c>
      <c r="BQ194" s="62" t="str">
        <f>IF($B197="X","",IF(Y194="","",IF(Y194="-0",11,IF(VALUE(Y194)&lt;-9,ABS(VALUE(Y194))+2,IF(AND(VALUE(Y194)&lt;0,VALUE(Y194)&gt;=-9),11,VALUE(Y194))))))</f>
        <v/>
      </c>
      <c r="BR194" s="62" t="str">
        <f>IF($B197="X","",IF(Z194="","",IF(Z194="-0",11,IF(VALUE(Z194)&lt;-9,ABS(VALUE(Z194))+2,IF(AND(VALUE(Z194)&lt;0,VALUE(Z194)&gt;=-9),11,VALUE(Z194))))))</f>
        <v/>
      </c>
      <c r="BS194" s="60" t="str">
        <f>IF($B197="X","",IF(AA194="","",IF(AA194="-0",11,IF(VALUE(AA194)&lt;-9,ABS(VALUE(AA194))+2,IF(AND(VALUE(AA194)&lt;0,VALUE(AA194)&gt;=-9),11,VALUE(AA194))))))</f>
        <v/>
      </c>
      <c r="BU194" s="64">
        <f>SUM(AZ189:BC189)</f>
        <v>0</v>
      </c>
      <c r="BV194" s="60">
        <f>SUM(BD189:BG189)</f>
        <v>0</v>
      </c>
      <c r="BW194" s="64">
        <f>IF(B193="x","",SUM(AF194:AY194))</f>
        <v>0</v>
      </c>
      <c r="BX194" s="60">
        <f>IF(B193="x","",SUM(AZ194:BS194))</f>
        <v>0</v>
      </c>
      <c r="CE194" s="9">
        <f>AD193</f>
        <v>2</v>
      </c>
    </row>
    <row r="195" spans="1:83" ht="12.75" hidden="1" customHeight="1" thickBot="1" x14ac:dyDescent="0.25">
      <c r="A195" s="203"/>
      <c r="B195" s="141"/>
      <c r="C195" s="176">
        <f>U189</f>
        <v>0</v>
      </c>
      <c r="D195" s="177"/>
      <c r="E195" s="77" t="s">
        <v>71</v>
      </c>
      <c r="F195" s="177">
        <f>R189</f>
        <v>0</v>
      </c>
      <c r="G195" s="178"/>
      <c r="H195" s="176">
        <f>U191</f>
        <v>0</v>
      </c>
      <c r="I195" s="177"/>
      <c r="J195" s="77" t="s">
        <v>71</v>
      </c>
      <c r="K195" s="177">
        <f>R191</f>
        <v>0</v>
      </c>
      <c r="L195" s="178"/>
      <c r="M195" s="176">
        <f>U193</f>
        <v>0</v>
      </c>
      <c r="N195" s="177"/>
      <c r="O195" s="77" t="s">
        <v>71</v>
      </c>
      <c r="P195" s="177">
        <f>R193</f>
        <v>0</v>
      </c>
      <c r="Q195" s="178"/>
      <c r="R195" s="78"/>
      <c r="S195" s="78"/>
      <c r="T195" s="78"/>
      <c r="U195" s="78"/>
      <c r="V195" s="78"/>
      <c r="W195" s="195"/>
      <c r="X195" s="196"/>
      <c r="Y195" s="87" t="s">
        <v>71</v>
      </c>
      <c r="Z195" s="196"/>
      <c r="AA195" s="197"/>
      <c r="AB195" s="134">
        <f>IF(B195="x","",BR189*2+BS189)</f>
        <v>0</v>
      </c>
      <c r="AC195" s="79" t="str">
        <f>IF(B195="x","",BU196&amp;":"&amp;BV196)</f>
        <v>0:0</v>
      </c>
      <c r="AD195" s="181"/>
      <c r="AL195" s="9"/>
      <c r="AM195" s="9"/>
      <c r="AZ195" s="67"/>
      <c r="BA195" s="67"/>
      <c r="BB195" s="67"/>
      <c r="BC195" s="67"/>
      <c r="BD195" s="67"/>
      <c r="BE195" s="67"/>
      <c r="BF195" s="67"/>
      <c r="BG195" s="67"/>
      <c r="BH195" s="67"/>
      <c r="BI195" s="67"/>
      <c r="BO195" s="9"/>
      <c r="BP195" s="68"/>
      <c r="BQ195" s="68"/>
      <c r="BR195" s="68"/>
      <c r="BS195" s="68"/>
      <c r="BT195" s="9"/>
      <c r="BU195" s="63"/>
    </row>
    <row r="196" spans="1:83" ht="13.7" hidden="1" customHeight="1" thickBot="1" x14ac:dyDescent="0.25">
      <c r="A196" s="204"/>
      <c r="B196" s="142"/>
      <c r="C196" s="80" t="str">
        <f>IF(R190="","",IF(MID(R190,1,1)="-",MID(R190,2,2),"-"&amp;R190))</f>
        <v/>
      </c>
      <c r="D196" s="81" t="str">
        <f>IF(S190="","",IF(MID(S190,1,1)="-",MID(S190,2,2),"-"&amp;S190))</f>
        <v/>
      </c>
      <c r="E196" s="81" t="str">
        <f>IF(T190="","",IF(MID(T190,1,1)="-",MID(T190,2,2),"-"&amp;T190))</f>
        <v/>
      </c>
      <c r="F196" s="81" t="str">
        <f>IF(U190="","",IF(MID(U190,1,1)="-",MID(U190,2,2),"-"&amp;U190))</f>
        <v/>
      </c>
      <c r="G196" s="82" t="str">
        <f>IF(V190="","",IF(MID(V190,1,1)="-",MID(V190,2,2),"-"&amp;V190))</f>
        <v/>
      </c>
      <c r="H196" s="80" t="str">
        <f>IF(R192="","",IF(MID(R192,1,1)="-",MID(R192,2,2),"-"&amp;R192))</f>
        <v/>
      </c>
      <c r="I196" s="81" t="str">
        <f>IF(S192="","",IF(MID(S192,1,1)="-",MID(S192,2,2),"-"&amp;S192))</f>
        <v/>
      </c>
      <c r="J196" s="81" t="str">
        <f>IF(T192="","",IF(MID(T192,1,1)="-",MID(T192,2,2),"-"&amp;T192))</f>
        <v/>
      </c>
      <c r="K196" s="81" t="str">
        <f>IF(U192="","",IF(MID(U192,1,1)="-",MID(U192,2,2),"-"&amp;U192))</f>
        <v/>
      </c>
      <c r="L196" s="82" t="str">
        <f>IF(V192="","",IF(MID(V192,1,1)="-",MID(V192,2,2),"-"&amp;V192))</f>
        <v/>
      </c>
      <c r="M196" s="80" t="str">
        <f>IF(R194="","",IF(MID(R194,1,1)="-",MID(R194,2,2),"-"&amp;R194))</f>
        <v/>
      </c>
      <c r="N196" s="81" t="str">
        <f>IF(S194="","",IF(MID(S194,1,1)="-",MID(S194,2,2),"-"&amp;S194))</f>
        <v/>
      </c>
      <c r="O196" s="81" t="str">
        <f>IF(T194="","",IF(MID(T194,1,1)="-",MID(T194,2,2),"-"&amp;T194))</f>
        <v/>
      </c>
      <c r="P196" s="81" t="str">
        <f>IF(U194="","",IF(MID(U194,1,1)="-",MID(U194,2,2),"-"&amp;U194))</f>
        <v/>
      </c>
      <c r="Q196" s="82" t="str">
        <f>IF(V194="","",IF(MID(V194,1,1)="-",MID(V194,2,2),"-"&amp;V194))</f>
        <v/>
      </c>
      <c r="R196" s="83"/>
      <c r="S196" s="83"/>
      <c r="T196" s="83"/>
      <c r="U196" s="83"/>
      <c r="V196" s="83"/>
      <c r="W196" s="91"/>
      <c r="X196" s="92"/>
      <c r="Y196" s="92"/>
      <c r="Z196" s="92"/>
      <c r="AA196" s="93"/>
      <c r="AB196" s="135"/>
      <c r="AC196" s="84" t="str">
        <f>BW196&amp;":"&amp;BX196</f>
        <v>0:0</v>
      </c>
      <c r="AD196" s="182"/>
      <c r="AF196" s="64" t="str">
        <f>IF($B189="X","",IF(C196="","",IF(C196="-0",0,IF(VALUE(C196)&lt;0,ABS(VALUE(C196)),IF(AND(VALUE(C196)&gt;=0,VALUE(C196)&lt;=9),11,VALUE(C196)+2)))))</f>
        <v/>
      </c>
      <c r="AG196" s="72" t="str">
        <f>IF($B189="X","",IF(D196="","",IF(D196="-0",0,IF(VALUE(D196)&lt;0,ABS(VALUE(D196)),IF(AND(VALUE(D196)&gt;=0,VALUE(D196)&lt;=9),11,VALUE(D196)+2)))))</f>
        <v/>
      </c>
      <c r="AH196" s="72" t="str">
        <f>IF($B189="X","",IF(E196="","",IF(E196="-0",0,IF(VALUE(E196)&lt;0,ABS(VALUE(E196)),IF(AND(VALUE(E196)&gt;=0,VALUE(E196)&lt;=9),11,VALUE(E196)+2)))))</f>
        <v/>
      </c>
      <c r="AI196" s="72" t="str">
        <f>IF($B189="X","",IF(F196="","",IF(F196="-0",0,IF(VALUE(F196)&lt;0,ABS(VALUE(F196)),IF(AND(VALUE(F196)&gt;=0,VALUE(F196)&lt;=9),11,VALUE(F196)+2)))))</f>
        <v/>
      </c>
      <c r="AJ196" s="72" t="str">
        <f>IF($B189="X","",IF(G196="","",IF(G196="-0",0,IF(VALUE(G196)&lt;0,ABS(VALUE(G196)),IF(AND(VALUE(G196)&gt;=0,VALUE(G196)&lt;=9),11,VALUE(G196)+2)))))</f>
        <v/>
      </c>
      <c r="AK196" s="64" t="str">
        <f>IF($B191="X","",IF(H196="","",IF(H196="-0",0,IF(VALUE(H196)&lt;0,ABS(VALUE(H196)),IF(AND(VALUE(H196)&gt;=0,VALUE(H196)&lt;=9),11,VALUE(H196)+2)))))</f>
        <v/>
      </c>
      <c r="AL196" s="72" t="str">
        <f>IF($B191="X","",IF(I196="","",IF(I196="-0",0,IF(VALUE(I196)&lt;0,ABS(VALUE(I196)),IF(AND(VALUE(I196)&gt;=0,VALUE(I196)&lt;=9),11,VALUE(I196)+2)))))</f>
        <v/>
      </c>
      <c r="AM196" s="72" t="str">
        <f>IF($B191="X","",IF(J196="","",IF(J196="-0",0,IF(VALUE(J196)&lt;0,ABS(VALUE(J196)),IF(AND(VALUE(J196)&gt;=0,VALUE(J196)&lt;=9),11,VALUE(J196)+2)))))</f>
        <v/>
      </c>
      <c r="AN196" s="72" t="str">
        <f>IF($B191="X","",IF(K196="","",IF(K196="-0",0,IF(VALUE(K196)&lt;0,ABS(VALUE(K196)),IF(AND(VALUE(K196)&gt;=0,VALUE(K196)&lt;=9),11,VALUE(K196)+2)))))</f>
        <v/>
      </c>
      <c r="AO196" s="73" t="str">
        <f>IF($B191="X","",IF(L196="","",IF(L196="-0",0,IF(VALUE(L196)&lt;0,ABS(VALUE(L196)),IF(AND(VALUE(L196)&gt;=0,VALUE(L196)&lt;=9),11,VALUE(L196)+2)))))</f>
        <v/>
      </c>
      <c r="AP196" s="64" t="str">
        <f>IF($B193="X","",IF(M196="","",IF(M196="-0",0,IF(VALUE(M196)&lt;0,ABS(VALUE(M196)),IF(AND(VALUE(M196)&gt;=0,VALUE(M196)&lt;=9),11,VALUE(M196)+2)))))</f>
        <v/>
      </c>
      <c r="AQ196" s="72" t="str">
        <f>IF($B193="X","",IF(N196="","",IF(N196="-0",0,IF(VALUE(N196)&lt;0,ABS(VALUE(N196)),IF(AND(VALUE(N196)&gt;=0,VALUE(N196)&lt;=9),11,VALUE(N196)+2)))))</f>
        <v/>
      </c>
      <c r="AR196" s="72" t="str">
        <f>IF($B193="X","",IF(O196="","",IF(O196="-0",0,IF(VALUE(O196)&lt;0,ABS(VALUE(O196)),IF(AND(VALUE(O196)&gt;=0,VALUE(O196)&lt;=9),11,VALUE(O196)+2)))))</f>
        <v/>
      </c>
      <c r="AS196" s="72" t="str">
        <f>IF($B193="X","",IF(P196="","",IF(P196="-0",0,IF(VALUE(P196)&lt;0,ABS(VALUE(P196)),IF(AND(VALUE(P196)&gt;=0,VALUE(P196)&lt;=9),11,VALUE(P196)+2)))))</f>
        <v/>
      </c>
      <c r="AT196" s="72" t="str">
        <f>IF($B193="X","",IF(Q196="","",IF(Q196="-0",0,IF(VALUE(Q196)&lt;0,ABS(VALUE(Q196)),IF(AND(VALUE(Q196)&gt;=0,VALUE(Q196)&lt;=9),11,VALUE(Q196)+2)))))</f>
        <v/>
      </c>
      <c r="AU196" s="64" t="str">
        <f>IF($B197="X","",IF(W196="","",IF(W196="-0",0,IF(VALUE(W196)&lt;0,ABS(VALUE(W196)),IF(AND(VALUE(W196)&gt;=0,VALUE(W196)&lt;=9),11,VALUE(W196)+2)))))</f>
        <v/>
      </c>
      <c r="AV196" s="72" t="str">
        <f>IF($B197="X","",IF(X196="","",IF(X196="-0",0,IF(VALUE(X196)&lt;0,ABS(VALUE(X196)),IF(AND(VALUE(X196)&gt;=0,VALUE(X196)&lt;=9),11,VALUE(X196)+2)))))</f>
        <v/>
      </c>
      <c r="AW196" s="72" t="str">
        <f>IF($B197="X","",IF(Y196="","",IF(Y196="-0",0,IF(VALUE(Y196)&lt;0,ABS(VALUE(Y196)),IF(AND(VALUE(Y196)&gt;=0,VALUE(Y196)&lt;=9),11,VALUE(Y196)+2)))))</f>
        <v/>
      </c>
      <c r="AX196" s="72" t="str">
        <f>IF($B197="X","",IF(Z196="","",IF(Z196="-0",0,IF(VALUE(Z196)&lt;0,ABS(VALUE(Z196)),IF(AND(VALUE(Z196)&gt;=0,VALUE(Z196)&lt;=9),11,VALUE(Z196)+2)))))</f>
        <v/>
      </c>
      <c r="AY196" s="72" t="str">
        <f>IF($B197="X","",IF(AA196="","",IF(AA196="-0",0,IF(VALUE(AA196)&lt;0,ABS(VALUE(AA196)),IF(AND(VALUE(AA196)&gt;=0,VALUE(AA196)&lt;=9),11,VALUE(AA196)+2)))))</f>
        <v/>
      </c>
      <c r="AZ196" s="61" t="str">
        <f>IF($B189="X","",IF(C196="","",IF(C196="-0",11,IF(VALUE(C196)&lt;-9,ABS(VALUE(C196))+2,IF(AND(VALUE(C196)&lt;0,VALUE(C196)&gt;=-9),11,VALUE(C196))))))</f>
        <v/>
      </c>
      <c r="BA196" s="62" t="str">
        <f>IF($B189="X","",IF(D196="","",IF(D196="-0",11,IF(VALUE(D196)&lt;-9,ABS(VALUE(D196))+2,IF(AND(VALUE(D196)&lt;0,VALUE(D196)&gt;=-9),11,VALUE(D196))))))</f>
        <v/>
      </c>
      <c r="BB196" s="62" t="str">
        <f>IF($B189="X","",IF(E196="","",IF(E196="-0",11,IF(VALUE(E196)&lt;-9,ABS(VALUE(E196))+2,IF(AND(VALUE(E196)&lt;0,VALUE(E196)&gt;=-9),11,VALUE(E196))))))</f>
        <v/>
      </c>
      <c r="BC196" s="62" t="str">
        <f>IF($B189="X","",IF(F196="","",IF(F196="-0",11,IF(VALUE(F196)&lt;-9,ABS(VALUE(F196))+2,IF(AND(VALUE(F196)&lt;0,VALUE(F196)&gt;=-9),11,VALUE(F196))))))</f>
        <v/>
      </c>
      <c r="BD196" s="60" t="str">
        <f>IF($B189="X","",IF(G196="","",IF(G196="-0",11,IF(VALUE(G196)&lt;-9,ABS(VALUE(G196))+2,IF(AND(VALUE(G196)&lt;0,VALUE(G196)&gt;=-9),11,VALUE(G196))))))</f>
        <v/>
      </c>
      <c r="BE196" s="62" t="str">
        <f>IF($B191="X","",IF(H196="","",IF(H196="-0",11,IF(VALUE(H196)&lt;-9,ABS(VALUE(H196))+2,IF(AND(VALUE(H196)&lt;0,VALUE(H196)&gt;=-9),11,VALUE(H196))))))</f>
        <v/>
      </c>
      <c r="BF196" s="62" t="str">
        <f>IF($B191="X","",IF(I196="","",IF(I196="-0",11,IF(VALUE(I196)&lt;-9,ABS(VALUE(I196))+2,IF(AND(VALUE(I196)&lt;0,VALUE(I196)&gt;=-9),11,VALUE(I196))))))</f>
        <v/>
      </c>
      <c r="BG196" s="62" t="str">
        <f>IF($B191="X","",IF(J196="","",IF(J196="-0",11,IF(VALUE(J196)&lt;-9,ABS(VALUE(J196))+2,IF(AND(VALUE(J196)&lt;0,VALUE(J196)&gt;=-9),11,VALUE(J196))))))</f>
        <v/>
      </c>
      <c r="BH196" s="62" t="str">
        <f>IF($B191="X","",IF(K196="","",IF(K196="-0",11,IF(VALUE(K196)&lt;-9,ABS(VALUE(K196))+2,IF(AND(VALUE(K196)&lt;0,VALUE(K196)&gt;=-9),11,VALUE(K196))))))</f>
        <v/>
      </c>
      <c r="BI196" s="60" t="str">
        <f>IF($B191="X","",IF(L196="","",IF(L196="-0",11,IF(VALUE(L196)&lt;-9,ABS(VALUE(L196))+2,IF(AND(VALUE(L196)&lt;0,VALUE(L196)&gt;=-9),11,VALUE(L196))))))</f>
        <v/>
      </c>
      <c r="BJ196" s="61" t="str">
        <f>IF($B193="X","",IF(M196="","",IF(M196="-0",11,IF(VALUE(M196)&lt;-9,ABS(VALUE(M196))+2,IF(AND(VALUE(M196)&lt;0,VALUE(M196)&gt;=-9),11,VALUE(M196))))))</f>
        <v/>
      </c>
      <c r="BK196" s="62" t="str">
        <f>IF($B193="X","",IF(N196="","",IF(N196="-0",11,IF(VALUE(N196)&lt;-9,ABS(VALUE(N196))+2,IF(AND(VALUE(N196)&lt;0,VALUE(N196)&gt;=-9),11,VALUE(N196))))))</f>
        <v/>
      </c>
      <c r="BL196" s="62" t="str">
        <f>IF($B193="X","",IF(O196="","",IF(O196="-0",11,IF(VALUE(O196)&lt;-9,ABS(VALUE(O196))+2,IF(AND(VALUE(O196)&lt;0,VALUE(O196)&gt;=-9),11,VALUE(O196))))))</f>
        <v/>
      </c>
      <c r="BM196" s="62" t="str">
        <f>IF($B193="X","",IF(P196="","",IF(P196="-0",11,IF(VALUE(P196)&lt;-9,ABS(VALUE(P196))+2,IF(AND(VALUE(P196)&lt;0,VALUE(P196)&gt;=-9),11,VALUE(P196))))))</f>
        <v/>
      </c>
      <c r="BN196" s="60" t="str">
        <f>IF($B193="X","",IF(Q196="","",IF(Q196="-0",11,IF(VALUE(Q196)&lt;-9,ABS(VALUE(Q196))+2,IF(AND(VALUE(Q196)&lt;0,VALUE(Q196)&gt;=-9),11,VALUE(Q196))))))</f>
        <v/>
      </c>
      <c r="BO196" s="61" t="str">
        <f>IF($B197="X","",IF(W196="","",IF(W196="-0",11,IF(VALUE(W196)&lt;-9,ABS(VALUE(W196))+2,IF(AND(VALUE(W196)&lt;0,VALUE(W196)&gt;=-9),11,VALUE(W196))))))</f>
        <v/>
      </c>
      <c r="BP196" s="62" t="str">
        <f>IF($B197="X","",IF(X196="","",IF(X196="-0",11,IF(VALUE(X196)&lt;-9,ABS(VALUE(X196))+2,IF(AND(VALUE(X196)&lt;0,VALUE(X196)&gt;=-9),11,VALUE(X196))))))</f>
        <v/>
      </c>
      <c r="BQ196" s="62" t="str">
        <f>IF($B197="X","",IF(Y196="","",IF(Y196="-0",11,IF(VALUE(Y196)&lt;-9,ABS(VALUE(Y196))+2,IF(AND(VALUE(Y196)&lt;0,VALUE(Y196)&gt;=-9),11,VALUE(Y196))))))</f>
        <v/>
      </c>
      <c r="BR196" s="62" t="str">
        <f>IF($B197="X","",IF(Z196="","",IF(Z196="-0",11,IF(VALUE(Z196)&lt;-9,ABS(VALUE(Z196))+2,IF(AND(VALUE(Z196)&lt;0,VALUE(Z196)&gt;=-9),11,VALUE(Z196))))))</f>
        <v/>
      </c>
      <c r="BS196" s="60" t="str">
        <f>IF($B197="X","",IF(AA196="","",IF(AA196="-0",11,IF(VALUE(AA196)&lt;-9,ABS(VALUE(AA196))+2,IF(AND(VALUE(AA196)&lt;0,VALUE(AA196)&gt;=-9),11,VALUE(AA196))))))</f>
        <v/>
      </c>
      <c r="BT196" s="9"/>
      <c r="BU196" s="64">
        <f>SUM(BJ189:BM189)</f>
        <v>0</v>
      </c>
      <c r="BV196" s="60">
        <f>SUM(BN189:BQ189)</f>
        <v>0</v>
      </c>
      <c r="BW196" s="64">
        <f>IF(B195="x","",SUM(AF196:AY196))</f>
        <v>0</v>
      </c>
      <c r="BX196" s="60">
        <f>IF(B195="x","",SUM(AZ196:BS196))</f>
        <v>0</v>
      </c>
    </row>
    <row r="197" spans="1:83" ht="12.75" hidden="1" customHeight="1" thickBot="1" x14ac:dyDescent="0.25">
      <c r="A197" s="183"/>
      <c r="B197" s="141"/>
      <c r="C197" s="176">
        <f>Z189</f>
        <v>0</v>
      </c>
      <c r="D197" s="177"/>
      <c r="E197" s="77" t="s">
        <v>71</v>
      </c>
      <c r="F197" s="177">
        <f>W189</f>
        <v>0</v>
      </c>
      <c r="G197" s="178"/>
      <c r="H197" s="176">
        <f>Z191</f>
        <v>0</v>
      </c>
      <c r="I197" s="177"/>
      <c r="J197" s="77" t="s">
        <v>71</v>
      </c>
      <c r="K197" s="177">
        <f>W191</f>
        <v>0</v>
      </c>
      <c r="L197" s="178"/>
      <c r="M197" s="176">
        <f>Z193</f>
        <v>0</v>
      </c>
      <c r="N197" s="177"/>
      <c r="O197" s="77" t="s">
        <v>71</v>
      </c>
      <c r="P197" s="177">
        <f>W193</f>
        <v>0</v>
      </c>
      <c r="Q197" s="178"/>
      <c r="R197" s="176">
        <f>Z195</f>
        <v>0</v>
      </c>
      <c r="S197" s="177"/>
      <c r="T197" s="77" t="s">
        <v>71</v>
      </c>
      <c r="U197" s="177">
        <f>W195</f>
        <v>0</v>
      </c>
      <c r="V197" s="178"/>
      <c r="W197" s="78"/>
      <c r="X197" s="78"/>
      <c r="Y197" s="78"/>
      <c r="Z197" s="78"/>
      <c r="AA197" s="78"/>
      <c r="AB197" s="179">
        <f>IF(B197="x","",CB189*2+CC189)</f>
        <v>0</v>
      </c>
      <c r="AC197" s="79" t="str">
        <f>IF(B197="x","",BU198&amp;":"&amp;BV198)</f>
        <v>0:0</v>
      </c>
      <c r="AD197" s="181"/>
      <c r="AL197" s="9"/>
      <c r="AM197" s="9"/>
      <c r="AZ197" s="67"/>
      <c r="BA197" s="67"/>
      <c r="BB197" s="67"/>
      <c r="BC197" s="67"/>
      <c r="BD197" s="67"/>
      <c r="BE197" s="67"/>
      <c r="BF197" s="67"/>
      <c r="BG197" s="67"/>
      <c r="BH197" s="67"/>
      <c r="BI197" s="67"/>
      <c r="BO197" s="9"/>
      <c r="BP197" s="68"/>
      <c r="BQ197" s="68"/>
      <c r="BR197" s="68"/>
      <c r="BS197" s="68"/>
      <c r="BT197" s="9"/>
      <c r="BU197" s="63"/>
    </row>
    <row r="198" spans="1:83" ht="13.7" hidden="1" customHeight="1" thickBot="1" x14ac:dyDescent="0.25">
      <c r="A198" s="184"/>
      <c r="B198" s="142"/>
      <c r="C198" s="80" t="str">
        <f>IF(W190="","",IF(MID(W190,1,1)="-",MID(W190,2,2),"-"&amp;W190))</f>
        <v/>
      </c>
      <c r="D198" s="81" t="str">
        <f>IF(X190="","",IF(MID(X190,1,1)="-",MID(X190,2,2),"-"&amp;X190))</f>
        <v/>
      </c>
      <c r="E198" s="81" t="str">
        <f>IF(Y190="","",IF(MID(Y190,1,1)="-",MID(Y190,2,2),"-"&amp;Y190))</f>
        <v/>
      </c>
      <c r="F198" s="81" t="str">
        <f>IF(Z190="","",IF(MID(Z190,1,1)="-",MID(Z190,2,2),"-"&amp;Z190))</f>
        <v/>
      </c>
      <c r="G198" s="82" t="str">
        <f>IF(AA190="","",IF(MID(AA190,1,1)="-",MID(AA190,2,2),"-"&amp;AA190))</f>
        <v/>
      </c>
      <c r="H198" s="80" t="str">
        <f>IF(W192="","",IF(MID(W192,1,1)="-",MID(W192,2,2),"-"&amp;W192))</f>
        <v/>
      </c>
      <c r="I198" s="81" t="str">
        <f>IF(X192="","",IF(MID(X192,1,1)="-",MID(X192,2,2),"-"&amp;X192))</f>
        <v/>
      </c>
      <c r="J198" s="81" t="str">
        <f>IF(Y192="","",IF(MID(Y192,1,1)="-",MID(Y192,2,2),"-"&amp;Y192))</f>
        <v/>
      </c>
      <c r="K198" s="81" t="str">
        <f>IF(Z192="","",IF(MID(Z192,1,1)="-",MID(Z192,2,2),"-"&amp;Z192))</f>
        <v/>
      </c>
      <c r="L198" s="82" t="str">
        <f>IF(AA192="","",IF(MID(AA192,1,1)="-",MID(AA192,2,2),"-"&amp;AA192))</f>
        <v/>
      </c>
      <c r="M198" s="80" t="str">
        <f>IF(W194="","",IF(MID(W194,1,1)="-",MID(W194,2,2),"-"&amp;W194))</f>
        <v/>
      </c>
      <c r="N198" s="81" t="str">
        <f>IF(X194="","",IF(MID(X194,1,1)="-",MID(X194,2,2),"-"&amp;X194))</f>
        <v/>
      </c>
      <c r="O198" s="81" t="str">
        <f>IF(Y194="","",IF(MID(Y194,1,1)="-",MID(Y194,2,2),"-"&amp;Y194))</f>
        <v/>
      </c>
      <c r="P198" s="81" t="str">
        <f>IF(Z194="","",IF(MID(Z194,1,1)="-",MID(Z194,2,2),"-"&amp;Z194))</f>
        <v/>
      </c>
      <c r="Q198" s="82" t="str">
        <f>IF(AA194="","",IF(MID(AA194,1,1)="-",MID(AA194,2,2),"-"&amp;AA194))</f>
        <v/>
      </c>
      <c r="R198" s="80" t="str">
        <f>IF(W196="","",IF(MID(W196,1,1)="-",MID(W196,2,2),"-"&amp;W196))</f>
        <v/>
      </c>
      <c r="S198" s="81" t="str">
        <f>IF(X196="","",IF(MID(X196,1,1)="-",MID(X196,2,2),"-"&amp;X196))</f>
        <v/>
      </c>
      <c r="T198" s="81" t="str">
        <f>IF(Y196="","",IF(MID(Y196,1,1)="-",MID(Y196,2,2),"-"&amp;Y196))</f>
        <v/>
      </c>
      <c r="U198" s="81" t="str">
        <f>IF(Z196="","",IF(MID(Z196,1,1)="-",MID(Z196,2,2),"-"&amp;Z196))</f>
        <v/>
      </c>
      <c r="V198" s="82" t="str">
        <f>IF(AA196="","",IF(MID(AA196,1,1)="-",MID(AA196,2,2),"-"&amp;AA196))</f>
        <v/>
      </c>
      <c r="W198" s="83"/>
      <c r="X198" s="83"/>
      <c r="Y198" s="83"/>
      <c r="Z198" s="83"/>
      <c r="AA198" s="83"/>
      <c r="AB198" s="180"/>
      <c r="AC198" s="84" t="str">
        <f>BW198&amp;":"&amp;BX198</f>
        <v>0:0</v>
      </c>
      <c r="AD198" s="182"/>
      <c r="AF198" s="64" t="str">
        <f>IF($B189="X","",IF(C198="","",IF(C198="-0",0,IF(VALUE(C198)&lt;0,ABS(VALUE(C198)),IF(AND(VALUE(C198)&gt;=0,VALUE(C198)&lt;=9),11,VALUE(C198)+2)))))</f>
        <v/>
      </c>
      <c r="AG198" s="72" t="str">
        <f>IF($B189="X","",IF(D198="","",IF(D198="-0",0,IF(VALUE(D198)&lt;0,ABS(VALUE(D198)),IF(AND(VALUE(D198)&gt;=0,VALUE(D198)&lt;=9),11,VALUE(D198)+2)))))</f>
        <v/>
      </c>
      <c r="AH198" s="72" t="str">
        <f>IF($B189="X","",IF(E198="","",IF(E198="-0",0,IF(VALUE(E198)&lt;0,ABS(VALUE(E198)),IF(AND(VALUE(E198)&gt;=0,VALUE(E198)&lt;=9),11,VALUE(E198)+2)))))</f>
        <v/>
      </c>
      <c r="AI198" s="72" t="str">
        <f>IF($B189="X","",IF(F198="","",IF(F198="-0",0,IF(VALUE(F198)&lt;0,ABS(VALUE(F198)),IF(AND(VALUE(F198)&gt;=0,VALUE(F198)&lt;=9),11,VALUE(F198)+2)))))</f>
        <v/>
      </c>
      <c r="AJ198" s="72" t="str">
        <f>IF($B189="X","",IF(G198="","",IF(G198="-0",0,IF(VALUE(G198)&lt;0,ABS(VALUE(G198)),IF(AND(VALUE(G198)&gt;=0,VALUE(G198)&lt;=9),11,VALUE(G198)+2)))))</f>
        <v/>
      </c>
      <c r="AK198" s="64" t="str">
        <f>IF($B191="X","",IF(H198="","",IF(H198="-0",0,IF(VALUE(H198)&lt;0,ABS(VALUE(H198)),IF(AND(VALUE(H198)&gt;=0,VALUE(H198)&lt;=9),11,VALUE(H198)+2)))))</f>
        <v/>
      </c>
      <c r="AL198" s="72" t="str">
        <f>IF($B191="X","",IF(I198="","",IF(I198="-0",0,IF(VALUE(I198)&lt;0,ABS(VALUE(I198)),IF(AND(VALUE(I198)&gt;=0,VALUE(I198)&lt;=9),11,VALUE(I198)+2)))))</f>
        <v/>
      </c>
      <c r="AM198" s="72" t="str">
        <f>IF($B191="X","",IF(J198="","",IF(J198="-0",0,IF(VALUE(J198)&lt;0,ABS(VALUE(J198)),IF(AND(VALUE(J198)&gt;=0,VALUE(J198)&lt;=9),11,VALUE(J198)+2)))))</f>
        <v/>
      </c>
      <c r="AN198" s="72" t="str">
        <f>IF($B191="X","",IF(K198="","",IF(K198="-0",0,IF(VALUE(K198)&lt;0,ABS(VALUE(K198)),IF(AND(VALUE(K198)&gt;=0,VALUE(K198)&lt;=9),11,VALUE(K198)+2)))))</f>
        <v/>
      </c>
      <c r="AO198" s="73" t="str">
        <f>IF($B191="X","",IF(L198="","",IF(L198="-0",0,IF(VALUE(L198)&lt;0,ABS(VALUE(L198)),IF(AND(VALUE(L198)&gt;=0,VALUE(L198)&lt;=9),11,VALUE(L198)+2)))))</f>
        <v/>
      </c>
      <c r="AP198" s="64" t="str">
        <f>IF($B193="X","",IF(M198="","",IF(M198="-0",0,IF(VALUE(M198)&lt;0,ABS(VALUE(M198)),IF(AND(VALUE(M198)&gt;=0,VALUE(M198)&lt;=9),11,VALUE(M198)+2)))))</f>
        <v/>
      </c>
      <c r="AQ198" s="72" t="str">
        <f>IF($B193="X","",IF(N198="","",IF(N198="-0",0,IF(VALUE(N198)&lt;0,ABS(VALUE(N198)),IF(AND(VALUE(N198)&gt;=0,VALUE(N198)&lt;=9),11,VALUE(N198)+2)))))</f>
        <v/>
      </c>
      <c r="AR198" s="72" t="str">
        <f>IF($B193="X","",IF(O198="","",IF(O198="-0",0,IF(VALUE(O198)&lt;0,ABS(VALUE(O198)),IF(AND(VALUE(O198)&gt;=0,VALUE(O198)&lt;=9),11,VALUE(O198)+2)))))</f>
        <v/>
      </c>
      <c r="AS198" s="72" t="str">
        <f>IF($B193="X","",IF(P198="","",IF(P198="-0",0,IF(VALUE(P198)&lt;0,ABS(VALUE(P198)),IF(AND(VALUE(P198)&gt;=0,VALUE(P198)&lt;=9),11,VALUE(P198)+2)))))</f>
        <v/>
      </c>
      <c r="AT198" s="72" t="str">
        <f>IF($B193="X","",IF(Q198="","",IF(Q198="-0",0,IF(VALUE(Q198)&lt;0,ABS(VALUE(Q198)),IF(AND(VALUE(Q198)&gt;=0,VALUE(Q198)&lt;=9),11,VALUE(Q198)+2)))))</f>
        <v/>
      </c>
      <c r="AU198" s="64" t="str">
        <f>IF($B195="X","",IF(R198="","",IF(R198="-0",0,IF(VALUE(R198)&lt;0,ABS(VALUE(R198)),IF(AND(VALUE(R198)&gt;=0,VALUE(R198)&lt;=9),11,VALUE(R198)+2)))))</f>
        <v/>
      </c>
      <c r="AV198" s="72" t="str">
        <f>IF($B195="X","",IF(S198="","",IF(S198="-0",0,IF(VALUE(S198)&lt;0,ABS(VALUE(S198)),IF(AND(VALUE(S198)&gt;=0,VALUE(S198)&lt;=9),11,VALUE(S198)+2)))))</f>
        <v/>
      </c>
      <c r="AW198" s="72" t="str">
        <f>IF($B195="X","",IF(T198="","",IF(T198="-0",0,IF(VALUE(T198)&lt;0,ABS(VALUE(T198)),IF(AND(VALUE(T198)&gt;=0,VALUE(T198)&lt;=9),11,VALUE(T198)+2)))))</f>
        <v/>
      </c>
      <c r="AX198" s="72" t="str">
        <f>IF($B195="X","",IF(U198="","",IF(U198="-0",0,IF(VALUE(U198)&lt;0,ABS(VALUE(U198)),IF(AND(VALUE(U198)&gt;=0,VALUE(U198)&lt;=9),11,VALUE(U198)+2)))))</f>
        <v/>
      </c>
      <c r="AY198" s="72" t="str">
        <f>IF($B195="X","",IF(V198="","",IF(V198="-0",0,IF(VALUE(V198)&lt;0,ABS(VALUE(V198)),IF(AND(VALUE(V198)&gt;=0,VALUE(V198)&lt;=9),11,VALUE(V198)+2)))))</f>
        <v/>
      </c>
      <c r="AZ198" s="61" t="str">
        <f>IF($B189="X","",IF(C198="","",IF(C198="-0",11,IF(VALUE(C198)&lt;-9,ABS(VALUE(C198))+2,IF(AND(VALUE(C198)&lt;0,VALUE(C198)&gt;=-9),11,VALUE(C198))))))</f>
        <v/>
      </c>
      <c r="BA198" s="62" t="str">
        <f>IF($B189="X","",IF(D198="","",IF(D198="-0",11,IF(VALUE(D198)&lt;-9,ABS(VALUE(D198))+2,IF(AND(VALUE(D198)&lt;0,VALUE(D198)&gt;=-9),11,VALUE(D198))))))</f>
        <v/>
      </c>
      <c r="BB198" s="62" t="str">
        <f>IF($B189="X","",IF(E198="","",IF(E198="-0",11,IF(VALUE(E198)&lt;-9,ABS(VALUE(E198))+2,IF(AND(VALUE(E198)&lt;0,VALUE(E198)&gt;=-9),11,VALUE(E198))))))</f>
        <v/>
      </c>
      <c r="BC198" s="62" t="str">
        <f>IF($B189="X","",IF(F198="","",IF(F198="-0",11,IF(VALUE(F198)&lt;-9,ABS(VALUE(F198))+2,IF(AND(VALUE(F198)&lt;0,VALUE(F198)&gt;=-9),11,VALUE(F198))))))</f>
        <v/>
      </c>
      <c r="BD198" s="60" t="str">
        <f>IF($B189="X","",IF(G198="","",IF(G198="-0",11,IF(VALUE(G198)&lt;-9,ABS(VALUE(G198))+2,IF(AND(VALUE(G198)&lt;0,VALUE(G198)&gt;=-9),11,VALUE(G198))))))</f>
        <v/>
      </c>
      <c r="BE198" s="62" t="str">
        <f>IF($B191="X","",IF(H198="","",IF(H198="-0",11,IF(VALUE(H198)&lt;-9,ABS(VALUE(H198))+2,IF(AND(VALUE(H198)&lt;0,VALUE(H198)&gt;=-9),11,VALUE(H198))))))</f>
        <v/>
      </c>
      <c r="BF198" s="62" t="str">
        <f>IF($B191="X","",IF(I198="","",IF(I198="-0",11,IF(VALUE(I198)&lt;-9,ABS(VALUE(I198))+2,IF(AND(VALUE(I198)&lt;0,VALUE(I198)&gt;=-9),11,VALUE(I198))))))</f>
        <v/>
      </c>
      <c r="BG198" s="62" t="str">
        <f>IF($B191="X","",IF(J198="","",IF(J198="-0",11,IF(VALUE(J198)&lt;-9,ABS(VALUE(J198))+2,IF(AND(VALUE(J198)&lt;0,VALUE(J198)&gt;=-9),11,VALUE(J198))))))</f>
        <v/>
      </c>
      <c r="BH198" s="62" t="str">
        <f>IF($B191="X","",IF(K198="","",IF(K198="-0",11,IF(VALUE(K198)&lt;-9,ABS(VALUE(K198))+2,IF(AND(VALUE(K198)&lt;0,VALUE(K198)&gt;=-9),11,VALUE(K198))))))</f>
        <v/>
      </c>
      <c r="BI198" s="60" t="str">
        <f>IF($B191="X","",IF(L198="","",IF(L198="-0",11,IF(VALUE(L198)&lt;-9,ABS(VALUE(L198))+2,IF(AND(VALUE(L198)&lt;0,VALUE(L198)&gt;=-9),11,VALUE(L198))))))</f>
        <v/>
      </c>
      <c r="BJ198" s="61" t="str">
        <f>IF($B193="X","",IF(M198="","",IF(M198="-0",11,IF(VALUE(M198)&lt;-9,ABS(VALUE(M198))+2,IF(AND(VALUE(M198)&lt;0,VALUE(M198)&gt;=-9),11,VALUE(M198))))))</f>
        <v/>
      </c>
      <c r="BK198" s="62" t="str">
        <f>IF($B193="X","",IF(N198="","",IF(N198="-0",11,IF(VALUE(N198)&lt;-9,ABS(VALUE(N198))+2,IF(AND(VALUE(N198)&lt;0,VALUE(N198)&gt;=-9),11,VALUE(N198))))))</f>
        <v/>
      </c>
      <c r="BL198" s="62" t="str">
        <f>IF($B193="X","",IF(O198="","",IF(O198="-0",11,IF(VALUE(O198)&lt;-9,ABS(VALUE(O198))+2,IF(AND(VALUE(O198)&lt;0,VALUE(O198)&gt;=-9),11,VALUE(O198))))))</f>
        <v/>
      </c>
      <c r="BM198" s="62" t="str">
        <f>IF($B193="X","",IF(P198="","",IF(P198="-0",11,IF(VALUE(P198)&lt;-9,ABS(VALUE(P198))+2,IF(AND(VALUE(P198)&lt;0,VALUE(P198)&gt;=-9),11,VALUE(P198))))))</f>
        <v/>
      </c>
      <c r="BN198" s="60" t="str">
        <f>IF($B193="X","",IF(Q198="","",IF(Q198="-0",11,IF(VALUE(Q198)&lt;-9,ABS(VALUE(Q198))+2,IF(AND(VALUE(Q198)&lt;0,VALUE(Q198)&gt;=-9),11,VALUE(Q198))))))</f>
        <v/>
      </c>
      <c r="BO198" s="61" t="str">
        <f>IF($B195="X","",IF(R198="","",IF(R198="-0",11,IF(VALUE(R198)&lt;-9,ABS(VALUE(R198))+2,IF(AND(VALUE(R198)&lt;0,VALUE(R198)&gt;=-9),11,VALUE(R198))))))</f>
        <v/>
      </c>
      <c r="BP198" s="62" t="str">
        <f>IF($B195="X","",IF(S198="","",IF(S198="-0",11,IF(VALUE(S198)&lt;-9,ABS(VALUE(S198))+2,IF(AND(VALUE(S198)&lt;0,VALUE(S198)&gt;=-9),11,VALUE(S198))))))</f>
        <v/>
      </c>
      <c r="BQ198" s="62" t="str">
        <f>IF($B195="X","",IF(T198="","",IF(T198="-0",11,IF(VALUE(T198)&lt;-9,ABS(VALUE(T198))+2,IF(AND(VALUE(T198)&lt;0,VALUE(T198)&gt;=-9),11,VALUE(T198))))))</f>
        <v/>
      </c>
      <c r="BR198" s="62" t="str">
        <f>IF($B195="X","",IF(U198="","",IF(U198="-0",11,IF(VALUE(U198)&lt;-9,ABS(VALUE(U198))+2,IF(AND(VALUE(U198)&lt;0,VALUE(U198)&gt;=-9),11,VALUE(U198))))))</f>
        <v/>
      </c>
      <c r="BS198" s="60" t="str">
        <f>IF($B195="X","",IF(V198="","",IF(V198="-0",11,IF(VALUE(V198)&lt;-9,ABS(VALUE(V198))+2,IF(AND(VALUE(V198)&lt;0,VALUE(V198)&gt;=-9),11,VALUE(V198))))))</f>
        <v/>
      </c>
      <c r="BT198" s="9"/>
      <c r="BU198" s="64">
        <f>SUM(BT189:BW189)</f>
        <v>0</v>
      </c>
      <c r="BV198" s="60">
        <f>SUM(BX189:CA189)</f>
        <v>0</v>
      </c>
      <c r="BW198" s="64">
        <f>IF(B197="x","",SUM(AF198:AY198))</f>
        <v>0</v>
      </c>
      <c r="BX198" s="60">
        <f>IF(B197="x","",SUM(AZ198:BS198))</f>
        <v>0</v>
      </c>
    </row>
    <row r="199" spans="1:83" ht="13.5" thickBot="1" x14ac:dyDescent="0.25"/>
    <row r="200" spans="1:83" ht="29.25" customHeight="1" thickBot="1" x14ac:dyDescent="0.25">
      <c r="A200" s="167" t="s">
        <v>88</v>
      </c>
      <c r="B200" s="168"/>
      <c r="C200" s="169"/>
      <c r="D200" s="170"/>
      <c r="E200" s="170"/>
      <c r="F200" s="170"/>
      <c r="G200" s="171"/>
      <c r="H200" s="172"/>
      <c r="I200" s="170"/>
      <c r="J200" s="170"/>
      <c r="K200" s="170"/>
      <c r="L200" s="171"/>
      <c r="M200" s="172"/>
      <c r="N200" s="170"/>
      <c r="O200" s="170"/>
      <c r="P200" s="170"/>
      <c r="Q200" s="171"/>
      <c r="R200" s="172"/>
      <c r="S200" s="170"/>
      <c r="T200" s="170"/>
      <c r="U200" s="170"/>
      <c r="V200" s="171"/>
      <c r="W200" s="172"/>
      <c r="X200" s="170"/>
      <c r="Y200" s="170"/>
      <c r="Z200" s="170"/>
      <c r="AA200" s="171"/>
      <c r="AB200" s="6" t="s">
        <v>2</v>
      </c>
      <c r="AC200" s="7" t="s">
        <v>57</v>
      </c>
      <c r="AD200" s="8" t="s">
        <v>3</v>
      </c>
      <c r="AF200" s="158" t="s">
        <v>58</v>
      </c>
      <c r="AG200" s="159"/>
      <c r="AH200" s="159"/>
      <c r="AI200" s="160"/>
      <c r="AJ200" s="158" t="s">
        <v>59</v>
      </c>
      <c r="AK200" s="159"/>
      <c r="AL200" s="159"/>
      <c r="AM200" s="160"/>
      <c r="AN200" s="10" t="s">
        <v>60</v>
      </c>
      <c r="AO200" s="11" t="s">
        <v>61</v>
      </c>
      <c r="AP200" s="161" t="s">
        <v>62</v>
      </c>
      <c r="AQ200" s="162"/>
      <c r="AR200" s="162"/>
      <c r="AS200" s="163"/>
      <c r="AT200" s="161" t="s">
        <v>63</v>
      </c>
      <c r="AU200" s="162"/>
      <c r="AV200" s="162"/>
      <c r="AW200" s="163"/>
      <c r="AX200" s="12" t="s">
        <v>60</v>
      </c>
      <c r="AY200" s="13" t="s">
        <v>61</v>
      </c>
      <c r="AZ200" s="164" t="s">
        <v>64</v>
      </c>
      <c r="BA200" s="165"/>
      <c r="BB200" s="165"/>
      <c r="BC200" s="166"/>
      <c r="BD200" s="164" t="s">
        <v>65</v>
      </c>
      <c r="BE200" s="165"/>
      <c r="BF200" s="165"/>
      <c r="BG200" s="166"/>
      <c r="BH200" s="14" t="s">
        <v>60</v>
      </c>
      <c r="BI200" s="15" t="s">
        <v>61</v>
      </c>
      <c r="BJ200" s="149" t="s">
        <v>66</v>
      </c>
      <c r="BK200" s="150"/>
      <c r="BL200" s="150"/>
      <c r="BM200" s="151"/>
      <c r="BN200" s="149" t="s">
        <v>67</v>
      </c>
      <c r="BO200" s="150"/>
      <c r="BP200" s="150"/>
      <c r="BQ200" s="151"/>
      <c r="BR200" s="16" t="s">
        <v>60</v>
      </c>
      <c r="BS200" s="17" t="s">
        <v>61</v>
      </c>
      <c r="BT200" s="152" t="s">
        <v>68</v>
      </c>
      <c r="BU200" s="153"/>
      <c r="BV200" s="153"/>
      <c r="BW200" s="154"/>
      <c r="BX200" s="152" t="s">
        <v>69</v>
      </c>
      <c r="BY200" s="153"/>
      <c r="BZ200" s="153"/>
      <c r="CA200" s="154"/>
      <c r="CB200" s="18" t="s">
        <v>60</v>
      </c>
      <c r="CC200" s="19" t="s">
        <v>61</v>
      </c>
    </row>
    <row r="201" spans="1:83" ht="20.100000000000001" customHeight="1" thickBot="1" x14ac:dyDescent="0.25">
      <c r="A201" s="140" t="s">
        <v>160</v>
      </c>
      <c r="B201" s="141"/>
      <c r="C201" s="155"/>
      <c r="D201" s="156"/>
      <c r="E201" s="20"/>
      <c r="F201" s="156"/>
      <c r="G201" s="157"/>
      <c r="H201" s="143" t="s">
        <v>70</v>
      </c>
      <c r="I201" s="144"/>
      <c r="J201" s="21" t="s">
        <v>71</v>
      </c>
      <c r="K201" s="144" t="s">
        <v>72</v>
      </c>
      <c r="L201" s="145"/>
      <c r="M201" s="143" t="s">
        <v>70</v>
      </c>
      <c r="N201" s="144"/>
      <c r="O201" s="21" t="s">
        <v>71</v>
      </c>
      <c r="P201" s="144" t="s">
        <v>0</v>
      </c>
      <c r="Q201" s="145"/>
      <c r="R201" s="143" t="s">
        <v>70</v>
      </c>
      <c r="S201" s="144"/>
      <c r="T201" s="21" t="s">
        <v>71</v>
      </c>
      <c r="U201" s="144" t="s">
        <v>72</v>
      </c>
      <c r="V201" s="145"/>
      <c r="W201" s="146"/>
      <c r="X201" s="147"/>
      <c r="Y201" s="22" t="s">
        <v>71</v>
      </c>
      <c r="Z201" s="147"/>
      <c r="AA201" s="148"/>
      <c r="AB201" s="134">
        <f>IF(B201="x","",AN201*2+AO201)</f>
        <v>6</v>
      </c>
      <c r="AC201" s="23" t="str">
        <f>IF(B201="x","",BU202&amp;":"&amp;BV202)</f>
        <v>9:2</v>
      </c>
      <c r="AD201" s="136">
        <v>1</v>
      </c>
      <c r="AF201" s="24">
        <f>IF(B203="x","",VALUE(H201))</f>
        <v>3</v>
      </c>
      <c r="AG201" s="25">
        <f>IF(B205="x","",VALUE(M201))</f>
        <v>3</v>
      </c>
      <c r="AH201" s="25">
        <f>IF(B207="x","",VALUE(R201))</f>
        <v>3</v>
      </c>
      <c r="AI201" s="26">
        <f>IF(B209="x","",VALUE(W201))</f>
        <v>0</v>
      </c>
      <c r="AJ201" s="24">
        <f>IF(B203="x","",VALUE(K201))</f>
        <v>0</v>
      </c>
      <c r="AK201" s="25">
        <f>IF(B205="x","",VALUE(P201))</f>
        <v>2</v>
      </c>
      <c r="AL201" s="27">
        <f>IF(B207="x","",VALUE(U201))</f>
        <v>0</v>
      </c>
      <c r="AM201" s="26">
        <f>IF(B209="x","",VALUE(Z201))</f>
        <v>0</v>
      </c>
      <c r="AN201" s="24">
        <f>COUNTIF(AF201:AI201,3)</f>
        <v>3</v>
      </c>
      <c r="AO201" s="27">
        <f>COUNTIF(AJ201:AM201,3)</f>
        <v>0</v>
      </c>
      <c r="AP201" s="28">
        <f>IF(B201="x","",VALUE(C203))</f>
        <v>0</v>
      </c>
      <c r="AQ201" s="29">
        <f>IF(B205="x","",VALUE(M203))</f>
        <v>1</v>
      </c>
      <c r="AR201" s="30">
        <f>IF(B207="x","",VALUE(R203))</f>
        <v>3</v>
      </c>
      <c r="AS201" s="31">
        <f>IF(B209="x","",VALUE(W203))</f>
        <v>0</v>
      </c>
      <c r="AT201" s="28">
        <f>IF(B201="x","",VALUE(F203))</f>
        <v>3</v>
      </c>
      <c r="AU201" s="29">
        <f>IF(B205="x","",VALUE(P203))</f>
        <v>3</v>
      </c>
      <c r="AV201" s="30">
        <f>IF(B207="x","",VALUE(U203))</f>
        <v>1</v>
      </c>
      <c r="AW201" s="31">
        <f>IF(B209="x","",VALUE(Z203))</f>
        <v>0</v>
      </c>
      <c r="AX201" s="28">
        <f>COUNTIF(AP201:AS201,3)</f>
        <v>1</v>
      </c>
      <c r="AY201" s="30">
        <f>COUNTIF(AT201:AW201,3)</f>
        <v>2</v>
      </c>
      <c r="AZ201" s="32">
        <f>IF(B201="x","",VALUE(C205))</f>
        <v>2</v>
      </c>
      <c r="BA201" s="33">
        <f>IF(B203="x","",VALUE(H205))</f>
        <v>3</v>
      </c>
      <c r="BB201" s="34">
        <f>IF(B207="x","",VALUE(R205))</f>
        <v>3</v>
      </c>
      <c r="BC201" s="35">
        <f>IF(B209="x","",VALUE(W205))</f>
        <v>0</v>
      </c>
      <c r="BD201" s="32">
        <f>IF(B201="x","",VALUE(F205))</f>
        <v>3</v>
      </c>
      <c r="BE201" s="33">
        <f>IF(B203="x","",VALUE(K205))</f>
        <v>1</v>
      </c>
      <c r="BF201" s="34">
        <f>IF(B207="x","",VALUE(U205))</f>
        <v>0</v>
      </c>
      <c r="BG201" s="35">
        <f>IF(B209="x","",VALUE(Z205))</f>
        <v>0</v>
      </c>
      <c r="BH201" s="32">
        <f>COUNTIF(AZ201:BC201,3)</f>
        <v>2</v>
      </c>
      <c r="BI201" s="35">
        <f>COUNTIF(BD201:BG201,3)</f>
        <v>1</v>
      </c>
      <c r="BJ201" s="36">
        <f>IF(B201="x","",VALUE(C207))</f>
        <v>0</v>
      </c>
      <c r="BK201" s="37">
        <f>IF(B203="x","",VALUE(H207))</f>
        <v>1</v>
      </c>
      <c r="BL201" s="38">
        <f>IF(B205="x","",VALUE(M207))</f>
        <v>0</v>
      </c>
      <c r="BM201" s="39">
        <f>IF(B209="x","",VALUE(W207))</f>
        <v>0</v>
      </c>
      <c r="BN201" s="36">
        <f>IF(B201="x","",VALUE(F207))</f>
        <v>3</v>
      </c>
      <c r="BO201" s="37">
        <f>IF(B203="x","",VALUE(K207))</f>
        <v>3</v>
      </c>
      <c r="BP201" s="38">
        <f>IF(B205="x","",VALUE(P207))</f>
        <v>3</v>
      </c>
      <c r="BQ201" s="39">
        <f>IF(B209="x","",VALUE(Z207))</f>
        <v>0</v>
      </c>
      <c r="BR201" s="36">
        <f>COUNTIF(BJ201:BM201,3)</f>
        <v>0</v>
      </c>
      <c r="BS201" s="39">
        <f>COUNTIF(BN201:BQ201,3)</f>
        <v>3</v>
      </c>
      <c r="BT201" s="40">
        <f>IF(B201="x","",VALUE(C209))</f>
        <v>0</v>
      </c>
      <c r="BU201" s="41">
        <f>IF(B203="x","",VALUE(H209))</f>
        <v>0</v>
      </c>
      <c r="BV201" s="42">
        <f>IF(B205="x","",VALUE(M209))</f>
        <v>0</v>
      </c>
      <c r="BW201" s="43">
        <f>IF(B207="x","",VALUE(R209))</f>
        <v>0</v>
      </c>
      <c r="BX201" s="40">
        <f>IF(B201="x","",VALUE(F209))</f>
        <v>0</v>
      </c>
      <c r="BY201" s="41">
        <f>IF(B203="x","",VALUE(K209))</f>
        <v>0</v>
      </c>
      <c r="BZ201" s="42">
        <f>IF(B205="x","",VALUE(P209))</f>
        <v>0</v>
      </c>
      <c r="CA201" s="43">
        <f>IF(B207="x","",VALUE(U209))</f>
        <v>0</v>
      </c>
      <c r="CB201" s="40">
        <f>COUNTIF(BT201:BW201,3)</f>
        <v>0</v>
      </c>
      <c r="CC201" s="43">
        <f>COUNTIF(BX201:CA201,3)</f>
        <v>0</v>
      </c>
      <c r="CE201" s="9">
        <f>AD201</f>
        <v>1</v>
      </c>
    </row>
    <row r="202" spans="1:83" ht="20.100000000000001" customHeight="1" thickBot="1" x14ac:dyDescent="0.25">
      <c r="A202" s="140"/>
      <c r="B202" s="142"/>
      <c r="C202" s="44"/>
      <c r="D202" s="45"/>
      <c r="E202" s="45"/>
      <c r="F202" s="45"/>
      <c r="G202" s="46"/>
      <c r="H202" s="47"/>
      <c r="I202" s="48"/>
      <c r="J202" s="48"/>
      <c r="K202" s="48"/>
      <c r="L202" s="49"/>
      <c r="M202" s="47"/>
      <c r="N202" s="48"/>
      <c r="O202" s="48"/>
      <c r="P202" s="48"/>
      <c r="Q202" s="49"/>
      <c r="R202" s="47"/>
      <c r="S202" s="48"/>
      <c r="T202" s="48"/>
      <c r="U202" s="48"/>
      <c r="V202" s="49"/>
      <c r="W202" s="50"/>
      <c r="X202" s="51"/>
      <c r="Y202" s="51"/>
      <c r="Z202" s="51"/>
      <c r="AA202" s="52"/>
      <c r="AB202" s="135"/>
      <c r="AC202" s="53" t="str">
        <f>BW202&amp;":"&amp;BX202</f>
        <v>0:0</v>
      </c>
      <c r="AD202" s="137"/>
      <c r="AF202" s="54" t="str">
        <f>IF($B203="X","",IF(H202="","",IF(H202="-0",0,IF(VALUE(H202)&lt;0,ABS(VALUE(H202)),IF(AND(VALUE(H202)&gt;=0,VALUE(H202)&lt;=9),11,VALUE(H202)+2)))))</f>
        <v/>
      </c>
      <c r="AG202" s="55" t="str">
        <f>IF($B203="X","",IF(I202="","",IF(I202="-0",0,IF(VALUE(I202)&lt;0,ABS(VALUE(I202)),IF(AND(VALUE(I202)&gt;=0,VALUE(I202)&lt;=9),11,VALUE(I202)+2)))))</f>
        <v/>
      </c>
      <c r="AH202" s="55" t="str">
        <f>IF($B203="X","",IF(J202="","",IF(J202="-0",0,IF(VALUE(J202)&lt;0,ABS(VALUE(J202)),IF(AND(VALUE(J202)&gt;=0,VALUE(J202)&lt;=9),11,VALUE(J202)+2)))))</f>
        <v/>
      </c>
      <c r="AI202" s="55" t="str">
        <f>IF($B203="X","",IF(K202="","",IF(K202="-0",0,IF(VALUE(K202)&lt;0,ABS(VALUE(K202)),IF(AND(VALUE(K202)&gt;=0,VALUE(K202)&lt;=9),11,VALUE(K202)+2)))))</f>
        <v/>
      </c>
      <c r="AJ202" s="56" t="str">
        <f>IF($B203="X","",IF(L202="","",IF(L202="-0",0,IF(VALUE(L202)&lt;0,ABS(VALUE(L202)),IF(AND(VALUE(L202)&gt;=0,VALUE(L202)&lt;=9),11,VALUE(L202)+2)))))</f>
        <v/>
      </c>
      <c r="AK202" s="54" t="str">
        <f>IF($B205="X","",IF(M202="","",IF(M202="-0",0,IF(VALUE(M202)&lt;0,ABS(VALUE(M202)),IF(AND(VALUE(M202)&gt;=0,VALUE(M202)&lt;=9),11,VALUE(M202)+2)))))</f>
        <v/>
      </c>
      <c r="AL202" s="55" t="str">
        <f>IF($B205="X","",IF(N202="","",IF(N202="-0",0,IF(VALUE(N202)&lt;0,ABS(VALUE(N202)),IF(AND(VALUE(N202)&gt;=0,VALUE(N202)&lt;=9),11,VALUE(N202)+2)))))</f>
        <v/>
      </c>
      <c r="AM202" s="55" t="str">
        <f>IF($B205="X","",IF(O202="","",IF(O202="-0",0,IF(VALUE(O202)&lt;0,ABS(VALUE(O202)),IF(AND(VALUE(O202)&gt;=0,VALUE(O202)&lt;=9),11,VALUE(O202)+2)))))</f>
        <v/>
      </c>
      <c r="AN202" s="55" t="str">
        <f>IF($B205="X","",IF(P202="","",IF(P202="-0",0,IF(VALUE(P202)&lt;0,ABS(VALUE(P202)),IF(AND(VALUE(P202)&gt;=0,VALUE(P202)&lt;=9),11,VALUE(P202)+2)))))</f>
        <v/>
      </c>
      <c r="AO202" s="56" t="str">
        <f>IF($B205="X","",IF(Q202="","",IF(Q202="-0",0,IF(VALUE(Q202)&lt;0,ABS(VALUE(Q202)),IF(AND(VALUE(Q202)&gt;=0,VALUE(Q202)&lt;=9),11,VALUE(Q202)+2)))))</f>
        <v/>
      </c>
      <c r="AP202" s="54" t="str">
        <f>IF($B207="X","",IF(R202="","",IF(R202="-0",0,IF(VALUE(R202)&lt;0,ABS(VALUE(R202)),IF(AND(VALUE(R202)&gt;=0,VALUE(R202)&lt;=9),11,VALUE(R202)+2)))))</f>
        <v/>
      </c>
      <c r="AQ202" s="55" t="str">
        <f>IF($B207="X","",IF(S202="","",IF(S202="-0",0,IF(VALUE(S202)&lt;0,ABS(VALUE(S202)),IF(AND(VALUE(S202)&gt;=0,VALUE(S202)&lt;=9),11,VALUE(S202)+2)))))</f>
        <v/>
      </c>
      <c r="AR202" s="55" t="str">
        <f>IF($B207="X","",IF(T202="","",IF(T202="-0",0,IF(VALUE(T202)&lt;0,ABS(VALUE(T202)),IF(AND(VALUE(T202)&gt;=0,VALUE(T202)&lt;=9),11,VALUE(T202)+2)))))</f>
        <v/>
      </c>
      <c r="AS202" s="55" t="str">
        <f>IF($B207="X","",IF(U202="","",IF(U202="-0",0,IF(VALUE(U202)&lt;0,ABS(VALUE(U202)),IF(AND(VALUE(U202)&gt;=0,VALUE(U202)&lt;=9),11,VALUE(U202)+2)))))</f>
        <v/>
      </c>
      <c r="AT202" s="56" t="str">
        <f>IF($B207="X","",IF(V202="","",IF(V202="-0",0,IF(VALUE(V202)&lt;0,ABS(VALUE(V202)),IF(AND(VALUE(V202)&gt;=0,VALUE(V202)&lt;=9),11,VALUE(V202)+2)))))</f>
        <v/>
      </c>
      <c r="AU202" s="54" t="str">
        <f>IF($B209="X","",IF(W202="","",IF(W202="-0",0,IF(VALUE(W202)&lt;0,ABS(VALUE(W202)),IF(AND(VALUE(W202)&gt;=0,VALUE(W202)&lt;=9),11,VALUE(W202)+2)))))</f>
        <v/>
      </c>
      <c r="AV202" s="55" t="str">
        <f>IF($B209="X","",IF(X202="","",IF(X202="-0",0,IF(VALUE(X202)&lt;0,ABS(VALUE(X202)),IF(AND(VALUE(X202)&gt;=0,VALUE(X202)&lt;=9),11,VALUE(X202)+2)))))</f>
        <v/>
      </c>
      <c r="AW202" s="55" t="str">
        <f>IF($B209="X","",IF(Y202="","",IF(Y202="-0",0,IF(VALUE(Y202)&lt;0,ABS(VALUE(Y202)),IF(AND(VALUE(Y202)&gt;=0,VALUE(Y202)&lt;=9),11,VALUE(Y202)+2)))))</f>
        <v/>
      </c>
      <c r="AX202" s="55" t="str">
        <f>IF($B209="X","",IF(Z202="","",IF(Z202="-0",0,IF(VALUE(Z202)&lt;0,ABS(VALUE(Z202)),IF(AND(VALUE(Z202)&gt;=0,VALUE(Z202)&lt;=9),11,VALUE(Z202)+2)))))</f>
        <v/>
      </c>
      <c r="AY202" s="56" t="str">
        <f>IF($B209="X","",IF(AA202="","",IF(AA202="-0",0,IF(VALUE(AA202)&lt;0,ABS(VALUE(AA202)),IF(AND(VALUE(AA202)&gt;=0,VALUE(AA202)&lt;=9),11,VALUE(AA202)+2)))))</f>
        <v/>
      </c>
      <c r="AZ202" s="57" t="str">
        <f>IF($B203="X","",IF(H202="","",IF(H202="-0",11,IF(VALUE(H202)&lt;-9,ABS(VALUE(H202))+2,IF(AND(VALUE(H202)&lt;0,VALUE(H202)&gt;=-9),11,VALUE(H202))))))</f>
        <v/>
      </c>
      <c r="BA202" s="58" t="str">
        <f>IF($B203="X","",IF(I202="","",IF(I202="-0",11,IF(VALUE(I202)&lt;-9,ABS(VALUE(I202))+2,IF(AND(VALUE(I202)&lt;0,VALUE(I202)&gt;=-9),11,VALUE(I202))))))</f>
        <v/>
      </c>
      <c r="BB202" s="58" t="str">
        <f>IF($B203="X","",IF(J202="","",IF(J202="-0",11,IF(VALUE(J202)&lt;-9,ABS(VALUE(J202))+2,IF(AND(VALUE(J202)&lt;0,VALUE(J202)&gt;=-9),11,VALUE(J202))))))</f>
        <v/>
      </c>
      <c r="BC202" s="58" t="str">
        <f>IF($B203="X","",IF(K202="","",IF(K202="-0",11,IF(VALUE(K202)&lt;-9,ABS(VALUE(K202))+2,IF(AND(VALUE(K202)&lt;0,VALUE(K202)&gt;=-9),11,VALUE(K202))))))</f>
        <v/>
      </c>
      <c r="BD202" s="59" t="str">
        <f>IF($B203="X","",IF(L202="","",IF(L202="-0",11,IF(VALUE(L202)&lt;-9,ABS(VALUE(L202))+2,IF(AND(VALUE(L202)&lt;0,VALUE(L202)&gt;=-9),11,VALUE(L202))))))</f>
        <v/>
      </c>
      <c r="BE202" s="57" t="str">
        <f>IF($B205="X","",IF(M202="","",IF(M202="-0",11,IF(VALUE(M202)&lt;-9,ABS(VALUE(M202))+2,IF(AND(VALUE(M202)&lt;0,VALUE(M202)&gt;=-9),11,VALUE(M202))))))</f>
        <v/>
      </c>
      <c r="BF202" s="58" t="str">
        <f>IF($B205="X","",IF(N202="","",IF(N202="-0",11,IF(VALUE(N202)&lt;-9,ABS(VALUE(N202))+2,IF(AND(VALUE(N202)&lt;0,VALUE(N202)&gt;=-9),11,VALUE(N202))))))</f>
        <v/>
      </c>
      <c r="BG202" s="58" t="str">
        <f>IF($B205="X","",IF(O202="","",IF(O202="-0",11,IF(VALUE(O202)&lt;-9,ABS(VALUE(O202))+2,IF(AND(VALUE(O202)&lt;0,VALUE(O202)&gt;=-9),11,VALUE(O202))))))</f>
        <v/>
      </c>
      <c r="BH202" s="58" t="str">
        <f>IF($B205="X","",IF(P202="","",IF(P202="-0",11,IF(VALUE(P202)&lt;-9,ABS(VALUE(P202))+2,IF(AND(VALUE(P202)&lt;0,VALUE(P202)&gt;=-9),11,VALUE(P202))))))</f>
        <v/>
      </c>
      <c r="BI202" s="60" t="str">
        <f>IF($B205="X","",IF(Q202="","",IF(Q202="-0",11,IF(VALUE(Q202)&lt;-9,ABS(VALUE(Q202))+2,IF(AND(VALUE(Q202)&lt;0,VALUE(Q202)&gt;=-9),11,VALUE(Q202))))))</f>
        <v/>
      </c>
      <c r="BJ202" s="61" t="str">
        <f>IF($B207="X","",IF(R202="","",IF(R202="-0",11,IF(VALUE(R202)&lt;-9,ABS(VALUE(R202))+2,IF(AND(VALUE(R202)&lt;0,VALUE(R202)&gt;=-9),11,VALUE(R202))))))</f>
        <v/>
      </c>
      <c r="BK202" s="62" t="str">
        <f>IF($B207="X","",IF(S202="","",IF(S202="-0",11,IF(VALUE(S202)&lt;-9,ABS(VALUE(S202))+2,IF(AND(VALUE(S202)&lt;0,VALUE(S202)&gt;=-9),11,VALUE(S202))))))</f>
        <v/>
      </c>
      <c r="BL202" s="62" t="str">
        <f>IF($B207="X","",IF(T202="","",IF(T202="-0",11,IF(VALUE(T202)&lt;-9,ABS(VALUE(T202))+2,IF(AND(VALUE(T202)&lt;0,VALUE(T202)&gt;=-9),11,VALUE(T202))))))</f>
        <v/>
      </c>
      <c r="BM202" s="62" t="str">
        <f>IF($B207="X","",IF(U202="","",IF(U202="-0",11,IF(VALUE(U202)&lt;-9,ABS(VALUE(U202))+2,IF(AND(VALUE(U202)&lt;0,VALUE(U202)&gt;=-9),11,VALUE(U202))))))</f>
        <v/>
      </c>
      <c r="BN202" s="60" t="str">
        <f>IF($B207="X","",IF(V202="","",IF(V202="-0",11,IF(VALUE(V202)&lt;-9,ABS(VALUE(V202))+2,IF(AND(VALUE(V202)&lt;0,VALUE(V202)&gt;=-9),11,VALUE(V202))))))</f>
        <v/>
      </c>
      <c r="BO202" s="61" t="str">
        <f>IF($B209="X","",IF(W202="","",IF(W202="-0",11,IF(VALUE(W202)&lt;-9,ABS(VALUE(W202))+2,IF(AND(VALUE(W202)&lt;0,VALUE(W202)&gt;=-9),11,VALUE(W202))))))</f>
        <v/>
      </c>
      <c r="BP202" s="62" t="str">
        <f>IF($B209="X","",IF(X202="","",IF(X202="-0",11,IF(VALUE(X202)&lt;-9,ABS(VALUE(X202))+2,IF(AND(VALUE(X202)&lt;0,VALUE(X202)&gt;=-9),11,VALUE(X202))))))</f>
        <v/>
      </c>
      <c r="BQ202" s="62" t="str">
        <f>IF($B209="X","",IF(Y202="","",IF(Y202="-0",11,IF(VALUE(Y202)&lt;-9,ABS(VALUE(Y202))+2,IF(AND(VALUE(Y202)&lt;0,VALUE(Y202)&gt;=-9),11,VALUE(Y202))))))</f>
        <v/>
      </c>
      <c r="BR202" s="62" t="str">
        <f>IF($B209="X","",IF(Z202="","",IF(Z202="-0",11,IF(VALUE(Z202)&lt;-9,ABS(VALUE(Z202))+2,IF(AND(VALUE(Z202)&lt;0,VALUE(Z202)&gt;=-9),11,VALUE(Z202))))))</f>
        <v/>
      </c>
      <c r="BS202" s="60" t="str">
        <f>IF($B209="X","",IF(AA202="","",IF(AA202="-0",11,IF(VALUE(AA202)&lt;-9,ABS(VALUE(AA202))+2,IF(AND(VALUE(AA202)&lt;0,VALUE(AA202)&gt;=-9),11,VALUE(AA202))))))</f>
        <v/>
      </c>
      <c r="BU202" s="64">
        <f>SUM(AF201:AI201)</f>
        <v>9</v>
      </c>
      <c r="BV202" s="60">
        <f>SUM(AJ201:AM201)</f>
        <v>2</v>
      </c>
      <c r="BW202" s="64">
        <f>SUM(AF202:AY202)</f>
        <v>0</v>
      </c>
      <c r="BX202" s="60">
        <f>SUM(AZ202:BS202)</f>
        <v>0</v>
      </c>
      <c r="CE202" s="9">
        <f>AD201</f>
        <v>1</v>
      </c>
    </row>
    <row r="203" spans="1:83" ht="20.100000000000001" customHeight="1" thickBot="1" x14ac:dyDescent="0.25">
      <c r="A203" s="140" t="s">
        <v>157</v>
      </c>
      <c r="B203" s="141"/>
      <c r="C203" s="173" t="str">
        <f>K201</f>
        <v>0</v>
      </c>
      <c r="D203" s="174"/>
      <c r="E203" s="65" t="s">
        <v>71</v>
      </c>
      <c r="F203" s="174" t="str">
        <f>H201</f>
        <v>3</v>
      </c>
      <c r="G203" s="175"/>
      <c r="H203" s="155"/>
      <c r="I203" s="156"/>
      <c r="J203" s="20"/>
      <c r="K203" s="156"/>
      <c r="L203" s="157"/>
      <c r="M203" s="143" t="s">
        <v>1</v>
      </c>
      <c r="N203" s="144"/>
      <c r="O203" s="21" t="s">
        <v>71</v>
      </c>
      <c r="P203" s="144" t="s">
        <v>70</v>
      </c>
      <c r="Q203" s="145"/>
      <c r="R203" s="143" t="s">
        <v>70</v>
      </c>
      <c r="S203" s="144"/>
      <c r="T203" s="21" t="s">
        <v>71</v>
      </c>
      <c r="U203" s="144" t="s">
        <v>1</v>
      </c>
      <c r="V203" s="145"/>
      <c r="W203" s="146"/>
      <c r="X203" s="147"/>
      <c r="Y203" s="22" t="s">
        <v>71</v>
      </c>
      <c r="Z203" s="147"/>
      <c r="AA203" s="148"/>
      <c r="AB203" s="134">
        <f>IF(B203="x","",AX201*2+AY201)</f>
        <v>4</v>
      </c>
      <c r="AC203" s="23" t="str">
        <f>IF(B203="x","",BU204&amp;":"&amp;BV204)</f>
        <v>4:7</v>
      </c>
      <c r="AD203" s="136">
        <v>3</v>
      </c>
      <c r="AL203" s="9"/>
      <c r="AM203" s="9"/>
      <c r="AZ203" s="67"/>
      <c r="BA203" s="67"/>
      <c r="BB203" s="67"/>
      <c r="BC203" s="67"/>
      <c r="BD203" s="67"/>
      <c r="BE203" s="67"/>
      <c r="BF203" s="67"/>
      <c r="BG203" s="67"/>
      <c r="BH203" s="67"/>
      <c r="BI203" s="67"/>
      <c r="BO203" s="9"/>
      <c r="BP203" s="68"/>
      <c r="BQ203" s="68"/>
      <c r="BR203" s="68"/>
      <c r="BS203" s="68"/>
      <c r="BU203" s="63"/>
      <c r="CE203" s="9">
        <f>AD203</f>
        <v>3</v>
      </c>
    </row>
    <row r="204" spans="1:83" ht="20.100000000000001" customHeight="1" thickBot="1" x14ac:dyDescent="0.25">
      <c r="A204" s="140"/>
      <c r="B204" s="142"/>
      <c r="C204" s="69" t="str">
        <f>IF(H202="","",IF(MID(H202,1,1)="-",MID(H202,2,2),"-"&amp;H202))</f>
        <v/>
      </c>
      <c r="D204" s="70" t="str">
        <f>IF(I202="","",IF(MID(I202,1,1)="-",MID(I202,2,2),"-"&amp;I202))</f>
        <v/>
      </c>
      <c r="E204" s="70" t="str">
        <f>IF(J202="","",IF(MID(J202,1,1)="-",MID(J202,2,2),"-"&amp;J202))</f>
        <v/>
      </c>
      <c r="F204" s="70" t="str">
        <f>IF(K202="","",IF(MID(K202,1,1)="-",MID(K202,2,2),"-"&amp;K202))</f>
        <v/>
      </c>
      <c r="G204" s="71" t="str">
        <f>IF(L202="","",IF(MID(L202,1,1)="-",MID(L202,2,2),"-"&amp;L202))</f>
        <v/>
      </c>
      <c r="H204" s="44"/>
      <c r="I204" s="45"/>
      <c r="J204" s="45"/>
      <c r="K204" s="45"/>
      <c r="L204" s="46"/>
      <c r="M204" s="47"/>
      <c r="N204" s="48"/>
      <c r="O204" s="48"/>
      <c r="P204" s="48"/>
      <c r="Q204" s="49"/>
      <c r="R204" s="47"/>
      <c r="S204" s="48"/>
      <c r="T204" s="48"/>
      <c r="U204" s="48"/>
      <c r="V204" s="49"/>
      <c r="W204" s="50"/>
      <c r="X204" s="51"/>
      <c r="Y204" s="51"/>
      <c r="Z204" s="51"/>
      <c r="AA204" s="52"/>
      <c r="AB204" s="135"/>
      <c r="AC204" s="53" t="str">
        <f>BW204&amp;":"&amp;BX204</f>
        <v>0:0</v>
      </c>
      <c r="AD204" s="137"/>
      <c r="AF204" s="64" t="str">
        <f>IF($B201="X","",IF(C204="","",IF(C204="-0",0,IF(VALUE(C204)&lt;0,ABS(VALUE(C204)),IF(AND(VALUE(C204)&gt;=0,VALUE(C204)&lt;=9),11,VALUE(C204)+2)))))</f>
        <v/>
      </c>
      <c r="AG204" s="72" t="str">
        <f>IF($B201="X","",IF(D204="","",IF(D204="-0",0,IF(VALUE(D204)&lt;0,ABS(VALUE(D204)),IF(AND(VALUE(D204)&gt;=0,VALUE(D204)&lt;=9),11,VALUE(D204)+2)))))</f>
        <v/>
      </c>
      <c r="AH204" s="72" t="str">
        <f>IF($B201="X","",IF(E204="","",IF(E204="-0",0,IF(VALUE(E204)&lt;0,ABS(VALUE(E204)),IF(AND(VALUE(E204)&gt;=0,VALUE(E204)&lt;=9),11,VALUE(E204)+2)))))</f>
        <v/>
      </c>
      <c r="AI204" s="72" t="str">
        <f>IF($B201="X","",IF(F204="","",IF(F204="-0",0,IF(VALUE(F204)&lt;0,ABS(VALUE(F204)),IF(AND(VALUE(F204)&gt;=0,VALUE(F204)&lt;=9),11,VALUE(F204)+2)))))</f>
        <v/>
      </c>
      <c r="AJ204" s="73" t="str">
        <f>IF($B201="X","",IF(G204="","",IF(G204="-0",0,IF(VALUE(G204)&lt;0,ABS(VALUE(G204)),IF(AND(VALUE(G204)&gt;=0,VALUE(G204)&lt;=9),11,VALUE(G204)+2)))))</f>
        <v/>
      </c>
      <c r="AK204" s="64" t="str">
        <f>IF($B205="X","",IF(M204="","",IF(M204="-0",0,IF(VALUE(M204)&lt;0,ABS(VALUE(M204)),IF(AND(VALUE(M204)&gt;=0,VALUE(M204)&lt;=9),11,VALUE(M204)+2)))))</f>
        <v/>
      </c>
      <c r="AL204" s="72" t="str">
        <f>IF($B205="X","",IF(N204="","",IF(N204="-0",0,IF(VALUE(N204)&lt;0,ABS(VALUE(N204)),IF(AND(VALUE(N204)&gt;=0,VALUE(N204)&lt;=9),11,VALUE(N204)+2)))))</f>
        <v/>
      </c>
      <c r="AM204" s="72" t="str">
        <f>IF($B205="X","",IF(O204="","",IF(O204="-0",0,IF(VALUE(O204)&lt;0,ABS(VALUE(O204)),IF(AND(VALUE(O204)&gt;=0,VALUE(O204)&lt;=9),11,VALUE(O204)+2)))))</f>
        <v/>
      </c>
      <c r="AN204" s="72" t="str">
        <f>IF($B205="X","",IF(P204="","",IF(P204="-0",0,IF(VALUE(P204)&lt;0,ABS(VALUE(P204)),IF(AND(VALUE(P204)&gt;=0,VALUE(P204)&lt;=9),11,VALUE(P204)+2)))))</f>
        <v/>
      </c>
      <c r="AO204" s="73" t="str">
        <f>IF($B205="X","",IF(Q204="","",IF(Q204="-0",0,IF(VALUE(Q204)&lt;0,ABS(VALUE(Q204)),IF(AND(VALUE(Q204)&gt;=0,VALUE(Q204)&lt;=9),11,VALUE(Q204)+2)))))</f>
        <v/>
      </c>
      <c r="AP204" s="64" t="str">
        <f>IF($B207="X","",IF(R204="","",IF(R204="-0",0,IF(VALUE(R204)&lt;0,ABS(VALUE(R204)),IF(AND(VALUE(R204)&gt;=0,VALUE(R204)&lt;=9),11,VALUE(R204)+2)))))</f>
        <v/>
      </c>
      <c r="AQ204" s="72" t="str">
        <f>IF($B207="X","",IF(S204="","",IF(S204="-0",0,IF(VALUE(S204)&lt;0,ABS(VALUE(S204)),IF(AND(VALUE(S204)&gt;=0,VALUE(S204)&lt;=9),11,VALUE(S204)+2)))))</f>
        <v/>
      </c>
      <c r="AR204" s="72" t="str">
        <f>IF($B207="X","",IF(T204="","",IF(T204="-0",0,IF(VALUE(T204)&lt;0,ABS(VALUE(T204)),IF(AND(VALUE(T204)&gt;=0,VALUE(T204)&lt;=9),11,VALUE(T204)+2)))))</f>
        <v/>
      </c>
      <c r="AS204" s="72" t="str">
        <f>IF($B207="X","",IF(U204="","",IF(U204="-0",0,IF(VALUE(U204)&lt;0,ABS(VALUE(U204)),IF(AND(VALUE(U204)&gt;=0,VALUE(U204)&lt;=9),11,VALUE(U204)+2)))))</f>
        <v/>
      </c>
      <c r="AT204" s="73" t="str">
        <f>IF($B207="X","",IF(V204="","",IF(V204="-0",0,IF(VALUE(V204)&lt;0,ABS(VALUE(V204)),IF(AND(VALUE(V204)&gt;=0,VALUE(V204)&lt;=9),11,VALUE(V204)+2)))))</f>
        <v/>
      </c>
      <c r="AU204" s="64" t="str">
        <f>IF($B209="X","",IF(W204="","",IF(W204="-0",0,IF(VALUE(W204)&lt;0,ABS(VALUE(W204)),IF(AND(VALUE(W204)&gt;=0,VALUE(W204)&lt;=9),11,VALUE(W204)+2)))))</f>
        <v/>
      </c>
      <c r="AV204" s="72" t="str">
        <f>IF($B209="X","",IF(X204="","",IF(X204="-0",0,IF(VALUE(X204)&lt;0,ABS(VALUE(X204)),IF(AND(VALUE(X204)&gt;=0,VALUE(X204)&lt;=9),11,VALUE(X204)+2)))))</f>
        <v/>
      </c>
      <c r="AW204" s="72" t="str">
        <f>IF($B209="X","",IF(Y204="","",IF(Y204="-0",0,IF(VALUE(Y204)&lt;0,ABS(VALUE(Y204)),IF(AND(VALUE(Y204)&gt;=0,VALUE(Y204)&lt;=9),11,VALUE(Y204)+2)))))</f>
        <v/>
      </c>
      <c r="AX204" s="72" t="str">
        <f>IF($B209="X","",IF(Z204="","",IF(Z204="-0",0,IF(VALUE(Z204)&lt;0,ABS(VALUE(Z204)),IF(AND(VALUE(Z204)&gt;=0,VALUE(Z204)&lt;=9),11,VALUE(Z204)+2)))))</f>
        <v/>
      </c>
      <c r="AY204" s="73" t="str">
        <f>IF($B209="X","",IF(AA204="","",IF(AA204="-0",0,IF(VALUE(AA204)&lt;0,ABS(VALUE(AA204)),IF(AND(VALUE(AA204)&gt;=0,VALUE(AA204)&lt;=9),11,VALUE(AA204)+2)))))</f>
        <v/>
      </c>
      <c r="AZ204" s="61" t="str">
        <f>IF($B201="X","",IF(C204="","",IF(C204="-0",11,IF(VALUE(C204)&lt;-9,ABS(VALUE(C204))+2,IF(AND(VALUE(C204)&lt;0,VALUE(C204)&gt;=-9),11,VALUE(C204))))))</f>
        <v/>
      </c>
      <c r="BA204" s="62" t="str">
        <f>IF($B201="X","",IF(D204="","",IF(D204="-0",11,IF(VALUE(D204)&lt;-9,ABS(VALUE(D204))+2,IF(AND(VALUE(D204)&lt;0,VALUE(D204)&gt;=-9),11,VALUE(D204))))))</f>
        <v/>
      </c>
      <c r="BB204" s="62" t="str">
        <f>IF($B201="X","",IF(E204="","",IF(E204="-0",11,IF(VALUE(E204)&lt;-9,ABS(VALUE(E204))+2,IF(AND(VALUE(E204)&lt;0,VALUE(E204)&gt;=-9),11,VALUE(E204))))))</f>
        <v/>
      </c>
      <c r="BC204" s="62" t="str">
        <f>IF($B201="X","",IF(F204="","",IF(F204="-0",11,IF(VALUE(F204)&lt;-9,ABS(VALUE(F204))+2,IF(AND(VALUE(F204)&lt;0,VALUE(F204)&gt;=-9),11,VALUE(F204))))))</f>
        <v/>
      </c>
      <c r="BD204" s="60" t="str">
        <f>IF($B201="X","",IF(G204="","",IF(G204="-0",11,IF(VALUE(G204)&lt;-9,ABS(VALUE(G204))+2,IF(AND(VALUE(G204)&lt;0,VALUE(G204)&gt;=-9),11,VALUE(G204))))))</f>
        <v/>
      </c>
      <c r="BE204" s="61" t="str">
        <f>IF($B205="X","",IF(M204="","",IF(M204="-0",11,IF(VALUE(M204)&lt;-9,ABS(VALUE(M204))+2,IF(AND(VALUE(M204)&lt;0,VALUE(M204)&gt;=-9),11,VALUE(M204))))))</f>
        <v/>
      </c>
      <c r="BF204" s="62" t="str">
        <f>IF($B205="X","",IF(N204="","",IF(N204="-0",11,IF(VALUE(N204)&lt;-9,ABS(VALUE(N204))+2,IF(AND(VALUE(N204)&lt;0,VALUE(N204)&gt;=-9),11,VALUE(N204))))))</f>
        <v/>
      </c>
      <c r="BG204" s="62" t="str">
        <f>IF($B205="X","",IF(O204="","",IF(O204="-0",11,IF(VALUE(O204)&lt;-9,ABS(VALUE(O204))+2,IF(AND(VALUE(O204)&lt;0,VALUE(O204)&gt;=-9),11,VALUE(O204))))))</f>
        <v/>
      </c>
      <c r="BH204" s="62" t="str">
        <f>IF($B205="X","",IF(P204="","",IF(P204="-0",11,IF(VALUE(P204)&lt;-9,ABS(VALUE(P204))+2,IF(AND(VALUE(P204)&lt;0,VALUE(P204)&gt;=-9),11,VALUE(P204))))))</f>
        <v/>
      </c>
      <c r="BI204" s="60" t="str">
        <f>IF($B205="X","",IF(Q204="","",IF(Q204="-0",11,IF(VALUE(Q204)&lt;-9,ABS(VALUE(Q204))+2,IF(AND(VALUE(Q204)&lt;0,VALUE(Q204)&gt;=-9),11,VALUE(Q204))))))</f>
        <v/>
      </c>
      <c r="BJ204" s="61" t="str">
        <f>IF($B207="X","",IF(R204="","",IF(R204="-0",11,IF(VALUE(R204)&lt;-9,ABS(VALUE(R204))+2,IF(AND(VALUE(R204)&lt;0,VALUE(R204)&gt;=-9),11,VALUE(R204))))))</f>
        <v/>
      </c>
      <c r="BK204" s="62" t="str">
        <f>IF($B207="X","",IF(S204="","",IF(S204="-0",11,IF(VALUE(S204)&lt;-9,ABS(VALUE(S204))+2,IF(AND(VALUE(S204)&lt;0,VALUE(S204)&gt;=-9),11,VALUE(S204))))))</f>
        <v/>
      </c>
      <c r="BL204" s="62" t="str">
        <f>IF($B207="X","",IF(T204="","",IF(T204="-0",11,IF(VALUE(T204)&lt;-9,ABS(VALUE(T204))+2,IF(AND(VALUE(T204)&lt;0,VALUE(T204)&gt;=-9),11,VALUE(T204))))))</f>
        <v/>
      </c>
      <c r="BM204" s="62" t="str">
        <f>IF($B207="X","",IF(U204="","",IF(U204="-0",11,IF(VALUE(U204)&lt;-9,ABS(VALUE(U204))+2,IF(AND(VALUE(U204)&lt;0,VALUE(U204)&gt;=-9),11,VALUE(U204))))))</f>
        <v/>
      </c>
      <c r="BN204" s="60" t="str">
        <f>IF($B207="X","",IF(V204="","",IF(V204="-0",11,IF(VALUE(V204)&lt;-9,ABS(VALUE(V204))+2,IF(AND(VALUE(V204)&lt;0,VALUE(V204)&gt;=-9),11,VALUE(V204))))))</f>
        <v/>
      </c>
      <c r="BO204" s="61" t="str">
        <f>IF($B209="X","",IF(W204="","",IF(W204="-0",11,IF(VALUE(W204)&lt;-9,ABS(VALUE(W204))+2,IF(AND(VALUE(W204)&lt;0,VALUE(W204)&gt;=-9),11,VALUE(W204))))))</f>
        <v/>
      </c>
      <c r="BP204" s="62" t="str">
        <f>IF($B209="X","",IF(X204="","",IF(X204="-0",11,IF(VALUE(X204)&lt;-9,ABS(VALUE(X204))+2,IF(AND(VALUE(X204)&lt;0,VALUE(X204)&gt;=-9),11,VALUE(X204))))))</f>
        <v/>
      </c>
      <c r="BQ204" s="62" t="str">
        <f>IF($B209="X","",IF(Y204="","",IF(Y204="-0",11,IF(VALUE(Y204)&lt;-9,ABS(VALUE(Y204))+2,IF(AND(VALUE(Y204)&lt;0,VALUE(Y204)&gt;=-9),11,VALUE(Y204))))))</f>
        <v/>
      </c>
      <c r="BR204" s="62" t="str">
        <f>IF($B209="X","",IF(Z204="","",IF(Z204="-0",11,IF(VALUE(Z204)&lt;-9,ABS(VALUE(Z204))+2,IF(AND(VALUE(Z204)&lt;0,VALUE(Z204)&gt;=-9),11,VALUE(Z204))))))</f>
        <v/>
      </c>
      <c r="BS204" s="60" t="str">
        <f>IF($B209="X","",IF(AA204="","",IF(AA204="-0",11,IF(VALUE(AA204)&lt;-9,ABS(VALUE(AA204))+2,IF(AND(VALUE(AA204)&lt;0,VALUE(AA204)&gt;=-9),11,VALUE(AA204))))))</f>
        <v/>
      </c>
      <c r="BU204" s="64">
        <f>SUM(AP201:AS201)</f>
        <v>4</v>
      </c>
      <c r="BV204" s="60">
        <f>SUM(AT201:AW201)</f>
        <v>7</v>
      </c>
      <c r="BW204" s="64">
        <f>IF(B203="x","",SUM(AF204:AY204))</f>
        <v>0</v>
      </c>
      <c r="BX204" s="60">
        <f>IF(B203="x","",SUM(AZ204:BS204))</f>
        <v>0</v>
      </c>
      <c r="CE204" s="9">
        <f>AD203</f>
        <v>3</v>
      </c>
    </row>
    <row r="205" spans="1:83" ht="20.100000000000001" customHeight="1" thickBot="1" x14ac:dyDescent="0.25">
      <c r="A205" s="140" t="s">
        <v>154</v>
      </c>
      <c r="B205" s="141"/>
      <c r="C205" s="173" t="str">
        <f>P201</f>
        <v>2</v>
      </c>
      <c r="D205" s="174"/>
      <c r="E205" s="65" t="s">
        <v>71</v>
      </c>
      <c r="F205" s="174" t="str">
        <f>M201</f>
        <v>3</v>
      </c>
      <c r="G205" s="175"/>
      <c r="H205" s="173" t="str">
        <f>P203</f>
        <v>3</v>
      </c>
      <c r="I205" s="174"/>
      <c r="J205" s="65" t="s">
        <v>71</v>
      </c>
      <c r="K205" s="174" t="str">
        <f>M203</f>
        <v>1</v>
      </c>
      <c r="L205" s="175"/>
      <c r="M205" s="155"/>
      <c r="N205" s="156"/>
      <c r="O205" s="20"/>
      <c r="P205" s="156"/>
      <c r="Q205" s="157"/>
      <c r="R205" s="143" t="s">
        <v>70</v>
      </c>
      <c r="S205" s="144"/>
      <c r="T205" s="21" t="s">
        <v>71</v>
      </c>
      <c r="U205" s="144" t="s">
        <v>72</v>
      </c>
      <c r="V205" s="145"/>
      <c r="W205" s="146"/>
      <c r="X205" s="147"/>
      <c r="Y205" s="22" t="s">
        <v>71</v>
      </c>
      <c r="Z205" s="147"/>
      <c r="AA205" s="148"/>
      <c r="AB205" s="134">
        <f>IF(B205="x","",BH201*2+BI201)</f>
        <v>5</v>
      </c>
      <c r="AC205" s="23" t="str">
        <f>IF(B205="x","",BU206&amp;":"&amp;BV206)</f>
        <v>8:4</v>
      </c>
      <c r="AD205" s="136">
        <v>2</v>
      </c>
      <c r="AL205" s="9"/>
      <c r="AM205" s="9"/>
      <c r="AZ205" s="67"/>
      <c r="BA205" s="67"/>
      <c r="BB205" s="67"/>
      <c r="BC205" s="67"/>
      <c r="BD205" s="67"/>
      <c r="BE205" s="67"/>
      <c r="BF205" s="67"/>
      <c r="BG205" s="67"/>
      <c r="BH205" s="67"/>
      <c r="BI205" s="67"/>
      <c r="BO205" s="9"/>
      <c r="BP205" s="68"/>
      <c r="BQ205" s="68"/>
      <c r="BR205" s="68"/>
      <c r="BS205" s="68"/>
      <c r="BU205" s="63"/>
      <c r="CE205" s="9">
        <f>AD205</f>
        <v>2</v>
      </c>
    </row>
    <row r="206" spans="1:83" ht="20.100000000000001" customHeight="1" thickBot="1" x14ac:dyDescent="0.25">
      <c r="A206" s="140"/>
      <c r="B206" s="142"/>
      <c r="C206" s="69" t="str">
        <f>IF(M202="","",IF(MID(M202,1,1)="-",MID(M202,2,2),"-"&amp;M202))</f>
        <v/>
      </c>
      <c r="D206" s="70" t="str">
        <f>IF(N202="","",IF(MID(N202,1,1)="-",MID(N202,2,2),"-"&amp;N202))</f>
        <v/>
      </c>
      <c r="E206" s="70" t="str">
        <f>IF(O202="","",IF(MID(O202,1,1)="-",MID(O202,2,2),"-"&amp;O202))</f>
        <v/>
      </c>
      <c r="F206" s="70" t="str">
        <f>IF(P202="","",IF(MID(P202,1,1)="-",MID(P202,2,2),"-"&amp;P202))</f>
        <v/>
      </c>
      <c r="G206" s="71" t="str">
        <f>IF(Q202="","",IF(MID(Q202,1,1)="-",MID(Q202,2,2),"-"&amp;Q202))</f>
        <v/>
      </c>
      <c r="H206" s="69" t="str">
        <f>IF(M204="","",IF(MID(M204,1,1)="-",MID(M204,2,2),"-"&amp;M204))</f>
        <v/>
      </c>
      <c r="I206" s="70" t="str">
        <f>IF(N204="","",IF(MID(N204,1,1)="-",MID(N204,2,2),"-"&amp;N204))</f>
        <v/>
      </c>
      <c r="J206" s="70" t="str">
        <f>IF(O204="","",IF(MID(O204,1,1)="-",MID(O204,2,2),"-"&amp;O204))</f>
        <v/>
      </c>
      <c r="K206" s="70" t="str">
        <f>IF(P204="","",IF(MID(P204,1,1)="-",MID(P204,2,2),"-"&amp;P204))</f>
        <v/>
      </c>
      <c r="L206" s="71" t="str">
        <f>IF(Q204="","",IF(MID(Q204,1,1)="-",MID(Q204,2,2),"-"&amp;Q204))</f>
        <v/>
      </c>
      <c r="M206" s="44"/>
      <c r="N206" s="45"/>
      <c r="O206" s="45"/>
      <c r="P206" s="45"/>
      <c r="Q206" s="46"/>
      <c r="R206" s="47"/>
      <c r="S206" s="48"/>
      <c r="T206" s="48"/>
      <c r="U206" s="48"/>
      <c r="V206" s="49"/>
      <c r="W206" s="50"/>
      <c r="X206" s="51"/>
      <c r="Y206" s="51"/>
      <c r="Z206" s="51"/>
      <c r="AA206" s="52"/>
      <c r="AB206" s="135"/>
      <c r="AC206" s="74" t="str">
        <f>BW206&amp;":"&amp;BX206</f>
        <v>0:0</v>
      </c>
      <c r="AD206" s="137"/>
      <c r="AF206" s="64" t="str">
        <f>IF($B201="X","",IF(C206="","",IF(C206="-0",0,IF(VALUE(C206)&lt;0,ABS(VALUE(C206)),IF(AND(VALUE(C206)&gt;=0,VALUE(C206)&lt;=9),11,VALUE(C206)+2)))))</f>
        <v/>
      </c>
      <c r="AG206" s="72" t="str">
        <f>IF($B201="X","",IF(D206="","",IF(D206="-0",0,IF(VALUE(D206)&lt;0,ABS(VALUE(D206)),IF(AND(VALUE(D206)&gt;=0,VALUE(D206)&lt;=9),11,VALUE(D206)+2)))))</f>
        <v/>
      </c>
      <c r="AH206" s="72" t="str">
        <f>IF($B201="X","",IF(E206="","",IF(E206="-0",0,IF(VALUE(E206)&lt;0,ABS(VALUE(E206)),IF(AND(VALUE(E206)&gt;=0,VALUE(E206)&lt;=9),11,VALUE(E206)+2)))))</f>
        <v/>
      </c>
      <c r="AI206" s="72" t="str">
        <f>IF($B201="X","",IF(F206="","",IF(F206="-0",0,IF(VALUE(F206)&lt;0,ABS(VALUE(F206)),IF(AND(VALUE(F206)&gt;=0,VALUE(F206)&lt;=9),11,VALUE(F206)+2)))))</f>
        <v/>
      </c>
      <c r="AJ206" s="73" t="str">
        <f>IF($B201="X","",IF(G206="","",IF(G206="-0",0,IF(VALUE(G206)&lt;0,ABS(VALUE(G206)),IF(AND(VALUE(G206)&gt;=0,VALUE(G206)&lt;=9),11,VALUE(G206)+2)))))</f>
        <v/>
      </c>
      <c r="AK206" s="72" t="str">
        <f>IF($B203="X","",IF(H206="","",IF(H206="-0",0,IF(VALUE(H206)&lt;0,ABS(VALUE(H206)),IF(AND(VALUE(H206)&gt;=0,VALUE(H206)&lt;=9),11,VALUE(H206)+2)))))</f>
        <v/>
      </c>
      <c r="AL206" s="72" t="str">
        <f>IF($B203="X","",IF(I206="","",IF(I206="-0",0,IF(VALUE(I206)&lt;0,ABS(VALUE(I206)),IF(AND(VALUE(I206)&gt;=0,VALUE(I206)&lt;=9),11,VALUE(I206)+2)))))</f>
        <v/>
      </c>
      <c r="AM206" s="72" t="str">
        <f>IF($B203="X","",IF(J206="","",IF(J206="-0",0,IF(VALUE(J206)&lt;0,ABS(VALUE(J206)),IF(AND(VALUE(J206)&gt;=0,VALUE(J206)&lt;=9),11,VALUE(J206)+2)))))</f>
        <v/>
      </c>
      <c r="AN206" s="72" t="str">
        <f>IF($B203="X","",IF(K206="","",IF(K206="-0",0,IF(VALUE(K206)&lt;0,ABS(VALUE(K206)),IF(AND(VALUE(K206)&gt;=0,VALUE(K206)&lt;=9),11,VALUE(K206)+2)))))</f>
        <v/>
      </c>
      <c r="AO206" s="72" t="str">
        <f>IF($B203="X","",IF(L206="","",IF(L206="-0",0,IF(VALUE(L206)&lt;0,ABS(VALUE(L206)),IF(AND(VALUE(L206)&gt;=0,VALUE(L206)&lt;=9),11,VALUE(L206)+2)))))</f>
        <v/>
      </c>
      <c r="AP206" s="64" t="str">
        <f>IF($B207="X","",IF(R206="","",IF(R206="-0",0,IF(VALUE(R206)&lt;0,ABS(VALUE(R206)),IF(AND(VALUE(R206)&gt;=0,VALUE(R206)&lt;=9),11,VALUE(R206)+2)))))</f>
        <v/>
      </c>
      <c r="AQ206" s="72" t="str">
        <f>IF($B207="X","",IF(S206="","",IF(S206="-0",0,IF(VALUE(S206)&lt;0,ABS(VALUE(S206)),IF(AND(VALUE(S206)&gt;=0,VALUE(S206)&lt;=9),11,VALUE(S206)+2)))))</f>
        <v/>
      </c>
      <c r="AR206" s="72" t="str">
        <f>IF($B207="X","",IF(T206="","",IF(T206="-0",0,IF(VALUE(T206)&lt;0,ABS(VALUE(T206)),IF(AND(VALUE(T206)&gt;=0,VALUE(T206)&lt;=9),11,VALUE(T206)+2)))))</f>
        <v/>
      </c>
      <c r="AS206" s="72" t="str">
        <f>IF($B207="X","",IF(U206="","",IF(U206="-0",0,IF(VALUE(U206)&lt;0,ABS(VALUE(U206)),IF(AND(VALUE(U206)&gt;=0,VALUE(U206)&lt;=9),11,VALUE(U206)+2)))))</f>
        <v/>
      </c>
      <c r="AT206" s="73" t="str">
        <f>IF($B207="X","",IF(V206="","",IF(V206="-0",0,IF(VALUE(V206)&lt;0,ABS(VALUE(V206)),IF(AND(VALUE(V206)&gt;=0,VALUE(V206)&lt;=9),11,VALUE(V206)+2)))))</f>
        <v/>
      </c>
      <c r="AU206" s="64" t="str">
        <f>IF($B209="X","",IF(W206="","",IF(W206="-0",0,IF(VALUE(W206)&lt;0,ABS(VALUE(W206)),IF(AND(VALUE(W206)&gt;=0,VALUE(W206)&lt;=9),11,VALUE(W206)+2)))))</f>
        <v/>
      </c>
      <c r="AV206" s="72" t="str">
        <f>IF($B209="X","",IF(X206="","",IF(X206="-0",0,IF(VALUE(X206)&lt;0,ABS(VALUE(X206)),IF(AND(VALUE(X206)&gt;=0,VALUE(X206)&lt;=9),11,VALUE(X206)+2)))))</f>
        <v/>
      </c>
      <c r="AW206" s="72" t="str">
        <f>IF($B209="X","",IF(Y206="","",IF(Y206="-0",0,IF(VALUE(Y206)&lt;0,ABS(VALUE(Y206)),IF(AND(VALUE(Y206)&gt;=0,VALUE(Y206)&lt;=9),11,VALUE(Y206)+2)))))</f>
        <v/>
      </c>
      <c r="AX206" s="72" t="str">
        <f>IF($B209="X","",IF(Z206="","",IF(Z206="-0",0,IF(VALUE(Z206)&lt;0,ABS(VALUE(Z206)),IF(AND(VALUE(Z206)&gt;=0,VALUE(Z206)&lt;=9),11,VALUE(Z206)+2)))))</f>
        <v/>
      </c>
      <c r="AY206" s="73" t="str">
        <f>IF($B209="X","",IF(AA206="","",IF(AA206="-0",0,IF(VALUE(AA206)&lt;0,ABS(VALUE(AA206)),IF(AND(VALUE(AA206)&gt;=0,VALUE(AA206)&lt;=9),11,VALUE(AA206)+2)))))</f>
        <v/>
      </c>
      <c r="AZ206" s="61" t="str">
        <f>IF($B201="X","",IF(C206="","",IF(C206="-0",11,IF(VALUE(C206)&lt;-9,ABS(VALUE(C206))+2,IF(AND(VALUE(C206)&lt;0,VALUE(C206)&gt;=-9),11,VALUE(C206))))))</f>
        <v/>
      </c>
      <c r="BA206" s="62" t="str">
        <f>IF($B201="X","",IF(D206="","",IF(D206="-0",11,IF(VALUE(D206)&lt;-9,ABS(VALUE(D206))+2,IF(AND(VALUE(D206)&lt;0,VALUE(D206)&gt;=-9),11,VALUE(D206))))))</f>
        <v/>
      </c>
      <c r="BB206" s="62" t="str">
        <f>IF($B201="X","",IF(E206="","",IF(E206="-0",11,IF(VALUE(E206)&lt;-9,ABS(VALUE(E206))+2,IF(AND(VALUE(E206)&lt;0,VALUE(E206)&gt;=-9),11,VALUE(E206))))))</f>
        <v/>
      </c>
      <c r="BC206" s="62" t="str">
        <f>IF($B201="X","",IF(F206="","",IF(F206="-0",11,IF(VALUE(F206)&lt;-9,ABS(VALUE(F206))+2,IF(AND(VALUE(F206)&lt;0,VALUE(F206)&gt;=-9),11,VALUE(F206))))))</f>
        <v/>
      </c>
      <c r="BD206" s="60" t="str">
        <f>IF($B201="X","",IF(G206="","",IF(G206="-0",11,IF(VALUE(G206)&lt;-9,ABS(VALUE(G206))+2,IF(AND(VALUE(G206)&lt;0,VALUE(G206)&gt;=-9),11,VALUE(G206))))))</f>
        <v/>
      </c>
      <c r="BE206" s="61" t="str">
        <f>IF($B203="X","",IF(H206="","",IF(H206="-0",11,IF(VALUE(H206)&lt;-9,ABS(VALUE(H206))+2,IF(AND(VALUE(H206)&lt;0,VALUE(H206)&gt;=-9),11,VALUE(H206))))))</f>
        <v/>
      </c>
      <c r="BF206" s="62" t="str">
        <f>IF($B203="X","",IF(I206="","",IF(I206="-0",11,IF(VALUE(I206)&lt;-9,ABS(VALUE(I206))+2,IF(AND(VALUE(I206)&lt;0,VALUE(I206)&gt;=-9),11,VALUE(I206))))))</f>
        <v/>
      </c>
      <c r="BG206" s="62" t="str">
        <f>IF($B203="X","",IF(J206="","",IF(J206="-0",11,IF(VALUE(J206)&lt;-9,ABS(VALUE(J206))+2,IF(AND(VALUE(J206)&lt;0,VALUE(J206)&gt;=-9),11,VALUE(J206))))))</f>
        <v/>
      </c>
      <c r="BH206" s="62" t="str">
        <f>IF($B203="X","",IF(K206="","",IF(K206="-0",11,IF(VALUE(K206)&lt;-9,ABS(VALUE(K206))+2,IF(AND(VALUE(K206)&lt;0,VALUE(K206)&gt;=-9),11,VALUE(K206))))))</f>
        <v/>
      </c>
      <c r="BI206" s="60" t="str">
        <f>IF($B203="X","",IF(L206="","",IF(L206="-0",11,IF(VALUE(L206)&lt;-9,ABS(VALUE(L206))+2,IF(AND(VALUE(L206)&lt;0,VALUE(L206)&gt;=-9),11,VALUE(L206))))))</f>
        <v/>
      </c>
      <c r="BJ206" s="61" t="str">
        <f>IF($B207="X","",IF(R206="","",IF(R206="-0",11,IF(VALUE(R206)&lt;-9,ABS(VALUE(R206))+2,IF(AND(VALUE(R206)&lt;0,VALUE(R206)&gt;=-9),11,VALUE(R206))))))</f>
        <v/>
      </c>
      <c r="BK206" s="62" t="str">
        <f>IF($B207="X","",IF(S206="","",IF(S206="-0",11,IF(VALUE(S206)&lt;-9,ABS(VALUE(S206))+2,IF(AND(VALUE(S206)&lt;0,VALUE(S206)&gt;=-9),11,VALUE(S206))))))</f>
        <v/>
      </c>
      <c r="BL206" s="62" t="str">
        <f>IF($B207="X","",IF(T206="","",IF(T206="-0",11,IF(VALUE(T206)&lt;-9,ABS(VALUE(T206))+2,IF(AND(VALUE(T206)&lt;0,VALUE(T206)&gt;=-9),11,VALUE(T206))))))</f>
        <v/>
      </c>
      <c r="BM206" s="62" t="str">
        <f>IF($B207="X","",IF(U206="","",IF(U206="-0",11,IF(VALUE(U206)&lt;-9,ABS(VALUE(U206))+2,IF(AND(VALUE(U206)&lt;0,VALUE(U206)&gt;=-9),11,VALUE(U206))))))</f>
        <v/>
      </c>
      <c r="BN206" s="60" t="str">
        <f>IF($B207="X","",IF(V206="","",IF(V206="-0",11,IF(VALUE(V206)&lt;-9,ABS(VALUE(V206))+2,IF(AND(VALUE(V206)&lt;0,VALUE(V206)&gt;=-9),11,VALUE(V206))))))</f>
        <v/>
      </c>
      <c r="BO206" s="61" t="str">
        <f>IF($B209="X","",IF(W206="","",IF(W206="-0",11,IF(VALUE(W206)&lt;-9,ABS(VALUE(W206))+2,IF(AND(VALUE(W206)&lt;0,VALUE(W206)&gt;=-9),11,VALUE(W206))))))</f>
        <v/>
      </c>
      <c r="BP206" s="62" t="str">
        <f>IF($B209="X","",IF(X206="","",IF(X206="-0",11,IF(VALUE(X206)&lt;-9,ABS(VALUE(X206))+2,IF(AND(VALUE(X206)&lt;0,VALUE(X206)&gt;=-9),11,VALUE(X206))))))</f>
        <v/>
      </c>
      <c r="BQ206" s="62" t="str">
        <f>IF($B209="X","",IF(Y206="","",IF(Y206="-0",11,IF(VALUE(Y206)&lt;-9,ABS(VALUE(Y206))+2,IF(AND(VALUE(Y206)&lt;0,VALUE(Y206)&gt;=-9),11,VALUE(Y206))))))</f>
        <v/>
      </c>
      <c r="BR206" s="62" t="str">
        <f>IF($B209="X","",IF(Z206="","",IF(Z206="-0",11,IF(VALUE(Z206)&lt;-9,ABS(VALUE(Z206))+2,IF(AND(VALUE(Z206)&lt;0,VALUE(Z206)&gt;=-9),11,VALUE(Z206))))))</f>
        <v/>
      </c>
      <c r="BS206" s="60" t="str">
        <f>IF($B209="X","",IF(AA206="","",IF(AA206="-0",11,IF(VALUE(AA206)&lt;-9,ABS(VALUE(AA206))+2,IF(AND(VALUE(AA206)&lt;0,VALUE(AA206)&gt;=-9),11,VALUE(AA206))))))</f>
        <v/>
      </c>
      <c r="BU206" s="64">
        <f>SUM(AZ201:BC201)</f>
        <v>8</v>
      </c>
      <c r="BV206" s="60">
        <f>SUM(BD201:BG201)</f>
        <v>4</v>
      </c>
      <c r="BW206" s="64">
        <f>IF(B205="x","",SUM(AF206:AY206))</f>
        <v>0</v>
      </c>
      <c r="BX206" s="60">
        <f>IF(B205="x","",SUM(AZ206:BS206))</f>
        <v>0</v>
      </c>
      <c r="CE206" s="9">
        <f>AD205</f>
        <v>2</v>
      </c>
    </row>
    <row r="207" spans="1:83" ht="20.100000000000001" customHeight="1" thickBot="1" x14ac:dyDescent="0.25">
      <c r="A207" s="140" t="s">
        <v>117</v>
      </c>
      <c r="B207" s="141"/>
      <c r="C207" s="173" t="str">
        <f>U201</f>
        <v>0</v>
      </c>
      <c r="D207" s="174"/>
      <c r="E207" s="65" t="s">
        <v>71</v>
      </c>
      <c r="F207" s="174" t="str">
        <f>R201</f>
        <v>3</v>
      </c>
      <c r="G207" s="175"/>
      <c r="H207" s="173" t="str">
        <f>U203</f>
        <v>1</v>
      </c>
      <c r="I207" s="174"/>
      <c r="J207" s="65" t="s">
        <v>71</v>
      </c>
      <c r="K207" s="174" t="str">
        <f>R203</f>
        <v>3</v>
      </c>
      <c r="L207" s="175"/>
      <c r="M207" s="173" t="str">
        <f>U205</f>
        <v>0</v>
      </c>
      <c r="N207" s="174"/>
      <c r="O207" s="65" t="s">
        <v>71</v>
      </c>
      <c r="P207" s="174" t="str">
        <f>R205</f>
        <v>3</v>
      </c>
      <c r="Q207" s="175"/>
      <c r="R207" s="75"/>
      <c r="S207" s="75"/>
      <c r="T207" s="75"/>
      <c r="U207" s="75"/>
      <c r="V207" s="75"/>
      <c r="W207" s="146"/>
      <c r="X207" s="147"/>
      <c r="Y207" s="22" t="s">
        <v>71</v>
      </c>
      <c r="Z207" s="147"/>
      <c r="AA207" s="148"/>
      <c r="AB207" s="134">
        <f>IF(B207="x","",BR201*2+BS201)</f>
        <v>3</v>
      </c>
      <c r="AC207" s="23" t="str">
        <f>IF(B207="x","",BU208&amp;":"&amp;BV208)</f>
        <v>1:9</v>
      </c>
      <c r="AD207" s="136">
        <v>4</v>
      </c>
      <c r="AL207" s="9"/>
      <c r="AM207" s="9"/>
      <c r="AZ207" s="67"/>
      <c r="BA207" s="67"/>
      <c r="BB207" s="67"/>
      <c r="BC207" s="67"/>
      <c r="BD207" s="67"/>
      <c r="BE207" s="67"/>
      <c r="BF207" s="67"/>
      <c r="BG207" s="67"/>
      <c r="BH207" s="67"/>
      <c r="BI207" s="67"/>
      <c r="BO207" s="9"/>
      <c r="BP207" s="68"/>
      <c r="BQ207" s="68"/>
      <c r="BR207" s="68"/>
      <c r="BS207" s="68"/>
      <c r="BT207" s="9"/>
      <c r="BU207" s="63"/>
      <c r="CE207" s="9">
        <f>AD207</f>
        <v>4</v>
      </c>
    </row>
    <row r="208" spans="1:83" ht="20.100000000000001" customHeight="1" thickBot="1" x14ac:dyDescent="0.25">
      <c r="A208" s="140"/>
      <c r="B208" s="142"/>
      <c r="C208" s="69" t="str">
        <f>IF(R202="","",IF(MID(R202,1,1)="-",MID(R202,2,2),"-"&amp;R202))</f>
        <v/>
      </c>
      <c r="D208" s="70" t="str">
        <f>IF(S202="","",IF(MID(S202,1,1)="-",MID(S202,2,2),"-"&amp;S202))</f>
        <v/>
      </c>
      <c r="E208" s="70" t="str">
        <f>IF(T202="","",IF(MID(T202,1,1)="-",MID(T202,2,2),"-"&amp;T202))</f>
        <v/>
      </c>
      <c r="F208" s="70" t="str">
        <f>IF(U202="","",IF(MID(U202,1,1)="-",MID(U202,2,2),"-"&amp;U202))</f>
        <v/>
      </c>
      <c r="G208" s="71" t="str">
        <f>IF(V202="","",IF(MID(V202,1,1)="-",MID(V202,2,2),"-"&amp;V202))</f>
        <v/>
      </c>
      <c r="H208" s="69" t="str">
        <f>IF(R204="","",IF(MID(R204,1,1)="-",MID(R204,2,2),"-"&amp;R204))</f>
        <v/>
      </c>
      <c r="I208" s="70" t="str">
        <f>IF(S204="","",IF(MID(S204,1,1)="-",MID(S204,2,2),"-"&amp;S204))</f>
        <v/>
      </c>
      <c r="J208" s="70" t="str">
        <f>IF(T204="","",IF(MID(T204,1,1)="-",MID(T204,2,2),"-"&amp;T204))</f>
        <v/>
      </c>
      <c r="K208" s="70" t="str">
        <f>IF(U204="","",IF(MID(U204,1,1)="-",MID(U204,2,2),"-"&amp;U204))</f>
        <v/>
      </c>
      <c r="L208" s="71" t="str">
        <f>IF(V204="","",IF(MID(V204,1,1)="-",MID(V204,2,2),"-"&amp;V204))</f>
        <v/>
      </c>
      <c r="M208" s="69" t="str">
        <f>IF(R206="","",IF(MID(R206,1,1)="-",MID(R206,2,2),"-"&amp;R206))</f>
        <v/>
      </c>
      <c r="N208" s="70" t="str">
        <f>IF(S206="","",IF(MID(S206,1,1)="-",MID(S206,2,2),"-"&amp;S206))</f>
        <v/>
      </c>
      <c r="O208" s="70" t="str">
        <f>IF(T206="","",IF(MID(T206,1,1)="-",MID(T206,2,2),"-"&amp;T206))</f>
        <v/>
      </c>
      <c r="P208" s="70" t="str">
        <f>IF(U206="","",IF(MID(U206,1,1)="-",MID(U206,2,2),"-"&amp;U206))</f>
        <v/>
      </c>
      <c r="Q208" s="71" t="str">
        <f>IF(V206="","",IF(MID(V206,1,1)="-",MID(V206,2,2),"-"&amp;V206))</f>
        <v/>
      </c>
      <c r="R208" s="76"/>
      <c r="S208" s="76"/>
      <c r="T208" s="76"/>
      <c r="U208" s="76"/>
      <c r="V208" s="76"/>
      <c r="W208" s="50"/>
      <c r="X208" s="51"/>
      <c r="Y208" s="51"/>
      <c r="Z208" s="51"/>
      <c r="AA208" s="52"/>
      <c r="AB208" s="135"/>
      <c r="AC208" s="74" t="str">
        <f>BW208&amp;":"&amp;BX208</f>
        <v>0:0</v>
      </c>
      <c r="AD208" s="137"/>
      <c r="AF208" s="64" t="str">
        <f>IF($B201="X","",IF(C208="","",IF(C208="-0",0,IF(VALUE(C208)&lt;0,ABS(VALUE(C208)),IF(AND(VALUE(C208)&gt;=0,VALUE(C208)&lt;=9),11,VALUE(C208)+2)))))</f>
        <v/>
      </c>
      <c r="AG208" s="72" t="str">
        <f>IF($B201="X","",IF(D208="","",IF(D208="-0",0,IF(VALUE(D208)&lt;0,ABS(VALUE(D208)),IF(AND(VALUE(D208)&gt;=0,VALUE(D208)&lt;=9),11,VALUE(D208)+2)))))</f>
        <v/>
      </c>
      <c r="AH208" s="72" t="str">
        <f>IF($B201="X","",IF(E208="","",IF(E208="-0",0,IF(VALUE(E208)&lt;0,ABS(VALUE(E208)),IF(AND(VALUE(E208)&gt;=0,VALUE(E208)&lt;=9),11,VALUE(E208)+2)))))</f>
        <v/>
      </c>
      <c r="AI208" s="72" t="str">
        <f>IF($B201="X","",IF(F208="","",IF(F208="-0",0,IF(VALUE(F208)&lt;0,ABS(VALUE(F208)),IF(AND(VALUE(F208)&gt;=0,VALUE(F208)&lt;=9),11,VALUE(F208)+2)))))</f>
        <v/>
      </c>
      <c r="AJ208" s="72" t="str">
        <f>IF($B201="X","",IF(G208="","",IF(G208="-0",0,IF(VALUE(G208)&lt;0,ABS(VALUE(G208)),IF(AND(VALUE(G208)&gt;=0,VALUE(G208)&lt;=9),11,VALUE(G208)+2)))))</f>
        <v/>
      </c>
      <c r="AK208" s="64" t="str">
        <f>IF($B203="X","",IF(H208="","",IF(H208="-0",0,IF(VALUE(H208)&lt;0,ABS(VALUE(H208)),IF(AND(VALUE(H208)&gt;=0,VALUE(H208)&lt;=9),11,VALUE(H208)+2)))))</f>
        <v/>
      </c>
      <c r="AL208" s="72" t="str">
        <f>IF($B203="X","",IF(I208="","",IF(I208="-0",0,IF(VALUE(I208)&lt;0,ABS(VALUE(I208)),IF(AND(VALUE(I208)&gt;=0,VALUE(I208)&lt;=9),11,VALUE(I208)+2)))))</f>
        <v/>
      </c>
      <c r="AM208" s="72" t="str">
        <f>IF($B203="X","",IF(J208="","",IF(J208="-0",0,IF(VALUE(J208)&lt;0,ABS(VALUE(J208)),IF(AND(VALUE(J208)&gt;=0,VALUE(J208)&lt;=9),11,VALUE(J208)+2)))))</f>
        <v/>
      </c>
      <c r="AN208" s="72" t="str">
        <f>IF($B203="X","",IF(K208="","",IF(K208="-0",0,IF(VALUE(K208)&lt;0,ABS(VALUE(K208)),IF(AND(VALUE(K208)&gt;=0,VALUE(K208)&lt;=9),11,VALUE(K208)+2)))))</f>
        <v/>
      </c>
      <c r="AO208" s="73" t="str">
        <f>IF($B203="X","",IF(L208="","",IF(L208="-0",0,IF(VALUE(L208)&lt;0,ABS(VALUE(L208)),IF(AND(VALUE(L208)&gt;=0,VALUE(L208)&lt;=9),11,VALUE(L208)+2)))))</f>
        <v/>
      </c>
      <c r="AP208" s="64" t="str">
        <f>IF($B205="X","",IF(M208="","",IF(M208="-0",0,IF(VALUE(M208)&lt;0,ABS(VALUE(M208)),IF(AND(VALUE(M208)&gt;=0,VALUE(M208)&lt;=9),11,VALUE(M208)+2)))))</f>
        <v/>
      </c>
      <c r="AQ208" s="72" t="str">
        <f>IF($B205="X","",IF(N208="","",IF(N208="-0",0,IF(VALUE(N208)&lt;0,ABS(VALUE(N208)),IF(AND(VALUE(N208)&gt;=0,VALUE(N208)&lt;=9),11,VALUE(N208)+2)))))</f>
        <v/>
      </c>
      <c r="AR208" s="72" t="str">
        <f>IF($B205="X","",IF(O208="","",IF(O208="-0",0,IF(VALUE(O208)&lt;0,ABS(VALUE(O208)),IF(AND(VALUE(O208)&gt;=0,VALUE(O208)&lt;=9),11,VALUE(O208)+2)))))</f>
        <v/>
      </c>
      <c r="AS208" s="72" t="str">
        <f>IF($B205="X","",IF(P208="","",IF(P208="-0",0,IF(VALUE(P208)&lt;0,ABS(VALUE(P208)),IF(AND(VALUE(P208)&gt;=0,VALUE(P208)&lt;=9),11,VALUE(P208)+2)))))</f>
        <v/>
      </c>
      <c r="AT208" s="72" t="str">
        <f>IF($B205="X","",IF(Q208="","",IF(Q208="-0",0,IF(VALUE(Q208)&lt;0,ABS(VALUE(Q208)),IF(AND(VALUE(Q208)&gt;=0,VALUE(Q208)&lt;=9),11,VALUE(Q208)+2)))))</f>
        <v/>
      </c>
      <c r="AU208" s="64" t="str">
        <f>IF($B209="X","",IF(W208="","",IF(W208="-0",0,IF(VALUE(W208)&lt;0,ABS(VALUE(W208)),IF(AND(VALUE(W208)&gt;=0,VALUE(W208)&lt;=9),11,VALUE(W208)+2)))))</f>
        <v/>
      </c>
      <c r="AV208" s="72" t="str">
        <f>IF($B209="X","",IF(X208="","",IF(X208="-0",0,IF(VALUE(X208)&lt;0,ABS(VALUE(X208)),IF(AND(VALUE(X208)&gt;=0,VALUE(X208)&lt;=9),11,VALUE(X208)+2)))))</f>
        <v/>
      </c>
      <c r="AW208" s="72" t="str">
        <f>IF($B209="X","",IF(Y208="","",IF(Y208="-0",0,IF(VALUE(Y208)&lt;0,ABS(VALUE(Y208)),IF(AND(VALUE(Y208)&gt;=0,VALUE(Y208)&lt;=9),11,VALUE(Y208)+2)))))</f>
        <v/>
      </c>
      <c r="AX208" s="72" t="str">
        <f>IF($B209="X","",IF(Z208="","",IF(Z208="-0",0,IF(VALUE(Z208)&lt;0,ABS(VALUE(Z208)),IF(AND(VALUE(Z208)&gt;=0,VALUE(Z208)&lt;=9),11,VALUE(Z208)+2)))))</f>
        <v/>
      </c>
      <c r="AY208" s="72" t="str">
        <f>IF($B209="X","",IF(AA208="","",IF(AA208="-0",0,IF(VALUE(AA208)&lt;0,ABS(VALUE(AA208)),IF(AND(VALUE(AA208)&gt;=0,VALUE(AA208)&lt;=9),11,VALUE(AA208)+2)))))</f>
        <v/>
      </c>
      <c r="AZ208" s="61" t="str">
        <f>IF($B201="X","",IF(C208="","",IF(C208="-0",11,IF(VALUE(C208)&lt;-9,ABS(VALUE(C208))+2,IF(AND(VALUE(C208)&lt;0,VALUE(C208)&gt;=-9),11,VALUE(C208))))))</f>
        <v/>
      </c>
      <c r="BA208" s="62" t="str">
        <f>IF($B201="X","",IF(D208="","",IF(D208="-0",11,IF(VALUE(D208)&lt;-9,ABS(VALUE(D208))+2,IF(AND(VALUE(D208)&lt;0,VALUE(D208)&gt;=-9),11,VALUE(D208))))))</f>
        <v/>
      </c>
      <c r="BB208" s="62" t="str">
        <f>IF($B201="X","",IF(E208="","",IF(E208="-0",11,IF(VALUE(E208)&lt;-9,ABS(VALUE(E208))+2,IF(AND(VALUE(E208)&lt;0,VALUE(E208)&gt;=-9),11,VALUE(E208))))))</f>
        <v/>
      </c>
      <c r="BC208" s="62" t="str">
        <f>IF($B201="X","",IF(F208="","",IF(F208="-0",11,IF(VALUE(F208)&lt;-9,ABS(VALUE(F208))+2,IF(AND(VALUE(F208)&lt;0,VALUE(F208)&gt;=-9),11,VALUE(F208))))))</f>
        <v/>
      </c>
      <c r="BD208" s="60" t="str">
        <f>IF($B201="X","",IF(G208="","",IF(G208="-0",11,IF(VALUE(G208)&lt;-9,ABS(VALUE(G208))+2,IF(AND(VALUE(G208)&lt;0,VALUE(G208)&gt;=-9),11,VALUE(G208))))))</f>
        <v/>
      </c>
      <c r="BE208" s="62" t="str">
        <f>IF($B203="X","",IF(H208="","",IF(H208="-0",11,IF(VALUE(H208)&lt;-9,ABS(VALUE(H208))+2,IF(AND(VALUE(H208)&lt;0,VALUE(H208)&gt;=-9),11,VALUE(H208))))))</f>
        <v/>
      </c>
      <c r="BF208" s="62" t="str">
        <f>IF($B203="X","",IF(I208="","",IF(I208="-0",11,IF(VALUE(I208)&lt;-9,ABS(VALUE(I208))+2,IF(AND(VALUE(I208)&lt;0,VALUE(I208)&gt;=-9),11,VALUE(I208))))))</f>
        <v/>
      </c>
      <c r="BG208" s="62" t="str">
        <f>IF($B203="X","",IF(J208="","",IF(J208="-0",11,IF(VALUE(J208)&lt;-9,ABS(VALUE(J208))+2,IF(AND(VALUE(J208)&lt;0,VALUE(J208)&gt;=-9),11,VALUE(J208))))))</f>
        <v/>
      </c>
      <c r="BH208" s="62" t="str">
        <f>IF($B203="X","",IF(K208="","",IF(K208="-0",11,IF(VALUE(K208)&lt;-9,ABS(VALUE(K208))+2,IF(AND(VALUE(K208)&lt;0,VALUE(K208)&gt;=-9),11,VALUE(K208))))))</f>
        <v/>
      </c>
      <c r="BI208" s="60" t="str">
        <f>IF($B203="X","",IF(L208="","",IF(L208="-0",11,IF(VALUE(L208)&lt;-9,ABS(VALUE(L208))+2,IF(AND(VALUE(L208)&lt;0,VALUE(L208)&gt;=-9),11,VALUE(L208))))))</f>
        <v/>
      </c>
      <c r="BJ208" s="61" t="str">
        <f>IF($B205="X","",IF(M208="","",IF(M208="-0",11,IF(VALUE(M208)&lt;-9,ABS(VALUE(M208))+2,IF(AND(VALUE(M208)&lt;0,VALUE(M208)&gt;=-9),11,VALUE(M208))))))</f>
        <v/>
      </c>
      <c r="BK208" s="62" t="str">
        <f>IF($B205="X","",IF(N208="","",IF(N208="-0",11,IF(VALUE(N208)&lt;-9,ABS(VALUE(N208))+2,IF(AND(VALUE(N208)&lt;0,VALUE(N208)&gt;=-9),11,VALUE(N208))))))</f>
        <v/>
      </c>
      <c r="BL208" s="62" t="str">
        <f>IF($B205="X","",IF(O208="","",IF(O208="-0",11,IF(VALUE(O208)&lt;-9,ABS(VALUE(O208))+2,IF(AND(VALUE(O208)&lt;0,VALUE(O208)&gt;=-9),11,VALUE(O208))))))</f>
        <v/>
      </c>
      <c r="BM208" s="62" t="str">
        <f>IF($B205="X","",IF(P208="","",IF(P208="-0",11,IF(VALUE(P208)&lt;-9,ABS(VALUE(P208))+2,IF(AND(VALUE(P208)&lt;0,VALUE(P208)&gt;=-9),11,VALUE(P208))))))</f>
        <v/>
      </c>
      <c r="BN208" s="60" t="str">
        <f>IF($B205="X","",IF(Q208="","",IF(Q208="-0",11,IF(VALUE(Q208)&lt;-9,ABS(VALUE(Q208))+2,IF(AND(VALUE(Q208)&lt;0,VALUE(Q208)&gt;=-9),11,VALUE(Q208))))))</f>
        <v/>
      </c>
      <c r="BO208" s="61" t="str">
        <f>IF($B209="X","",IF(W208="","",IF(W208="-0",11,IF(VALUE(W208)&lt;-9,ABS(VALUE(W208))+2,IF(AND(VALUE(W208)&lt;0,VALUE(W208)&gt;=-9),11,VALUE(W208))))))</f>
        <v/>
      </c>
      <c r="BP208" s="62" t="str">
        <f>IF($B209="X","",IF(X208="","",IF(X208="-0",11,IF(VALUE(X208)&lt;-9,ABS(VALUE(X208))+2,IF(AND(VALUE(X208)&lt;0,VALUE(X208)&gt;=-9),11,VALUE(X208))))))</f>
        <v/>
      </c>
      <c r="BQ208" s="62" t="str">
        <f>IF($B209="X","",IF(Y208="","",IF(Y208="-0",11,IF(VALUE(Y208)&lt;-9,ABS(VALUE(Y208))+2,IF(AND(VALUE(Y208)&lt;0,VALUE(Y208)&gt;=-9),11,VALUE(Y208))))))</f>
        <v/>
      </c>
      <c r="BR208" s="62" t="str">
        <f>IF($B209="X","",IF(Z208="","",IF(Z208="-0",11,IF(VALUE(Z208)&lt;-9,ABS(VALUE(Z208))+2,IF(AND(VALUE(Z208)&lt;0,VALUE(Z208)&gt;=-9),11,VALUE(Z208))))))</f>
        <v/>
      </c>
      <c r="BS208" s="60" t="str">
        <f>IF($B209="X","",IF(AA208="","",IF(AA208="-0",11,IF(VALUE(AA208)&lt;-9,ABS(VALUE(AA208))+2,IF(AND(VALUE(AA208)&lt;0,VALUE(AA208)&gt;=-9),11,VALUE(AA208))))))</f>
        <v/>
      </c>
      <c r="BT208" s="9"/>
      <c r="BU208" s="64">
        <f>SUM(BJ201:BM201)</f>
        <v>1</v>
      </c>
      <c r="BV208" s="60">
        <f>SUM(BN201:BQ201)</f>
        <v>9</v>
      </c>
      <c r="BW208" s="64">
        <f>IF(B207="x","",SUM(AF208:AY208))</f>
        <v>0</v>
      </c>
      <c r="BX208" s="60">
        <f>IF(B207="x","",SUM(AZ208:BS208))</f>
        <v>0</v>
      </c>
      <c r="CE208" s="9">
        <f>AD207</f>
        <v>4</v>
      </c>
    </row>
    <row r="209" spans="1:83" ht="20.100000000000001" hidden="1" customHeight="1" thickBot="1" x14ac:dyDescent="0.25">
      <c r="A209" s="183"/>
      <c r="B209" s="141"/>
      <c r="C209" s="176">
        <f>Z201</f>
        <v>0</v>
      </c>
      <c r="D209" s="177"/>
      <c r="E209" s="77" t="s">
        <v>71</v>
      </c>
      <c r="F209" s="177">
        <f>W201</f>
        <v>0</v>
      </c>
      <c r="G209" s="178"/>
      <c r="H209" s="176">
        <f>Z203</f>
        <v>0</v>
      </c>
      <c r="I209" s="177"/>
      <c r="J209" s="77" t="s">
        <v>71</v>
      </c>
      <c r="K209" s="177">
        <f>W203</f>
        <v>0</v>
      </c>
      <c r="L209" s="178"/>
      <c r="M209" s="176">
        <f>Z205</f>
        <v>0</v>
      </c>
      <c r="N209" s="177"/>
      <c r="O209" s="77" t="s">
        <v>71</v>
      </c>
      <c r="P209" s="177">
        <f>W205</f>
        <v>0</v>
      </c>
      <c r="Q209" s="178"/>
      <c r="R209" s="176">
        <f>Z207</f>
        <v>0</v>
      </c>
      <c r="S209" s="177"/>
      <c r="T209" s="77" t="s">
        <v>71</v>
      </c>
      <c r="U209" s="177">
        <f>W207</f>
        <v>0</v>
      </c>
      <c r="V209" s="178"/>
      <c r="W209" s="78"/>
      <c r="X209" s="78"/>
      <c r="Y209" s="78"/>
      <c r="Z209" s="78"/>
      <c r="AA209" s="78"/>
      <c r="AB209" s="179">
        <f>IF(B209="x","",CB201*2+CC201)</f>
        <v>0</v>
      </c>
      <c r="AC209" s="79" t="str">
        <f>IF(B209="x","",BU210&amp;":"&amp;BV210)</f>
        <v>0:0</v>
      </c>
      <c r="AD209" s="181"/>
      <c r="AL209" s="9"/>
      <c r="AM209" s="9"/>
      <c r="AZ209" s="67"/>
      <c r="BA209" s="67"/>
      <c r="BB209" s="67"/>
      <c r="BC209" s="67"/>
      <c r="BD209" s="67"/>
      <c r="BE209" s="67"/>
      <c r="BF209" s="67"/>
      <c r="BG209" s="67"/>
      <c r="BH209" s="67"/>
      <c r="BI209" s="67"/>
      <c r="BO209" s="9"/>
      <c r="BP209" s="68"/>
      <c r="BQ209" s="68"/>
      <c r="BR209" s="68"/>
      <c r="BS209" s="68"/>
      <c r="BT209" s="9"/>
      <c r="BU209" s="63"/>
    </row>
    <row r="210" spans="1:83" ht="20.100000000000001" hidden="1" customHeight="1" thickBot="1" x14ac:dyDescent="0.25">
      <c r="A210" s="184"/>
      <c r="B210" s="142"/>
      <c r="C210" s="80" t="str">
        <f>IF(W202="","",IF(MID(W202,1,1)="-",MID(W202,2,2),"-"&amp;W202))</f>
        <v/>
      </c>
      <c r="D210" s="81" t="str">
        <f>IF(X202="","",IF(MID(X202,1,1)="-",MID(X202,2,2),"-"&amp;X202))</f>
        <v/>
      </c>
      <c r="E210" s="81" t="str">
        <f>IF(Y202="","",IF(MID(Y202,1,1)="-",MID(Y202,2,2),"-"&amp;Y202))</f>
        <v/>
      </c>
      <c r="F210" s="81" t="str">
        <f>IF(Z202="","",IF(MID(Z202,1,1)="-",MID(Z202,2,2),"-"&amp;Z202))</f>
        <v/>
      </c>
      <c r="G210" s="82" t="str">
        <f>IF(AA202="","",IF(MID(AA202,1,1)="-",MID(AA202,2,2),"-"&amp;AA202))</f>
        <v/>
      </c>
      <c r="H210" s="80" t="str">
        <f>IF(W204="","",IF(MID(W204,1,1)="-",MID(W204,2,2),"-"&amp;W204))</f>
        <v/>
      </c>
      <c r="I210" s="81" t="str">
        <f>IF(X204="","",IF(MID(X204,1,1)="-",MID(X204,2,2),"-"&amp;X204))</f>
        <v/>
      </c>
      <c r="J210" s="81" t="str">
        <f>IF(Y204="","",IF(MID(Y204,1,1)="-",MID(Y204,2,2),"-"&amp;Y204))</f>
        <v/>
      </c>
      <c r="K210" s="81" t="str">
        <f>IF(Z204="","",IF(MID(Z204,1,1)="-",MID(Z204,2,2),"-"&amp;Z204))</f>
        <v/>
      </c>
      <c r="L210" s="82" t="str">
        <f>IF(AA204="","",IF(MID(AA204,1,1)="-",MID(AA204,2,2),"-"&amp;AA204))</f>
        <v/>
      </c>
      <c r="M210" s="80" t="str">
        <f>IF(W206="","",IF(MID(W206,1,1)="-",MID(W206,2,2),"-"&amp;W206))</f>
        <v/>
      </c>
      <c r="N210" s="81" t="str">
        <f>IF(X206="","",IF(MID(X206,1,1)="-",MID(X206,2,2),"-"&amp;X206))</f>
        <v/>
      </c>
      <c r="O210" s="81" t="str">
        <f>IF(Y206="","",IF(MID(Y206,1,1)="-",MID(Y206,2,2),"-"&amp;Y206))</f>
        <v/>
      </c>
      <c r="P210" s="81" t="str">
        <f>IF(Z206="","",IF(MID(Z206,1,1)="-",MID(Z206,2,2),"-"&amp;Z206))</f>
        <v/>
      </c>
      <c r="Q210" s="82" t="str">
        <f>IF(AA206="","",IF(MID(AA206,1,1)="-",MID(AA206,2,2),"-"&amp;AA206))</f>
        <v/>
      </c>
      <c r="R210" s="80" t="str">
        <f>IF(W208="","",IF(MID(W208,1,1)="-",MID(W208,2,2),"-"&amp;W208))</f>
        <v/>
      </c>
      <c r="S210" s="81" t="str">
        <f>IF(X208="","",IF(MID(X208,1,1)="-",MID(X208,2,2),"-"&amp;X208))</f>
        <v/>
      </c>
      <c r="T210" s="81" t="str">
        <f>IF(Y208="","",IF(MID(Y208,1,1)="-",MID(Y208,2,2),"-"&amp;Y208))</f>
        <v/>
      </c>
      <c r="U210" s="81" t="str">
        <f>IF(Z208="","",IF(MID(Z208,1,1)="-",MID(Z208,2,2),"-"&amp;Z208))</f>
        <v/>
      </c>
      <c r="V210" s="82" t="str">
        <f>IF(AA208="","",IF(MID(AA208,1,1)="-",MID(AA208,2,2),"-"&amp;AA208))</f>
        <v/>
      </c>
      <c r="W210" s="83"/>
      <c r="X210" s="83"/>
      <c r="Y210" s="83"/>
      <c r="Z210" s="83"/>
      <c r="AA210" s="83"/>
      <c r="AB210" s="180"/>
      <c r="AC210" s="84" t="str">
        <f>BW210&amp;":"&amp;BX210</f>
        <v>0:0</v>
      </c>
      <c r="AD210" s="182"/>
      <c r="AF210" s="64" t="str">
        <f>IF($B201="X","",IF(C210="","",IF(C210="-0",0,IF(VALUE(C210)&lt;0,ABS(VALUE(C210)),IF(AND(VALUE(C210)&gt;=0,VALUE(C210)&lt;=9),11,VALUE(C210)+2)))))</f>
        <v/>
      </c>
      <c r="AG210" s="72" t="str">
        <f>IF($B201="X","",IF(D210="","",IF(D210="-0",0,IF(VALUE(D210)&lt;0,ABS(VALUE(D210)),IF(AND(VALUE(D210)&gt;=0,VALUE(D210)&lt;=9),11,VALUE(D210)+2)))))</f>
        <v/>
      </c>
      <c r="AH210" s="72" t="str">
        <f>IF($B201="X","",IF(E210="","",IF(E210="-0",0,IF(VALUE(E210)&lt;0,ABS(VALUE(E210)),IF(AND(VALUE(E210)&gt;=0,VALUE(E210)&lt;=9),11,VALUE(E210)+2)))))</f>
        <v/>
      </c>
      <c r="AI210" s="72" t="str">
        <f>IF($B201="X","",IF(F210="","",IF(F210="-0",0,IF(VALUE(F210)&lt;0,ABS(VALUE(F210)),IF(AND(VALUE(F210)&gt;=0,VALUE(F210)&lt;=9),11,VALUE(F210)+2)))))</f>
        <v/>
      </c>
      <c r="AJ210" s="72" t="str">
        <f>IF($B201="X","",IF(G210="","",IF(G210="-0",0,IF(VALUE(G210)&lt;0,ABS(VALUE(G210)),IF(AND(VALUE(G210)&gt;=0,VALUE(G210)&lt;=9),11,VALUE(G210)+2)))))</f>
        <v/>
      </c>
      <c r="AK210" s="64" t="str">
        <f>IF($B203="X","",IF(H210="","",IF(H210="-0",0,IF(VALUE(H210)&lt;0,ABS(VALUE(H210)),IF(AND(VALUE(H210)&gt;=0,VALUE(H210)&lt;=9),11,VALUE(H210)+2)))))</f>
        <v/>
      </c>
      <c r="AL210" s="72" t="str">
        <f>IF($B203="X","",IF(I210="","",IF(I210="-0",0,IF(VALUE(I210)&lt;0,ABS(VALUE(I210)),IF(AND(VALUE(I210)&gt;=0,VALUE(I210)&lt;=9),11,VALUE(I210)+2)))))</f>
        <v/>
      </c>
      <c r="AM210" s="72" t="str">
        <f>IF($B203="X","",IF(J210="","",IF(J210="-0",0,IF(VALUE(J210)&lt;0,ABS(VALUE(J210)),IF(AND(VALUE(J210)&gt;=0,VALUE(J210)&lt;=9),11,VALUE(J210)+2)))))</f>
        <v/>
      </c>
      <c r="AN210" s="72" t="str">
        <f>IF($B203="X","",IF(K210="","",IF(K210="-0",0,IF(VALUE(K210)&lt;0,ABS(VALUE(K210)),IF(AND(VALUE(K210)&gt;=0,VALUE(K210)&lt;=9),11,VALUE(K210)+2)))))</f>
        <v/>
      </c>
      <c r="AO210" s="73" t="str">
        <f>IF($B203="X","",IF(L210="","",IF(L210="-0",0,IF(VALUE(L210)&lt;0,ABS(VALUE(L210)),IF(AND(VALUE(L210)&gt;=0,VALUE(L210)&lt;=9),11,VALUE(L210)+2)))))</f>
        <v/>
      </c>
      <c r="AP210" s="64" t="str">
        <f>IF($B205="X","",IF(M210="","",IF(M210="-0",0,IF(VALUE(M210)&lt;0,ABS(VALUE(M210)),IF(AND(VALUE(M210)&gt;=0,VALUE(M210)&lt;=9),11,VALUE(M210)+2)))))</f>
        <v/>
      </c>
      <c r="AQ210" s="72" t="str">
        <f>IF($B205="X","",IF(N210="","",IF(N210="-0",0,IF(VALUE(N210)&lt;0,ABS(VALUE(N210)),IF(AND(VALUE(N210)&gt;=0,VALUE(N210)&lt;=9),11,VALUE(N210)+2)))))</f>
        <v/>
      </c>
      <c r="AR210" s="72" t="str">
        <f>IF($B205="X","",IF(O210="","",IF(O210="-0",0,IF(VALUE(O210)&lt;0,ABS(VALUE(O210)),IF(AND(VALUE(O210)&gt;=0,VALUE(O210)&lt;=9),11,VALUE(O210)+2)))))</f>
        <v/>
      </c>
      <c r="AS210" s="72" t="str">
        <f>IF($B205="X","",IF(P210="","",IF(P210="-0",0,IF(VALUE(P210)&lt;0,ABS(VALUE(P210)),IF(AND(VALUE(P210)&gt;=0,VALUE(P210)&lt;=9),11,VALUE(P210)+2)))))</f>
        <v/>
      </c>
      <c r="AT210" s="72" t="str">
        <f>IF($B205="X","",IF(Q210="","",IF(Q210="-0",0,IF(VALUE(Q210)&lt;0,ABS(VALUE(Q210)),IF(AND(VALUE(Q210)&gt;=0,VALUE(Q210)&lt;=9),11,VALUE(Q210)+2)))))</f>
        <v/>
      </c>
      <c r="AU210" s="64" t="str">
        <f>IF($B207="X","",IF(R210="","",IF(R210="-0",0,IF(VALUE(R210)&lt;0,ABS(VALUE(R210)),IF(AND(VALUE(R210)&gt;=0,VALUE(R210)&lt;=9),11,VALUE(R210)+2)))))</f>
        <v/>
      </c>
      <c r="AV210" s="72" t="str">
        <f>IF($B207="X","",IF(S210="","",IF(S210="-0",0,IF(VALUE(S210)&lt;0,ABS(VALUE(S210)),IF(AND(VALUE(S210)&gt;=0,VALUE(S210)&lt;=9),11,VALUE(S210)+2)))))</f>
        <v/>
      </c>
      <c r="AW210" s="72" t="str">
        <f>IF($B207="X","",IF(T210="","",IF(T210="-0",0,IF(VALUE(T210)&lt;0,ABS(VALUE(T210)),IF(AND(VALUE(T210)&gt;=0,VALUE(T210)&lt;=9),11,VALUE(T210)+2)))))</f>
        <v/>
      </c>
      <c r="AX210" s="72" t="str">
        <f>IF($B207="X","",IF(U210="","",IF(U210="-0",0,IF(VALUE(U210)&lt;0,ABS(VALUE(U210)),IF(AND(VALUE(U210)&gt;=0,VALUE(U210)&lt;=9),11,VALUE(U210)+2)))))</f>
        <v/>
      </c>
      <c r="AY210" s="72" t="str">
        <f>IF($B207="X","",IF(V210="","",IF(V210="-0",0,IF(VALUE(V210)&lt;0,ABS(VALUE(V210)),IF(AND(VALUE(V210)&gt;=0,VALUE(V210)&lt;=9),11,VALUE(V210)+2)))))</f>
        <v/>
      </c>
      <c r="AZ210" s="61" t="str">
        <f>IF($B201="X","",IF(C210="","",IF(C210="-0",11,IF(VALUE(C210)&lt;-9,ABS(VALUE(C210))+2,IF(AND(VALUE(C210)&lt;0,VALUE(C210)&gt;=-9),11,VALUE(C210))))))</f>
        <v/>
      </c>
      <c r="BA210" s="62" t="str">
        <f>IF($B201="X","",IF(D210="","",IF(D210="-0",11,IF(VALUE(D210)&lt;-9,ABS(VALUE(D210))+2,IF(AND(VALUE(D210)&lt;0,VALUE(D210)&gt;=-9),11,VALUE(D210))))))</f>
        <v/>
      </c>
      <c r="BB210" s="62" t="str">
        <f>IF($B201="X","",IF(E210="","",IF(E210="-0",11,IF(VALUE(E210)&lt;-9,ABS(VALUE(E210))+2,IF(AND(VALUE(E210)&lt;0,VALUE(E210)&gt;=-9),11,VALUE(E210))))))</f>
        <v/>
      </c>
      <c r="BC210" s="62" t="str">
        <f>IF($B201="X","",IF(F210="","",IF(F210="-0",11,IF(VALUE(F210)&lt;-9,ABS(VALUE(F210))+2,IF(AND(VALUE(F210)&lt;0,VALUE(F210)&gt;=-9),11,VALUE(F210))))))</f>
        <v/>
      </c>
      <c r="BD210" s="60" t="str">
        <f>IF($B201="X","",IF(G210="","",IF(G210="-0",11,IF(VALUE(G210)&lt;-9,ABS(VALUE(G210))+2,IF(AND(VALUE(G210)&lt;0,VALUE(G210)&gt;=-9),11,VALUE(G210))))))</f>
        <v/>
      </c>
      <c r="BE210" s="62" t="str">
        <f>IF($B203="X","",IF(H210="","",IF(H210="-0",11,IF(VALUE(H210)&lt;-9,ABS(VALUE(H210))+2,IF(AND(VALUE(H210)&lt;0,VALUE(H210)&gt;=-9),11,VALUE(H210))))))</f>
        <v/>
      </c>
      <c r="BF210" s="62" t="str">
        <f>IF($B203="X","",IF(I210="","",IF(I210="-0",11,IF(VALUE(I210)&lt;-9,ABS(VALUE(I210))+2,IF(AND(VALUE(I210)&lt;0,VALUE(I210)&gt;=-9),11,VALUE(I210))))))</f>
        <v/>
      </c>
      <c r="BG210" s="62" t="str">
        <f>IF($B203="X","",IF(J210="","",IF(J210="-0",11,IF(VALUE(J210)&lt;-9,ABS(VALUE(J210))+2,IF(AND(VALUE(J210)&lt;0,VALUE(J210)&gt;=-9),11,VALUE(J210))))))</f>
        <v/>
      </c>
      <c r="BH210" s="62" t="str">
        <f>IF($B203="X","",IF(K210="","",IF(K210="-0",11,IF(VALUE(K210)&lt;-9,ABS(VALUE(K210))+2,IF(AND(VALUE(K210)&lt;0,VALUE(K210)&gt;=-9),11,VALUE(K210))))))</f>
        <v/>
      </c>
      <c r="BI210" s="60" t="str">
        <f>IF($B203="X","",IF(L210="","",IF(L210="-0",11,IF(VALUE(L210)&lt;-9,ABS(VALUE(L210))+2,IF(AND(VALUE(L210)&lt;0,VALUE(L210)&gt;=-9),11,VALUE(L210))))))</f>
        <v/>
      </c>
      <c r="BJ210" s="61" t="str">
        <f>IF($B205="X","",IF(M210="","",IF(M210="-0",11,IF(VALUE(M210)&lt;-9,ABS(VALUE(M210))+2,IF(AND(VALUE(M210)&lt;0,VALUE(M210)&gt;=-9),11,VALUE(M210))))))</f>
        <v/>
      </c>
      <c r="BK210" s="62" t="str">
        <f>IF($B205="X","",IF(N210="","",IF(N210="-0",11,IF(VALUE(N210)&lt;-9,ABS(VALUE(N210))+2,IF(AND(VALUE(N210)&lt;0,VALUE(N210)&gt;=-9),11,VALUE(N210))))))</f>
        <v/>
      </c>
      <c r="BL210" s="62" t="str">
        <f>IF($B205="X","",IF(O210="","",IF(O210="-0",11,IF(VALUE(O210)&lt;-9,ABS(VALUE(O210))+2,IF(AND(VALUE(O210)&lt;0,VALUE(O210)&gt;=-9),11,VALUE(O210))))))</f>
        <v/>
      </c>
      <c r="BM210" s="62" t="str">
        <f>IF($B205="X","",IF(P210="","",IF(P210="-0",11,IF(VALUE(P210)&lt;-9,ABS(VALUE(P210))+2,IF(AND(VALUE(P210)&lt;0,VALUE(P210)&gt;=-9),11,VALUE(P210))))))</f>
        <v/>
      </c>
      <c r="BN210" s="60" t="str">
        <f>IF($B205="X","",IF(Q210="","",IF(Q210="-0",11,IF(VALUE(Q210)&lt;-9,ABS(VALUE(Q210))+2,IF(AND(VALUE(Q210)&lt;0,VALUE(Q210)&gt;=-9),11,VALUE(Q210))))))</f>
        <v/>
      </c>
      <c r="BO210" s="61" t="str">
        <f>IF($B207="X","",IF(R210="","",IF(R210="-0",11,IF(VALUE(R210)&lt;-9,ABS(VALUE(R210))+2,IF(AND(VALUE(R210)&lt;0,VALUE(R210)&gt;=-9),11,VALUE(R210))))))</f>
        <v/>
      </c>
      <c r="BP210" s="62" t="str">
        <f>IF($B207="X","",IF(S210="","",IF(S210="-0",11,IF(VALUE(S210)&lt;-9,ABS(VALUE(S210))+2,IF(AND(VALUE(S210)&lt;0,VALUE(S210)&gt;=-9),11,VALUE(S210))))))</f>
        <v/>
      </c>
      <c r="BQ210" s="62" t="str">
        <f>IF($B207="X","",IF(T210="","",IF(T210="-0",11,IF(VALUE(T210)&lt;-9,ABS(VALUE(T210))+2,IF(AND(VALUE(T210)&lt;0,VALUE(T210)&gt;=-9),11,VALUE(T210))))))</f>
        <v/>
      </c>
      <c r="BR210" s="62" t="str">
        <f>IF($B207="X","",IF(U210="","",IF(U210="-0",11,IF(VALUE(U210)&lt;-9,ABS(VALUE(U210))+2,IF(AND(VALUE(U210)&lt;0,VALUE(U210)&gt;=-9),11,VALUE(U210))))))</f>
        <v/>
      </c>
      <c r="BS210" s="60" t="str">
        <f>IF($B207="X","",IF(V210="","",IF(V210="-0",11,IF(VALUE(V210)&lt;-9,ABS(VALUE(V210))+2,IF(AND(VALUE(V210)&lt;0,VALUE(V210)&gt;=-9),11,VALUE(V210))))))</f>
        <v/>
      </c>
      <c r="BT210" s="9"/>
      <c r="BU210" s="64">
        <f>SUM(BT201:BW201)</f>
        <v>0</v>
      </c>
      <c r="BV210" s="60">
        <f>SUM(BX201:CA201)</f>
        <v>0</v>
      </c>
      <c r="BW210" s="64">
        <f>IF(B209="x","",SUM(AF210:AY210))</f>
        <v>0</v>
      </c>
      <c r="BX210" s="60">
        <f>IF(B209="x","",SUM(AZ210:BS210))</f>
        <v>0</v>
      </c>
    </row>
    <row r="211" spans="1:83" ht="13.5" thickBot="1" x14ac:dyDescent="0.25"/>
    <row r="212" spans="1:83" ht="29.25" customHeight="1" thickBot="1" x14ac:dyDescent="0.25">
      <c r="A212" s="167" t="s">
        <v>89</v>
      </c>
      <c r="B212" s="168"/>
      <c r="C212" s="169"/>
      <c r="D212" s="170"/>
      <c r="E212" s="170"/>
      <c r="F212" s="170"/>
      <c r="G212" s="171"/>
      <c r="H212" s="172"/>
      <c r="I212" s="170"/>
      <c r="J212" s="170"/>
      <c r="K212" s="170"/>
      <c r="L212" s="171"/>
      <c r="M212" s="172"/>
      <c r="N212" s="170"/>
      <c r="O212" s="170"/>
      <c r="P212" s="170"/>
      <c r="Q212" s="171"/>
      <c r="R212" s="172"/>
      <c r="S212" s="170"/>
      <c r="T212" s="170"/>
      <c r="U212" s="170"/>
      <c r="V212" s="171"/>
      <c r="W212" s="172"/>
      <c r="X212" s="170"/>
      <c r="Y212" s="170"/>
      <c r="Z212" s="170"/>
      <c r="AA212" s="171"/>
      <c r="AB212" s="6" t="s">
        <v>2</v>
      </c>
      <c r="AC212" s="7" t="s">
        <v>57</v>
      </c>
      <c r="AD212" s="8" t="s">
        <v>3</v>
      </c>
      <c r="AF212" s="158" t="s">
        <v>58</v>
      </c>
      <c r="AG212" s="159"/>
      <c r="AH212" s="159"/>
      <c r="AI212" s="160"/>
      <c r="AJ212" s="158" t="s">
        <v>59</v>
      </c>
      <c r="AK212" s="159"/>
      <c r="AL212" s="159"/>
      <c r="AM212" s="160"/>
      <c r="AN212" s="10" t="s">
        <v>60</v>
      </c>
      <c r="AO212" s="11" t="s">
        <v>61</v>
      </c>
      <c r="AP212" s="161" t="s">
        <v>62</v>
      </c>
      <c r="AQ212" s="162"/>
      <c r="AR212" s="162"/>
      <c r="AS212" s="163"/>
      <c r="AT212" s="161" t="s">
        <v>63</v>
      </c>
      <c r="AU212" s="162"/>
      <c r="AV212" s="162"/>
      <c r="AW212" s="163"/>
      <c r="AX212" s="12" t="s">
        <v>60</v>
      </c>
      <c r="AY212" s="13" t="s">
        <v>61</v>
      </c>
      <c r="AZ212" s="164" t="s">
        <v>64</v>
      </c>
      <c r="BA212" s="165"/>
      <c r="BB212" s="165"/>
      <c r="BC212" s="166"/>
      <c r="BD212" s="164" t="s">
        <v>65</v>
      </c>
      <c r="BE212" s="165"/>
      <c r="BF212" s="165"/>
      <c r="BG212" s="166"/>
      <c r="BH212" s="14" t="s">
        <v>60</v>
      </c>
      <c r="BI212" s="15" t="s">
        <v>61</v>
      </c>
      <c r="BJ212" s="149" t="s">
        <v>66</v>
      </c>
      <c r="BK212" s="150"/>
      <c r="BL212" s="150"/>
      <c r="BM212" s="151"/>
      <c r="BN212" s="149" t="s">
        <v>67</v>
      </c>
      <c r="BO212" s="150"/>
      <c r="BP212" s="150"/>
      <c r="BQ212" s="151"/>
      <c r="BR212" s="16" t="s">
        <v>60</v>
      </c>
      <c r="BS212" s="17" t="s">
        <v>61</v>
      </c>
      <c r="BT212" s="152" t="s">
        <v>68</v>
      </c>
      <c r="BU212" s="153"/>
      <c r="BV212" s="153"/>
      <c r="BW212" s="154"/>
      <c r="BX212" s="152" t="s">
        <v>69</v>
      </c>
      <c r="BY212" s="153"/>
      <c r="BZ212" s="153"/>
      <c r="CA212" s="154"/>
      <c r="CB212" s="18" t="s">
        <v>60</v>
      </c>
      <c r="CC212" s="19" t="s">
        <v>61</v>
      </c>
    </row>
    <row r="213" spans="1:83" ht="20.100000000000001" customHeight="1" thickBot="1" x14ac:dyDescent="0.25">
      <c r="A213" s="140" t="s">
        <v>192</v>
      </c>
      <c r="B213" s="141"/>
      <c r="C213" s="155"/>
      <c r="D213" s="156"/>
      <c r="E213" s="20"/>
      <c r="F213" s="156"/>
      <c r="G213" s="157"/>
      <c r="H213" s="143" t="s">
        <v>70</v>
      </c>
      <c r="I213" s="144"/>
      <c r="J213" s="21" t="s">
        <v>71</v>
      </c>
      <c r="K213" s="144" t="s">
        <v>72</v>
      </c>
      <c r="L213" s="145"/>
      <c r="M213" s="143" t="s">
        <v>70</v>
      </c>
      <c r="N213" s="144"/>
      <c r="O213" s="21" t="s">
        <v>71</v>
      </c>
      <c r="P213" s="144" t="s">
        <v>1</v>
      </c>
      <c r="Q213" s="145"/>
      <c r="R213" s="143" t="s">
        <v>70</v>
      </c>
      <c r="S213" s="144"/>
      <c r="T213" s="21" t="s">
        <v>71</v>
      </c>
      <c r="U213" s="144" t="s">
        <v>72</v>
      </c>
      <c r="V213" s="145"/>
      <c r="W213" s="192" t="s">
        <v>70</v>
      </c>
      <c r="X213" s="193"/>
      <c r="Y213" s="125" t="s">
        <v>71</v>
      </c>
      <c r="Z213" s="193" t="s">
        <v>72</v>
      </c>
      <c r="AA213" s="194"/>
      <c r="AB213" s="134">
        <f>IF(B213="x","",AN213*2+AO213)</f>
        <v>8</v>
      </c>
      <c r="AC213" s="23" t="str">
        <f>IF(B213="x","",BU214&amp;":"&amp;BV214)</f>
        <v>12:1</v>
      </c>
      <c r="AD213" s="136">
        <v>1</v>
      </c>
      <c r="AF213" s="24">
        <f>IF(B215="x","",VALUE(H213))</f>
        <v>3</v>
      </c>
      <c r="AG213" s="25">
        <f>IF(B217="x","",VALUE(M213))</f>
        <v>3</v>
      </c>
      <c r="AH213" s="25">
        <f>IF(B219="x","",VALUE(R213))</f>
        <v>3</v>
      </c>
      <c r="AI213" s="26">
        <f>IF(B221="x","",VALUE(W213))</f>
        <v>3</v>
      </c>
      <c r="AJ213" s="24">
        <f>IF(B215="x","",VALUE(K213))</f>
        <v>0</v>
      </c>
      <c r="AK213" s="25">
        <f>IF(B217="x","",VALUE(P213))</f>
        <v>1</v>
      </c>
      <c r="AL213" s="27">
        <f>IF(B219="x","",VALUE(U213))</f>
        <v>0</v>
      </c>
      <c r="AM213" s="26">
        <f>IF(B221="x","",VALUE(Z213))</f>
        <v>0</v>
      </c>
      <c r="AN213" s="24">
        <f>COUNTIF(AF213:AI213,3)</f>
        <v>4</v>
      </c>
      <c r="AO213" s="27">
        <f>COUNTIF(AJ213:AM213,3)</f>
        <v>0</v>
      </c>
      <c r="AP213" s="28">
        <f>IF(B213="x","",VALUE(C215))</f>
        <v>0</v>
      </c>
      <c r="AQ213" s="29">
        <f>IF(B217="x","",VALUE(M215))</f>
        <v>0</v>
      </c>
      <c r="AR213" s="30">
        <f>IF(B219="x","",VALUE(R215))</f>
        <v>0</v>
      </c>
      <c r="AS213" s="31">
        <f>IF(B221="x","",VALUE(W215))</f>
        <v>3</v>
      </c>
      <c r="AT213" s="28">
        <f>IF(B213="x","",VALUE(F215))</f>
        <v>3</v>
      </c>
      <c r="AU213" s="29">
        <f>IF(B217="x","",VALUE(P215))</f>
        <v>3</v>
      </c>
      <c r="AV213" s="30">
        <f>IF(B219="x","",VALUE(U215))</f>
        <v>3</v>
      </c>
      <c r="AW213" s="31">
        <f>IF(B221="x","",VALUE(Z215))</f>
        <v>0</v>
      </c>
      <c r="AX213" s="28">
        <f>COUNTIF(AP213:AS213,3)</f>
        <v>1</v>
      </c>
      <c r="AY213" s="30">
        <f>COUNTIF(AT213:AW213,3)</f>
        <v>3</v>
      </c>
      <c r="AZ213" s="32">
        <f>IF(B213="x","",VALUE(C217))</f>
        <v>1</v>
      </c>
      <c r="BA213" s="33">
        <f>IF(B215="x","",VALUE(H217))</f>
        <v>3</v>
      </c>
      <c r="BB213" s="34">
        <f>IF(B219="x","",VALUE(R217))</f>
        <v>3</v>
      </c>
      <c r="BC213" s="35">
        <f>IF(B221="x","",VALUE(W217))</f>
        <v>3</v>
      </c>
      <c r="BD213" s="32">
        <f>IF(B213="x","",VALUE(F217))</f>
        <v>3</v>
      </c>
      <c r="BE213" s="33">
        <f>IF(B215="x","",VALUE(K217))</f>
        <v>0</v>
      </c>
      <c r="BF213" s="34">
        <f>IF(B219="x","",VALUE(U217))</f>
        <v>0</v>
      </c>
      <c r="BG213" s="35">
        <f>IF(B221="x","",VALUE(Z217))</f>
        <v>0</v>
      </c>
      <c r="BH213" s="32">
        <f>COUNTIF(AZ213:BC213,3)</f>
        <v>3</v>
      </c>
      <c r="BI213" s="35">
        <f>COUNTIF(BD213:BG213,3)</f>
        <v>1</v>
      </c>
      <c r="BJ213" s="36">
        <f>IF(B213="x","",VALUE(C219))</f>
        <v>0</v>
      </c>
      <c r="BK213" s="37">
        <f>IF(B215="x","",VALUE(H219))</f>
        <v>3</v>
      </c>
      <c r="BL213" s="38">
        <f>IF(B217="x","",VALUE(M219))</f>
        <v>0</v>
      </c>
      <c r="BM213" s="39">
        <f>IF(B221="x","",VALUE(W219))</f>
        <v>3</v>
      </c>
      <c r="BN213" s="36">
        <f>IF(B213="x","",VALUE(F219))</f>
        <v>3</v>
      </c>
      <c r="BO213" s="37">
        <f>IF(B215="x","",VALUE(K219))</f>
        <v>0</v>
      </c>
      <c r="BP213" s="38">
        <f>IF(B217="x","",VALUE(P219))</f>
        <v>3</v>
      </c>
      <c r="BQ213" s="39">
        <f>IF(B221="x","",VALUE(Z219))</f>
        <v>0</v>
      </c>
      <c r="BR213" s="36">
        <f>COUNTIF(BJ213:BM213,3)</f>
        <v>2</v>
      </c>
      <c r="BS213" s="39">
        <f>COUNTIF(BN213:BQ213,3)</f>
        <v>2</v>
      </c>
      <c r="BT213" s="40">
        <f>IF(B213="x","",VALUE(C221))</f>
        <v>0</v>
      </c>
      <c r="BU213" s="41">
        <f>IF(B215="x","",VALUE(H221))</f>
        <v>0</v>
      </c>
      <c r="BV213" s="42">
        <f>IF(B217="x","",VALUE(M221))</f>
        <v>0</v>
      </c>
      <c r="BW213" s="43">
        <f>IF(B219="x","",VALUE(R221))</f>
        <v>0</v>
      </c>
      <c r="BX213" s="40">
        <f>IF(B213="x","",VALUE(F221))</f>
        <v>3</v>
      </c>
      <c r="BY213" s="41">
        <f>IF(B215="x","",VALUE(K221))</f>
        <v>3</v>
      </c>
      <c r="BZ213" s="42">
        <f>IF(B217="x","",VALUE(P221))</f>
        <v>3</v>
      </c>
      <c r="CA213" s="43">
        <f>IF(B219="x","",VALUE(U221))</f>
        <v>3</v>
      </c>
      <c r="CB213" s="40">
        <f>COUNTIF(BT213:BW213,3)</f>
        <v>0</v>
      </c>
      <c r="CC213" s="43">
        <f>COUNTIF(BX213:CA213,3)</f>
        <v>4</v>
      </c>
      <c r="CE213" s="9">
        <f>AD213</f>
        <v>1</v>
      </c>
    </row>
    <row r="214" spans="1:83" ht="20.100000000000001" customHeight="1" thickBot="1" x14ac:dyDescent="0.25">
      <c r="A214" s="140"/>
      <c r="B214" s="142"/>
      <c r="C214" s="44"/>
      <c r="D214" s="45"/>
      <c r="E214" s="45"/>
      <c r="F214" s="45"/>
      <c r="G214" s="46"/>
      <c r="H214" s="47"/>
      <c r="I214" s="48"/>
      <c r="J214" s="48"/>
      <c r="K214" s="48"/>
      <c r="L214" s="49"/>
      <c r="M214" s="47"/>
      <c r="N214" s="48"/>
      <c r="O214" s="48"/>
      <c r="P214" s="48"/>
      <c r="Q214" s="49"/>
      <c r="R214" s="47"/>
      <c r="S214" s="48"/>
      <c r="T214" s="48"/>
      <c r="U214" s="48"/>
      <c r="V214" s="49"/>
      <c r="W214" s="126"/>
      <c r="X214" s="127"/>
      <c r="Y214" s="127"/>
      <c r="Z214" s="127"/>
      <c r="AA214" s="128"/>
      <c r="AB214" s="135"/>
      <c r="AC214" s="53" t="str">
        <f>BW214&amp;":"&amp;BX214</f>
        <v>0:0</v>
      </c>
      <c r="AD214" s="137"/>
      <c r="AF214" s="54" t="str">
        <f>IF($B215="X","",IF(H214="","",IF(H214="-0",0,IF(VALUE(H214)&lt;0,ABS(VALUE(H214)),IF(AND(VALUE(H214)&gt;=0,VALUE(H214)&lt;=9),11,VALUE(H214)+2)))))</f>
        <v/>
      </c>
      <c r="AG214" s="55" t="str">
        <f>IF($B215="X","",IF(I214="","",IF(I214="-0",0,IF(VALUE(I214)&lt;0,ABS(VALUE(I214)),IF(AND(VALUE(I214)&gt;=0,VALUE(I214)&lt;=9),11,VALUE(I214)+2)))))</f>
        <v/>
      </c>
      <c r="AH214" s="55" t="str">
        <f>IF($B215="X","",IF(J214="","",IF(J214="-0",0,IF(VALUE(J214)&lt;0,ABS(VALUE(J214)),IF(AND(VALUE(J214)&gt;=0,VALUE(J214)&lt;=9),11,VALUE(J214)+2)))))</f>
        <v/>
      </c>
      <c r="AI214" s="55" t="str">
        <f>IF($B215="X","",IF(K214="","",IF(K214="-0",0,IF(VALUE(K214)&lt;0,ABS(VALUE(K214)),IF(AND(VALUE(K214)&gt;=0,VALUE(K214)&lt;=9),11,VALUE(K214)+2)))))</f>
        <v/>
      </c>
      <c r="AJ214" s="56" t="str">
        <f>IF($B215="X","",IF(L214="","",IF(L214="-0",0,IF(VALUE(L214)&lt;0,ABS(VALUE(L214)),IF(AND(VALUE(L214)&gt;=0,VALUE(L214)&lt;=9),11,VALUE(L214)+2)))))</f>
        <v/>
      </c>
      <c r="AK214" s="54" t="str">
        <f>IF($B217="X","",IF(M214="","",IF(M214="-0",0,IF(VALUE(M214)&lt;0,ABS(VALUE(M214)),IF(AND(VALUE(M214)&gt;=0,VALUE(M214)&lt;=9),11,VALUE(M214)+2)))))</f>
        <v/>
      </c>
      <c r="AL214" s="55" t="str">
        <f>IF($B217="X","",IF(N214="","",IF(N214="-0",0,IF(VALUE(N214)&lt;0,ABS(VALUE(N214)),IF(AND(VALUE(N214)&gt;=0,VALUE(N214)&lt;=9),11,VALUE(N214)+2)))))</f>
        <v/>
      </c>
      <c r="AM214" s="55" t="str">
        <f>IF($B217="X","",IF(O214="","",IF(O214="-0",0,IF(VALUE(O214)&lt;0,ABS(VALUE(O214)),IF(AND(VALUE(O214)&gt;=0,VALUE(O214)&lt;=9),11,VALUE(O214)+2)))))</f>
        <v/>
      </c>
      <c r="AN214" s="55" t="str">
        <f>IF($B217="X","",IF(P214="","",IF(P214="-0",0,IF(VALUE(P214)&lt;0,ABS(VALUE(P214)),IF(AND(VALUE(P214)&gt;=0,VALUE(P214)&lt;=9),11,VALUE(P214)+2)))))</f>
        <v/>
      </c>
      <c r="AO214" s="56" t="str">
        <f>IF($B217="X","",IF(Q214="","",IF(Q214="-0",0,IF(VALUE(Q214)&lt;0,ABS(VALUE(Q214)),IF(AND(VALUE(Q214)&gt;=0,VALUE(Q214)&lt;=9),11,VALUE(Q214)+2)))))</f>
        <v/>
      </c>
      <c r="AP214" s="54" t="str">
        <f>IF($B219="X","",IF(R214="","",IF(R214="-0",0,IF(VALUE(R214)&lt;0,ABS(VALUE(R214)),IF(AND(VALUE(R214)&gt;=0,VALUE(R214)&lt;=9),11,VALUE(R214)+2)))))</f>
        <v/>
      </c>
      <c r="AQ214" s="55" t="str">
        <f>IF($B219="X","",IF(S214="","",IF(S214="-0",0,IF(VALUE(S214)&lt;0,ABS(VALUE(S214)),IF(AND(VALUE(S214)&gt;=0,VALUE(S214)&lt;=9),11,VALUE(S214)+2)))))</f>
        <v/>
      </c>
      <c r="AR214" s="55" t="str">
        <f>IF($B219="X","",IF(T214="","",IF(T214="-0",0,IF(VALUE(T214)&lt;0,ABS(VALUE(T214)),IF(AND(VALUE(T214)&gt;=0,VALUE(T214)&lt;=9),11,VALUE(T214)+2)))))</f>
        <v/>
      </c>
      <c r="AS214" s="55" t="str">
        <f>IF($B219="X","",IF(U214="","",IF(U214="-0",0,IF(VALUE(U214)&lt;0,ABS(VALUE(U214)),IF(AND(VALUE(U214)&gt;=0,VALUE(U214)&lt;=9),11,VALUE(U214)+2)))))</f>
        <v/>
      </c>
      <c r="AT214" s="56" t="str">
        <f>IF($B219="X","",IF(V214="","",IF(V214="-0",0,IF(VALUE(V214)&lt;0,ABS(VALUE(V214)),IF(AND(VALUE(V214)&gt;=0,VALUE(V214)&lt;=9),11,VALUE(V214)+2)))))</f>
        <v/>
      </c>
      <c r="AU214" s="54" t="str">
        <f>IF($B221="X","",IF(W214="","",IF(W214="-0",0,IF(VALUE(W214)&lt;0,ABS(VALUE(W214)),IF(AND(VALUE(W214)&gt;=0,VALUE(W214)&lt;=9),11,VALUE(W214)+2)))))</f>
        <v/>
      </c>
      <c r="AV214" s="55" t="str">
        <f>IF($B221="X","",IF(X214="","",IF(X214="-0",0,IF(VALUE(X214)&lt;0,ABS(VALUE(X214)),IF(AND(VALUE(X214)&gt;=0,VALUE(X214)&lt;=9),11,VALUE(X214)+2)))))</f>
        <v/>
      </c>
      <c r="AW214" s="55" t="str">
        <f>IF($B221="X","",IF(Y214="","",IF(Y214="-0",0,IF(VALUE(Y214)&lt;0,ABS(VALUE(Y214)),IF(AND(VALUE(Y214)&gt;=0,VALUE(Y214)&lt;=9),11,VALUE(Y214)+2)))))</f>
        <v/>
      </c>
      <c r="AX214" s="55" t="str">
        <f>IF($B221="X","",IF(Z214="","",IF(Z214="-0",0,IF(VALUE(Z214)&lt;0,ABS(VALUE(Z214)),IF(AND(VALUE(Z214)&gt;=0,VALUE(Z214)&lt;=9),11,VALUE(Z214)+2)))))</f>
        <v/>
      </c>
      <c r="AY214" s="56" t="str">
        <f>IF($B221="X","",IF(AA214="","",IF(AA214="-0",0,IF(VALUE(AA214)&lt;0,ABS(VALUE(AA214)),IF(AND(VALUE(AA214)&gt;=0,VALUE(AA214)&lt;=9),11,VALUE(AA214)+2)))))</f>
        <v/>
      </c>
      <c r="AZ214" s="57" t="str">
        <f>IF($B215="X","",IF(H214="","",IF(H214="-0",11,IF(VALUE(H214)&lt;-9,ABS(VALUE(H214))+2,IF(AND(VALUE(H214)&lt;0,VALUE(H214)&gt;=-9),11,VALUE(H214))))))</f>
        <v/>
      </c>
      <c r="BA214" s="58" t="str">
        <f>IF($B215="X","",IF(I214="","",IF(I214="-0",11,IF(VALUE(I214)&lt;-9,ABS(VALUE(I214))+2,IF(AND(VALUE(I214)&lt;0,VALUE(I214)&gt;=-9),11,VALUE(I214))))))</f>
        <v/>
      </c>
      <c r="BB214" s="58" t="str">
        <f>IF($B215="X","",IF(J214="","",IF(J214="-0",11,IF(VALUE(J214)&lt;-9,ABS(VALUE(J214))+2,IF(AND(VALUE(J214)&lt;0,VALUE(J214)&gt;=-9),11,VALUE(J214))))))</f>
        <v/>
      </c>
      <c r="BC214" s="58" t="str">
        <f>IF($B215="X","",IF(K214="","",IF(K214="-0",11,IF(VALUE(K214)&lt;-9,ABS(VALUE(K214))+2,IF(AND(VALUE(K214)&lt;0,VALUE(K214)&gt;=-9),11,VALUE(K214))))))</f>
        <v/>
      </c>
      <c r="BD214" s="59" t="str">
        <f>IF($B215="X","",IF(L214="","",IF(L214="-0",11,IF(VALUE(L214)&lt;-9,ABS(VALUE(L214))+2,IF(AND(VALUE(L214)&lt;0,VALUE(L214)&gt;=-9),11,VALUE(L214))))))</f>
        <v/>
      </c>
      <c r="BE214" s="57" t="str">
        <f>IF($B217="X","",IF(M214="","",IF(M214="-0",11,IF(VALUE(M214)&lt;-9,ABS(VALUE(M214))+2,IF(AND(VALUE(M214)&lt;0,VALUE(M214)&gt;=-9),11,VALUE(M214))))))</f>
        <v/>
      </c>
      <c r="BF214" s="58" t="str">
        <f>IF($B217="X","",IF(N214="","",IF(N214="-0",11,IF(VALUE(N214)&lt;-9,ABS(VALUE(N214))+2,IF(AND(VALUE(N214)&lt;0,VALUE(N214)&gt;=-9),11,VALUE(N214))))))</f>
        <v/>
      </c>
      <c r="BG214" s="58" t="str">
        <f>IF($B217="X","",IF(O214="","",IF(O214="-0",11,IF(VALUE(O214)&lt;-9,ABS(VALUE(O214))+2,IF(AND(VALUE(O214)&lt;0,VALUE(O214)&gt;=-9),11,VALUE(O214))))))</f>
        <v/>
      </c>
      <c r="BH214" s="58" t="str">
        <f>IF($B217="X","",IF(P214="","",IF(P214="-0",11,IF(VALUE(P214)&lt;-9,ABS(VALUE(P214))+2,IF(AND(VALUE(P214)&lt;0,VALUE(P214)&gt;=-9),11,VALUE(P214))))))</f>
        <v/>
      </c>
      <c r="BI214" s="60" t="str">
        <f>IF($B217="X","",IF(Q214="","",IF(Q214="-0",11,IF(VALUE(Q214)&lt;-9,ABS(VALUE(Q214))+2,IF(AND(VALUE(Q214)&lt;0,VALUE(Q214)&gt;=-9),11,VALUE(Q214))))))</f>
        <v/>
      </c>
      <c r="BJ214" s="61" t="str">
        <f>IF($B219="X","",IF(R214="","",IF(R214="-0",11,IF(VALUE(R214)&lt;-9,ABS(VALUE(R214))+2,IF(AND(VALUE(R214)&lt;0,VALUE(R214)&gt;=-9),11,VALUE(R214))))))</f>
        <v/>
      </c>
      <c r="BK214" s="62" t="str">
        <f>IF($B219="X","",IF(S214="","",IF(S214="-0",11,IF(VALUE(S214)&lt;-9,ABS(VALUE(S214))+2,IF(AND(VALUE(S214)&lt;0,VALUE(S214)&gt;=-9),11,VALUE(S214))))))</f>
        <v/>
      </c>
      <c r="BL214" s="62" t="str">
        <f>IF($B219="X","",IF(T214="","",IF(T214="-0",11,IF(VALUE(T214)&lt;-9,ABS(VALUE(T214))+2,IF(AND(VALUE(T214)&lt;0,VALUE(T214)&gt;=-9),11,VALUE(T214))))))</f>
        <v/>
      </c>
      <c r="BM214" s="62" t="str">
        <f>IF($B219="X","",IF(U214="","",IF(U214="-0",11,IF(VALUE(U214)&lt;-9,ABS(VALUE(U214))+2,IF(AND(VALUE(U214)&lt;0,VALUE(U214)&gt;=-9),11,VALUE(U214))))))</f>
        <v/>
      </c>
      <c r="BN214" s="60" t="str">
        <f>IF($B219="X","",IF(V214="","",IF(V214="-0",11,IF(VALUE(V214)&lt;-9,ABS(VALUE(V214))+2,IF(AND(VALUE(V214)&lt;0,VALUE(V214)&gt;=-9),11,VALUE(V214))))))</f>
        <v/>
      </c>
      <c r="BO214" s="61" t="str">
        <f>IF($B221="X","",IF(W214="","",IF(W214="-0",11,IF(VALUE(W214)&lt;-9,ABS(VALUE(W214))+2,IF(AND(VALUE(W214)&lt;0,VALUE(W214)&gt;=-9),11,VALUE(W214))))))</f>
        <v/>
      </c>
      <c r="BP214" s="62" t="str">
        <f>IF($B221="X","",IF(X214="","",IF(X214="-0",11,IF(VALUE(X214)&lt;-9,ABS(VALUE(X214))+2,IF(AND(VALUE(X214)&lt;0,VALUE(X214)&gt;=-9),11,VALUE(X214))))))</f>
        <v/>
      </c>
      <c r="BQ214" s="62" t="str">
        <f>IF($B221="X","",IF(Y214="","",IF(Y214="-0",11,IF(VALUE(Y214)&lt;-9,ABS(VALUE(Y214))+2,IF(AND(VALUE(Y214)&lt;0,VALUE(Y214)&gt;=-9),11,VALUE(Y214))))))</f>
        <v/>
      </c>
      <c r="BR214" s="62" t="str">
        <f>IF($B221="X","",IF(Z214="","",IF(Z214="-0",11,IF(VALUE(Z214)&lt;-9,ABS(VALUE(Z214))+2,IF(AND(VALUE(Z214)&lt;0,VALUE(Z214)&gt;=-9),11,VALUE(Z214))))))</f>
        <v/>
      </c>
      <c r="BS214" s="60" t="str">
        <f>IF($B221="X","",IF(AA214="","",IF(AA214="-0",11,IF(VALUE(AA214)&lt;-9,ABS(VALUE(AA214))+2,IF(AND(VALUE(AA214)&lt;0,VALUE(AA214)&gt;=-9),11,VALUE(AA214))))))</f>
        <v/>
      </c>
      <c r="BU214" s="64">
        <f>SUM(AF213:AI213)</f>
        <v>12</v>
      </c>
      <c r="BV214" s="60">
        <f>SUM(AJ213:AM213)</f>
        <v>1</v>
      </c>
      <c r="BW214" s="64">
        <f>SUM(AF214:AY214)</f>
        <v>0</v>
      </c>
      <c r="BX214" s="60">
        <f>SUM(AZ214:BS214)</f>
        <v>0</v>
      </c>
      <c r="CE214" s="9">
        <f>AD213</f>
        <v>1</v>
      </c>
    </row>
    <row r="215" spans="1:83" ht="20.100000000000001" customHeight="1" thickBot="1" x14ac:dyDescent="0.25">
      <c r="A215" s="140" t="s">
        <v>193</v>
      </c>
      <c r="B215" s="141"/>
      <c r="C215" s="173" t="str">
        <f>K213</f>
        <v>0</v>
      </c>
      <c r="D215" s="174"/>
      <c r="E215" s="65" t="s">
        <v>71</v>
      </c>
      <c r="F215" s="174" t="str">
        <f>H213</f>
        <v>3</v>
      </c>
      <c r="G215" s="175"/>
      <c r="H215" s="155"/>
      <c r="I215" s="156"/>
      <c r="J215" s="20"/>
      <c r="K215" s="156"/>
      <c r="L215" s="157"/>
      <c r="M215" s="143" t="s">
        <v>72</v>
      </c>
      <c r="N215" s="144"/>
      <c r="O215" s="21" t="s">
        <v>71</v>
      </c>
      <c r="P215" s="144" t="s">
        <v>70</v>
      </c>
      <c r="Q215" s="145"/>
      <c r="R215" s="143" t="s">
        <v>72</v>
      </c>
      <c r="S215" s="144"/>
      <c r="T215" s="21" t="s">
        <v>71</v>
      </c>
      <c r="U215" s="144" t="s">
        <v>70</v>
      </c>
      <c r="V215" s="145"/>
      <c r="W215" s="192" t="s">
        <v>70</v>
      </c>
      <c r="X215" s="193"/>
      <c r="Y215" s="125" t="s">
        <v>71</v>
      </c>
      <c r="Z215" s="193" t="s">
        <v>72</v>
      </c>
      <c r="AA215" s="194"/>
      <c r="AB215" s="134">
        <f>IF(B215="x","",AX213*2+AY213)</f>
        <v>5</v>
      </c>
      <c r="AC215" s="23" t="str">
        <f>IF(B215="x","",BU216&amp;":"&amp;BV216)</f>
        <v>3:9</v>
      </c>
      <c r="AD215" s="136">
        <v>4</v>
      </c>
      <c r="AL215" s="9"/>
      <c r="AM215" s="9"/>
      <c r="AZ215" s="67"/>
      <c r="BA215" s="67"/>
      <c r="BB215" s="67"/>
      <c r="BC215" s="67"/>
      <c r="BD215" s="67"/>
      <c r="BE215" s="67"/>
      <c r="BF215" s="67"/>
      <c r="BG215" s="67"/>
      <c r="BH215" s="67"/>
      <c r="BI215" s="67"/>
      <c r="BO215" s="9"/>
      <c r="BP215" s="68"/>
      <c r="BQ215" s="68"/>
      <c r="BR215" s="68"/>
      <c r="BS215" s="68"/>
      <c r="BU215" s="63"/>
      <c r="CE215" s="9">
        <f>AD215</f>
        <v>4</v>
      </c>
    </row>
    <row r="216" spans="1:83" ht="20.100000000000001" customHeight="1" thickBot="1" x14ac:dyDescent="0.25">
      <c r="A216" s="140"/>
      <c r="B216" s="142"/>
      <c r="C216" s="69" t="str">
        <f>IF(H214="","",IF(MID(H214,1,1)="-",MID(H214,2,2),"-"&amp;H214))</f>
        <v/>
      </c>
      <c r="D216" s="70" t="str">
        <f>IF(I214="","",IF(MID(I214,1,1)="-",MID(I214,2,2),"-"&amp;I214))</f>
        <v/>
      </c>
      <c r="E216" s="70" t="str">
        <f>IF(J214="","",IF(MID(J214,1,1)="-",MID(J214,2,2),"-"&amp;J214))</f>
        <v/>
      </c>
      <c r="F216" s="70" t="str">
        <f>IF(K214="","",IF(MID(K214,1,1)="-",MID(K214,2,2),"-"&amp;K214))</f>
        <v/>
      </c>
      <c r="G216" s="71" t="str">
        <f>IF(L214="","",IF(MID(L214,1,1)="-",MID(L214,2,2),"-"&amp;L214))</f>
        <v/>
      </c>
      <c r="H216" s="44"/>
      <c r="I216" s="45"/>
      <c r="J216" s="45"/>
      <c r="K216" s="45"/>
      <c r="L216" s="46"/>
      <c r="M216" s="47"/>
      <c r="N216" s="48"/>
      <c r="O216" s="48"/>
      <c r="P216" s="48"/>
      <c r="Q216" s="49"/>
      <c r="R216" s="47"/>
      <c r="S216" s="48"/>
      <c r="T216" s="48"/>
      <c r="U216" s="48"/>
      <c r="V216" s="49"/>
      <c r="W216" s="126"/>
      <c r="X216" s="127"/>
      <c r="Y216" s="127"/>
      <c r="Z216" s="127"/>
      <c r="AA216" s="128"/>
      <c r="AB216" s="135"/>
      <c r="AC216" s="53" t="str">
        <f>BW216&amp;":"&amp;BX216</f>
        <v>0:0</v>
      </c>
      <c r="AD216" s="137"/>
      <c r="AF216" s="64" t="str">
        <f>IF($B213="X","",IF(C216="","",IF(C216="-0",0,IF(VALUE(C216)&lt;0,ABS(VALUE(C216)),IF(AND(VALUE(C216)&gt;=0,VALUE(C216)&lt;=9),11,VALUE(C216)+2)))))</f>
        <v/>
      </c>
      <c r="AG216" s="72" t="str">
        <f>IF($B213="X","",IF(D216="","",IF(D216="-0",0,IF(VALUE(D216)&lt;0,ABS(VALUE(D216)),IF(AND(VALUE(D216)&gt;=0,VALUE(D216)&lt;=9),11,VALUE(D216)+2)))))</f>
        <v/>
      </c>
      <c r="AH216" s="72" t="str">
        <f>IF($B213="X","",IF(E216="","",IF(E216="-0",0,IF(VALUE(E216)&lt;0,ABS(VALUE(E216)),IF(AND(VALUE(E216)&gt;=0,VALUE(E216)&lt;=9),11,VALUE(E216)+2)))))</f>
        <v/>
      </c>
      <c r="AI216" s="72" t="str">
        <f>IF($B213="X","",IF(F216="","",IF(F216="-0",0,IF(VALUE(F216)&lt;0,ABS(VALUE(F216)),IF(AND(VALUE(F216)&gt;=0,VALUE(F216)&lt;=9),11,VALUE(F216)+2)))))</f>
        <v/>
      </c>
      <c r="AJ216" s="73" t="str">
        <f>IF($B213="X","",IF(G216="","",IF(G216="-0",0,IF(VALUE(G216)&lt;0,ABS(VALUE(G216)),IF(AND(VALUE(G216)&gt;=0,VALUE(G216)&lt;=9),11,VALUE(G216)+2)))))</f>
        <v/>
      </c>
      <c r="AK216" s="64" t="str">
        <f>IF($B217="X","",IF(M216="","",IF(M216="-0",0,IF(VALUE(M216)&lt;0,ABS(VALUE(M216)),IF(AND(VALUE(M216)&gt;=0,VALUE(M216)&lt;=9),11,VALUE(M216)+2)))))</f>
        <v/>
      </c>
      <c r="AL216" s="72" t="str">
        <f>IF($B217="X","",IF(N216="","",IF(N216="-0",0,IF(VALUE(N216)&lt;0,ABS(VALUE(N216)),IF(AND(VALUE(N216)&gt;=0,VALUE(N216)&lt;=9),11,VALUE(N216)+2)))))</f>
        <v/>
      </c>
      <c r="AM216" s="72" t="str">
        <f>IF($B217="X","",IF(O216="","",IF(O216="-0",0,IF(VALUE(O216)&lt;0,ABS(VALUE(O216)),IF(AND(VALUE(O216)&gt;=0,VALUE(O216)&lt;=9),11,VALUE(O216)+2)))))</f>
        <v/>
      </c>
      <c r="AN216" s="72" t="str">
        <f>IF($B217="X","",IF(P216="","",IF(P216="-0",0,IF(VALUE(P216)&lt;0,ABS(VALUE(P216)),IF(AND(VALUE(P216)&gt;=0,VALUE(P216)&lt;=9),11,VALUE(P216)+2)))))</f>
        <v/>
      </c>
      <c r="AO216" s="73" t="str">
        <f>IF($B217="X","",IF(Q216="","",IF(Q216="-0",0,IF(VALUE(Q216)&lt;0,ABS(VALUE(Q216)),IF(AND(VALUE(Q216)&gt;=0,VALUE(Q216)&lt;=9),11,VALUE(Q216)+2)))))</f>
        <v/>
      </c>
      <c r="AP216" s="64" t="str">
        <f>IF($B219="X","",IF(R216="","",IF(R216="-0",0,IF(VALUE(R216)&lt;0,ABS(VALUE(R216)),IF(AND(VALUE(R216)&gt;=0,VALUE(R216)&lt;=9),11,VALUE(R216)+2)))))</f>
        <v/>
      </c>
      <c r="AQ216" s="72" t="str">
        <f>IF($B219="X","",IF(S216="","",IF(S216="-0",0,IF(VALUE(S216)&lt;0,ABS(VALUE(S216)),IF(AND(VALUE(S216)&gt;=0,VALUE(S216)&lt;=9),11,VALUE(S216)+2)))))</f>
        <v/>
      </c>
      <c r="AR216" s="72" t="str">
        <f>IF($B219="X","",IF(T216="","",IF(T216="-0",0,IF(VALUE(T216)&lt;0,ABS(VALUE(T216)),IF(AND(VALUE(T216)&gt;=0,VALUE(T216)&lt;=9),11,VALUE(T216)+2)))))</f>
        <v/>
      </c>
      <c r="AS216" s="72" t="str">
        <f>IF($B219="X","",IF(U216="","",IF(U216="-0",0,IF(VALUE(U216)&lt;0,ABS(VALUE(U216)),IF(AND(VALUE(U216)&gt;=0,VALUE(U216)&lt;=9),11,VALUE(U216)+2)))))</f>
        <v/>
      </c>
      <c r="AT216" s="73" t="str">
        <f>IF($B219="X","",IF(V216="","",IF(V216="-0",0,IF(VALUE(V216)&lt;0,ABS(VALUE(V216)),IF(AND(VALUE(V216)&gt;=0,VALUE(V216)&lt;=9),11,VALUE(V216)+2)))))</f>
        <v/>
      </c>
      <c r="AU216" s="64" t="str">
        <f>IF($B221="X","",IF(W216="","",IF(W216="-0",0,IF(VALUE(W216)&lt;0,ABS(VALUE(W216)),IF(AND(VALUE(W216)&gt;=0,VALUE(W216)&lt;=9),11,VALUE(W216)+2)))))</f>
        <v/>
      </c>
      <c r="AV216" s="72" t="str">
        <f>IF($B221="X","",IF(X216="","",IF(X216="-0",0,IF(VALUE(X216)&lt;0,ABS(VALUE(X216)),IF(AND(VALUE(X216)&gt;=0,VALUE(X216)&lt;=9),11,VALUE(X216)+2)))))</f>
        <v/>
      </c>
      <c r="AW216" s="72" t="str">
        <f>IF($B221="X","",IF(Y216="","",IF(Y216="-0",0,IF(VALUE(Y216)&lt;0,ABS(VALUE(Y216)),IF(AND(VALUE(Y216)&gt;=0,VALUE(Y216)&lt;=9),11,VALUE(Y216)+2)))))</f>
        <v/>
      </c>
      <c r="AX216" s="72" t="str">
        <f>IF($B221="X","",IF(Z216="","",IF(Z216="-0",0,IF(VALUE(Z216)&lt;0,ABS(VALUE(Z216)),IF(AND(VALUE(Z216)&gt;=0,VALUE(Z216)&lt;=9),11,VALUE(Z216)+2)))))</f>
        <v/>
      </c>
      <c r="AY216" s="73" t="str">
        <f>IF($B221="X","",IF(AA216="","",IF(AA216="-0",0,IF(VALUE(AA216)&lt;0,ABS(VALUE(AA216)),IF(AND(VALUE(AA216)&gt;=0,VALUE(AA216)&lt;=9),11,VALUE(AA216)+2)))))</f>
        <v/>
      </c>
      <c r="AZ216" s="61" t="str">
        <f>IF($B213="X","",IF(C216="","",IF(C216="-0",11,IF(VALUE(C216)&lt;-9,ABS(VALUE(C216))+2,IF(AND(VALUE(C216)&lt;0,VALUE(C216)&gt;=-9),11,VALUE(C216))))))</f>
        <v/>
      </c>
      <c r="BA216" s="62" t="str">
        <f>IF($B213="X","",IF(D216="","",IF(D216="-0",11,IF(VALUE(D216)&lt;-9,ABS(VALUE(D216))+2,IF(AND(VALUE(D216)&lt;0,VALUE(D216)&gt;=-9),11,VALUE(D216))))))</f>
        <v/>
      </c>
      <c r="BB216" s="62" t="str">
        <f>IF($B213="X","",IF(E216="","",IF(E216="-0",11,IF(VALUE(E216)&lt;-9,ABS(VALUE(E216))+2,IF(AND(VALUE(E216)&lt;0,VALUE(E216)&gt;=-9),11,VALUE(E216))))))</f>
        <v/>
      </c>
      <c r="BC216" s="62" t="str">
        <f>IF($B213="X","",IF(F216="","",IF(F216="-0",11,IF(VALUE(F216)&lt;-9,ABS(VALUE(F216))+2,IF(AND(VALUE(F216)&lt;0,VALUE(F216)&gt;=-9),11,VALUE(F216))))))</f>
        <v/>
      </c>
      <c r="BD216" s="60" t="str">
        <f>IF($B213="X","",IF(G216="","",IF(G216="-0",11,IF(VALUE(G216)&lt;-9,ABS(VALUE(G216))+2,IF(AND(VALUE(G216)&lt;0,VALUE(G216)&gt;=-9),11,VALUE(G216))))))</f>
        <v/>
      </c>
      <c r="BE216" s="61" t="str">
        <f>IF($B217="X","",IF(M216="","",IF(M216="-0",11,IF(VALUE(M216)&lt;-9,ABS(VALUE(M216))+2,IF(AND(VALUE(M216)&lt;0,VALUE(M216)&gt;=-9),11,VALUE(M216))))))</f>
        <v/>
      </c>
      <c r="BF216" s="62" t="str">
        <f>IF($B217="X","",IF(N216="","",IF(N216="-0",11,IF(VALUE(N216)&lt;-9,ABS(VALUE(N216))+2,IF(AND(VALUE(N216)&lt;0,VALUE(N216)&gt;=-9),11,VALUE(N216))))))</f>
        <v/>
      </c>
      <c r="BG216" s="62" t="str">
        <f>IF($B217="X","",IF(O216="","",IF(O216="-0",11,IF(VALUE(O216)&lt;-9,ABS(VALUE(O216))+2,IF(AND(VALUE(O216)&lt;0,VALUE(O216)&gt;=-9),11,VALUE(O216))))))</f>
        <v/>
      </c>
      <c r="BH216" s="62" t="str">
        <f>IF($B217="X","",IF(P216="","",IF(P216="-0",11,IF(VALUE(P216)&lt;-9,ABS(VALUE(P216))+2,IF(AND(VALUE(P216)&lt;0,VALUE(P216)&gt;=-9),11,VALUE(P216))))))</f>
        <v/>
      </c>
      <c r="BI216" s="60" t="str">
        <f>IF($B217="X","",IF(Q216="","",IF(Q216="-0",11,IF(VALUE(Q216)&lt;-9,ABS(VALUE(Q216))+2,IF(AND(VALUE(Q216)&lt;0,VALUE(Q216)&gt;=-9),11,VALUE(Q216))))))</f>
        <v/>
      </c>
      <c r="BJ216" s="61" t="str">
        <f>IF($B219="X","",IF(R216="","",IF(R216="-0",11,IF(VALUE(R216)&lt;-9,ABS(VALUE(R216))+2,IF(AND(VALUE(R216)&lt;0,VALUE(R216)&gt;=-9),11,VALUE(R216))))))</f>
        <v/>
      </c>
      <c r="BK216" s="62" t="str">
        <f>IF($B219="X","",IF(S216="","",IF(S216="-0",11,IF(VALUE(S216)&lt;-9,ABS(VALUE(S216))+2,IF(AND(VALUE(S216)&lt;0,VALUE(S216)&gt;=-9),11,VALUE(S216))))))</f>
        <v/>
      </c>
      <c r="BL216" s="62" t="str">
        <f>IF($B219="X","",IF(T216="","",IF(T216="-0",11,IF(VALUE(T216)&lt;-9,ABS(VALUE(T216))+2,IF(AND(VALUE(T216)&lt;0,VALUE(T216)&gt;=-9),11,VALUE(T216))))))</f>
        <v/>
      </c>
      <c r="BM216" s="62" t="str">
        <f>IF($B219="X","",IF(U216="","",IF(U216="-0",11,IF(VALUE(U216)&lt;-9,ABS(VALUE(U216))+2,IF(AND(VALUE(U216)&lt;0,VALUE(U216)&gt;=-9),11,VALUE(U216))))))</f>
        <v/>
      </c>
      <c r="BN216" s="60" t="str">
        <f>IF($B219="X","",IF(V216="","",IF(V216="-0",11,IF(VALUE(V216)&lt;-9,ABS(VALUE(V216))+2,IF(AND(VALUE(V216)&lt;0,VALUE(V216)&gt;=-9),11,VALUE(V216))))))</f>
        <v/>
      </c>
      <c r="BO216" s="61" t="str">
        <f>IF($B221="X","",IF(W216="","",IF(W216="-0",11,IF(VALUE(W216)&lt;-9,ABS(VALUE(W216))+2,IF(AND(VALUE(W216)&lt;0,VALUE(W216)&gt;=-9),11,VALUE(W216))))))</f>
        <v/>
      </c>
      <c r="BP216" s="62" t="str">
        <f>IF($B221="X","",IF(X216="","",IF(X216="-0",11,IF(VALUE(X216)&lt;-9,ABS(VALUE(X216))+2,IF(AND(VALUE(X216)&lt;0,VALUE(X216)&gt;=-9),11,VALUE(X216))))))</f>
        <v/>
      </c>
      <c r="BQ216" s="62" t="str">
        <f>IF($B221="X","",IF(Y216="","",IF(Y216="-0",11,IF(VALUE(Y216)&lt;-9,ABS(VALUE(Y216))+2,IF(AND(VALUE(Y216)&lt;0,VALUE(Y216)&gt;=-9),11,VALUE(Y216))))))</f>
        <v/>
      </c>
      <c r="BR216" s="62" t="str">
        <f>IF($B221="X","",IF(Z216="","",IF(Z216="-0",11,IF(VALUE(Z216)&lt;-9,ABS(VALUE(Z216))+2,IF(AND(VALUE(Z216)&lt;0,VALUE(Z216)&gt;=-9),11,VALUE(Z216))))))</f>
        <v/>
      </c>
      <c r="BS216" s="60" t="str">
        <f>IF($B221="X","",IF(AA216="","",IF(AA216="-0",11,IF(VALUE(AA216)&lt;-9,ABS(VALUE(AA216))+2,IF(AND(VALUE(AA216)&lt;0,VALUE(AA216)&gt;=-9),11,VALUE(AA216))))))</f>
        <v/>
      </c>
      <c r="BU216" s="64">
        <f>SUM(AP213:AS213)</f>
        <v>3</v>
      </c>
      <c r="BV216" s="60">
        <f>SUM(AT213:AW213)</f>
        <v>9</v>
      </c>
      <c r="BW216" s="64">
        <f>IF(B215="x","",SUM(AF216:AY216))</f>
        <v>0</v>
      </c>
      <c r="BX216" s="60">
        <f>IF(B215="x","",SUM(AZ216:BS216))</f>
        <v>0</v>
      </c>
      <c r="CE216" s="9">
        <f>AD215</f>
        <v>4</v>
      </c>
    </row>
    <row r="217" spans="1:83" ht="20.100000000000001" customHeight="1" thickBot="1" x14ac:dyDescent="0.25">
      <c r="A217" s="140" t="s">
        <v>162</v>
      </c>
      <c r="B217" s="141"/>
      <c r="C217" s="173" t="str">
        <f>P213</f>
        <v>1</v>
      </c>
      <c r="D217" s="174"/>
      <c r="E217" s="65" t="s">
        <v>71</v>
      </c>
      <c r="F217" s="174" t="str">
        <f>M213</f>
        <v>3</v>
      </c>
      <c r="G217" s="175"/>
      <c r="H217" s="173" t="str">
        <f>P215</f>
        <v>3</v>
      </c>
      <c r="I217" s="174"/>
      <c r="J217" s="65" t="s">
        <v>71</v>
      </c>
      <c r="K217" s="174" t="str">
        <f>M215</f>
        <v>0</v>
      </c>
      <c r="L217" s="175"/>
      <c r="M217" s="155"/>
      <c r="N217" s="156"/>
      <c r="O217" s="20"/>
      <c r="P217" s="156"/>
      <c r="Q217" s="157"/>
      <c r="R217" s="143" t="s">
        <v>70</v>
      </c>
      <c r="S217" s="144"/>
      <c r="T217" s="21" t="s">
        <v>71</v>
      </c>
      <c r="U217" s="144" t="s">
        <v>72</v>
      </c>
      <c r="V217" s="145"/>
      <c r="W217" s="192" t="s">
        <v>70</v>
      </c>
      <c r="X217" s="193"/>
      <c r="Y217" s="125" t="s">
        <v>71</v>
      </c>
      <c r="Z217" s="193" t="s">
        <v>72</v>
      </c>
      <c r="AA217" s="194"/>
      <c r="AB217" s="134">
        <f>IF(B217="x","",BH213*2+BI213)</f>
        <v>7</v>
      </c>
      <c r="AC217" s="23" t="str">
        <f>IF(B217="x","",BU218&amp;":"&amp;BV218)</f>
        <v>10:3</v>
      </c>
      <c r="AD217" s="136">
        <v>2</v>
      </c>
      <c r="AL217" s="9"/>
      <c r="AM217" s="9"/>
      <c r="AZ217" s="67"/>
      <c r="BA217" s="67"/>
      <c r="BB217" s="67"/>
      <c r="BC217" s="67"/>
      <c r="BD217" s="67"/>
      <c r="BE217" s="67"/>
      <c r="BF217" s="67"/>
      <c r="BG217" s="67"/>
      <c r="BH217" s="67"/>
      <c r="BI217" s="67"/>
      <c r="BO217" s="9"/>
      <c r="BP217" s="68"/>
      <c r="BQ217" s="68"/>
      <c r="BR217" s="68"/>
      <c r="BS217" s="68"/>
      <c r="BU217" s="63"/>
      <c r="CE217" s="9">
        <f>AD217</f>
        <v>2</v>
      </c>
    </row>
    <row r="218" spans="1:83" ht="20.100000000000001" customHeight="1" thickBot="1" x14ac:dyDescent="0.25">
      <c r="A218" s="140"/>
      <c r="B218" s="142"/>
      <c r="C218" s="69" t="str">
        <f>IF(M214="","",IF(MID(M214,1,1)="-",MID(M214,2,2),"-"&amp;M214))</f>
        <v/>
      </c>
      <c r="D218" s="70" t="str">
        <f>IF(N214="","",IF(MID(N214,1,1)="-",MID(N214,2,2),"-"&amp;N214))</f>
        <v/>
      </c>
      <c r="E218" s="70" t="str">
        <f>IF(O214="","",IF(MID(O214,1,1)="-",MID(O214,2,2),"-"&amp;O214))</f>
        <v/>
      </c>
      <c r="F218" s="70" t="str">
        <f>IF(P214="","",IF(MID(P214,1,1)="-",MID(P214,2,2),"-"&amp;P214))</f>
        <v/>
      </c>
      <c r="G218" s="71" t="str">
        <f>IF(Q214="","",IF(MID(Q214,1,1)="-",MID(Q214,2,2),"-"&amp;Q214))</f>
        <v/>
      </c>
      <c r="H218" s="69" t="str">
        <f>IF(M216="","",IF(MID(M216,1,1)="-",MID(M216,2,2),"-"&amp;M216))</f>
        <v/>
      </c>
      <c r="I218" s="70" t="str">
        <f>IF(N216="","",IF(MID(N216,1,1)="-",MID(N216,2,2),"-"&amp;N216))</f>
        <v/>
      </c>
      <c r="J218" s="70" t="str">
        <f>IF(O216="","",IF(MID(O216,1,1)="-",MID(O216,2,2),"-"&amp;O216))</f>
        <v/>
      </c>
      <c r="K218" s="70" t="str">
        <f>IF(P216="","",IF(MID(P216,1,1)="-",MID(P216,2,2),"-"&amp;P216))</f>
        <v/>
      </c>
      <c r="L218" s="71" t="str">
        <f>IF(Q216="","",IF(MID(Q216,1,1)="-",MID(Q216,2,2),"-"&amp;Q216))</f>
        <v/>
      </c>
      <c r="M218" s="44"/>
      <c r="N218" s="45"/>
      <c r="O218" s="45"/>
      <c r="P218" s="45"/>
      <c r="Q218" s="46"/>
      <c r="R218" s="47"/>
      <c r="S218" s="48"/>
      <c r="T218" s="48"/>
      <c r="U218" s="48"/>
      <c r="V218" s="49"/>
      <c r="W218" s="126"/>
      <c r="X218" s="127"/>
      <c r="Y218" s="127"/>
      <c r="Z218" s="127"/>
      <c r="AA218" s="128"/>
      <c r="AB218" s="135"/>
      <c r="AC218" s="74" t="str">
        <f>BW218&amp;":"&amp;BX218</f>
        <v>0:0</v>
      </c>
      <c r="AD218" s="137"/>
      <c r="AF218" s="64" t="str">
        <f>IF($B213="X","",IF(C218="","",IF(C218="-0",0,IF(VALUE(C218)&lt;0,ABS(VALUE(C218)),IF(AND(VALUE(C218)&gt;=0,VALUE(C218)&lt;=9),11,VALUE(C218)+2)))))</f>
        <v/>
      </c>
      <c r="AG218" s="72" t="str">
        <f>IF($B213="X","",IF(D218="","",IF(D218="-0",0,IF(VALUE(D218)&lt;0,ABS(VALUE(D218)),IF(AND(VALUE(D218)&gt;=0,VALUE(D218)&lt;=9),11,VALUE(D218)+2)))))</f>
        <v/>
      </c>
      <c r="AH218" s="72" t="str">
        <f>IF($B213="X","",IF(E218="","",IF(E218="-0",0,IF(VALUE(E218)&lt;0,ABS(VALUE(E218)),IF(AND(VALUE(E218)&gt;=0,VALUE(E218)&lt;=9),11,VALUE(E218)+2)))))</f>
        <v/>
      </c>
      <c r="AI218" s="72" t="str">
        <f>IF($B213="X","",IF(F218="","",IF(F218="-0",0,IF(VALUE(F218)&lt;0,ABS(VALUE(F218)),IF(AND(VALUE(F218)&gt;=0,VALUE(F218)&lt;=9),11,VALUE(F218)+2)))))</f>
        <v/>
      </c>
      <c r="AJ218" s="73" t="str">
        <f>IF($B213="X","",IF(G218="","",IF(G218="-0",0,IF(VALUE(G218)&lt;0,ABS(VALUE(G218)),IF(AND(VALUE(G218)&gt;=0,VALUE(G218)&lt;=9),11,VALUE(G218)+2)))))</f>
        <v/>
      </c>
      <c r="AK218" s="72" t="str">
        <f>IF($B215="X","",IF(H218="","",IF(H218="-0",0,IF(VALUE(H218)&lt;0,ABS(VALUE(H218)),IF(AND(VALUE(H218)&gt;=0,VALUE(H218)&lt;=9),11,VALUE(H218)+2)))))</f>
        <v/>
      </c>
      <c r="AL218" s="72" t="str">
        <f>IF($B215="X","",IF(I218="","",IF(I218="-0",0,IF(VALUE(I218)&lt;0,ABS(VALUE(I218)),IF(AND(VALUE(I218)&gt;=0,VALUE(I218)&lt;=9),11,VALUE(I218)+2)))))</f>
        <v/>
      </c>
      <c r="AM218" s="72" t="str">
        <f>IF($B215="X","",IF(J218="","",IF(J218="-0",0,IF(VALUE(J218)&lt;0,ABS(VALUE(J218)),IF(AND(VALUE(J218)&gt;=0,VALUE(J218)&lt;=9),11,VALUE(J218)+2)))))</f>
        <v/>
      </c>
      <c r="AN218" s="72" t="str">
        <f>IF($B215="X","",IF(K218="","",IF(K218="-0",0,IF(VALUE(K218)&lt;0,ABS(VALUE(K218)),IF(AND(VALUE(K218)&gt;=0,VALUE(K218)&lt;=9),11,VALUE(K218)+2)))))</f>
        <v/>
      </c>
      <c r="AO218" s="72" t="str">
        <f>IF($B215="X","",IF(L218="","",IF(L218="-0",0,IF(VALUE(L218)&lt;0,ABS(VALUE(L218)),IF(AND(VALUE(L218)&gt;=0,VALUE(L218)&lt;=9),11,VALUE(L218)+2)))))</f>
        <v/>
      </c>
      <c r="AP218" s="64" t="str">
        <f>IF($B219="X","",IF(R218="","",IF(R218="-0",0,IF(VALUE(R218)&lt;0,ABS(VALUE(R218)),IF(AND(VALUE(R218)&gt;=0,VALUE(R218)&lt;=9),11,VALUE(R218)+2)))))</f>
        <v/>
      </c>
      <c r="AQ218" s="72" t="str">
        <f>IF($B219="X","",IF(S218="","",IF(S218="-0",0,IF(VALUE(S218)&lt;0,ABS(VALUE(S218)),IF(AND(VALUE(S218)&gt;=0,VALUE(S218)&lt;=9),11,VALUE(S218)+2)))))</f>
        <v/>
      </c>
      <c r="AR218" s="72" t="str">
        <f>IF($B219="X","",IF(T218="","",IF(T218="-0",0,IF(VALUE(T218)&lt;0,ABS(VALUE(T218)),IF(AND(VALUE(T218)&gt;=0,VALUE(T218)&lt;=9),11,VALUE(T218)+2)))))</f>
        <v/>
      </c>
      <c r="AS218" s="72" t="str">
        <f>IF($B219="X","",IF(U218="","",IF(U218="-0",0,IF(VALUE(U218)&lt;0,ABS(VALUE(U218)),IF(AND(VALUE(U218)&gt;=0,VALUE(U218)&lt;=9),11,VALUE(U218)+2)))))</f>
        <v/>
      </c>
      <c r="AT218" s="73" t="str">
        <f>IF($B219="X","",IF(V218="","",IF(V218="-0",0,IF(VALUE(V218)&lt;0,ABS(VALUE(V218)),IF(AND(VALUE(V218)&gt;=0,VALUE(V218)&lt;=9),11,VALUE(V218)+2)))))</f>
        <v/>
      </c>
      <c r="AU218" s="64" t="str">
        <f>IF($B221="X","",IF(W218="","",IF(W218="-0",0,IF(VALUE(W218)&lt;0,ABS(VALUE(W218)),IF(AND(VALUE(W218)&gt;=0,VALUE(W218)&lt;=9),11,VALUE(W218)+2)))))</f>
        <v/>
      </c>
      <c r="AV218" s="72" t="str">
        <f>IF($B221="X","",IF(X218="","",IF(X218="-0",0,IF(VALUE(X218)&lt;0,ABS(VALUE(X218)),IF(AND(VALUE(X218)&gt;=0,VALUE(X218)&lt;=9),11,VALUE(X218)+2)))))</f>
        <v/>
      </c>
      <c r="AW218" s="72" t="str">
        <f>IF($B221="X","",IF(Y218="","",IF(Y218="-0",0,IF(VALUE(Y218)&lt;0,ABS(VALUE(Y218)),IF(AND(VALUE(Y218)&gt;=0,VALUE(Y218)&lt;=9),11,VALUE(Y218)+2)))))</f>
        <v/>
      </c>
      <c r="AX218" s="72" t="str">
        <f>IF($B221="X","",IF(Z218="","",IF(Z218="-0",0,IF(VALUE(Z218)&lt;0,ABS(VALUE(Z218)),IF(AND(VALUE(Z218)&gt;=0,VALUE(Z218)&lt;=9),11,VALUE(Z218)+2)))))</f>
        <v/>
      </c>
      <c r="AY218" s="73" t="str">
        <f>IF($B221="X","",IF(AA218="","",IF(AA218="-0",0,IF(VALUE(AA218)&lt;0,ABS(VALUE(AA218)),IF(AND(VALUE(AA218)&gt;=0,VALUE(AA218)&lt;=9),11,VALUE(AA218)+2)))))</f>
        <v/>
      </c>
      <c r="AZ218" s="61" t="str">
        <f>IF($B213="X","",IF(C218="","",IF(C218="-0",11,IF(VALUE(C218)&lt;-9,ABS(VALUE(C218))+2,IF(AND(VALUE(C218)&lt;0,VALUE(C218)&gt;=-9),11,VALUE(C218))))))</f>
        <v/>
      </c>
      <c r="BA218" s="62" t="str">
        <f>IF($B213="X","",IF(D218="","",IF(D218="-0",11,IF(VALUE(D218)&lt;-9,ABS(VALUE(D218))+2,IF(AND(VALUE(D218)&lt;0,VALUE(D218)&gt;=-9),11,VALUE(D218))))))</f>
        <v/>
      </c>
      <c r="BB218" s="62" t="str">
        <f>IF($B213="X","",IF(E218="","",IF(E218="-0",11,IF(VALUE(E218)&lt;-9,ABS(VALUE(E218))+2,IF(AND(VALUE(E218)&lt;0,VALUE(E218)&gt;=-9),11,VALUE(E218))))))</f>
        <v/>
      </c>
      <c r="BC218" s="62" t="str">
        <f>IF($B213="X","",IF(F218="","",IF(F218="-0",11,IF(VALUE(F218)&lt;-9,ABS(VALUE(F218))+2,IF(AND(VALUE(F218)&lt;0,VALUE(F218)&gt;=-9),11,VALUE(F218))))))</f>
        <v/>
      </c>
      <c r="BD218" s="60" t="str">
        <f>IF($B213="X","",IF(G218="","",IF(G218="-0",11,IF(VALUE(G218)&lt;-9,ABS(VALUE(G218))+2,IF(AND(VALUE(G218)&lt;0,VALUE(G218)&gt;=-9),11,VALUE(G218))))))</f>
        <v/>
      </c>
      <c r="BE218" s="61" t="str">
        <f>IF($B215="X","",IF(H218="","",IF(H218="-0",11,IF(VALUE(H218)&lt;-9,ABS(VALUE(H218))+2,IF(AND(VALUE(H218)&lt;0,VALUE(H218)&gt;=-9),11,VALUE(H218))))))</f>
        <v/>
      </c>
      <c r="BF218" s="62" t="str">
        <f>IF($B215="X","",IF(I218="","",IF(I218="-0",11,IF(VALUE(I218)&lt;-9,ABS(VALUE(I218))+2,IF(AND(VALUE(I218)&lt;0,VALUE(I218)&gt;=-9),11,VALUE(I218))))))</f>
        <v/>
      </c>
      <c r="BG218" s="62" t="str">
        <f>IF($B215="X","",IF(J218="","",IF(J218="-0",11,IF(VALUE(J218)&lt;-9,ABS(VALUE(J218))+2,IF(AND(VALUE(J218)&lt;0,VALUE(J218)&gt;=-9),11,VALUE(J218))))))</f>
        <v/>
      </c>
      <c r="BH218" s="62" t="str">
        <f>IF($B215="X","",IF(K218="","",IF(K218="-0",11,IF(VALUE(K218)&lt;-9,ABS(VALUE(K218))+2,IF(AND(VALUE(K218)&lt;0,VALUE(K218)&gt;=-9),11,VALUE(K218))))))</f>
        <v/>
      </c>
      <c r="BI218" s="60" t="str">
        <f>IF($B215="X","",IF(L218="","",IF(L218="-0",11,IF(VALUE(L218)&lt;-9,ABS(VALUE(L218))+2,IF(AND(VALUE(L218)&lt;0,VALUE(L218)&gt;=-9),11,VALUE(L218))))))</f>
        <v/>
      </c>
      <c r="BJ218" s="61" t="str">
        <f>IF($B219="X","",IF(R218="","",IF(R218="-0",11,IF(VALUE(R218)&lt;-9,ABS(VALUE(R218))+2,IF(AND(VALUE(R218)&lt;0,VALUE(R218)&gt;=-9),11,VALUE(R218))))))</f>
        <v/>
      </c>
      <c r="BK218" s="62" t="str">
        <f>IF($B219="X","",IF(S218="","",IF(S218="-0",11,IF(VALUE(S218)&lt;-9,ABS(VALUE(S218))+2,IF(AND(VALUE(S218)&lt;0,VALUE(S218)&gt;=-9),11,VALUE(S218))))))</f>
        <v/>
      </c>
      <c r="BL218" s="62" t="str">
        <f>IF($B219="X","",IF(T218="","",IF(T218="-0",11,IF(VALUE(T218)&lt;-9,ABS(VALUE(T218))+2,IF(AND(VALUE(T218)&lt;0,VALUE(T218)&gt;=-9),11,VALUE(T218))))))</f>
        <v/>
      </c>
      <c r="BM218" s="62" t="str">
        <f>IF($B219="X","",IF(U218="","",IF(U218="-0",11,IF(VALUE(U218)&lt;-9,ABS(VALUE(U218))+2,IF(AND(VALUE(U218)&lt;0,VALUE(U218)&gt;=-9),11,VALUE(U218))))))</f>
        <v/>
      </c>
      <c r="BN218" s="60" t="str">
        <f>IF($B219="X","",IF(V218="","",IF(V218="-0",11,IF(VALUE(V218)&lt;-9,ABS(VALUE(V218))+2,IF(AND(VALUE(V218)&lt;0,VALUE(V218)&gt;=-9),11,VALUE(V218))))))</f>
        <v/>
      </c>
      <c r="BO218" s="61" t="str">
        <f>IF($B221="X","",IF(W218="","",IF(W218="-0",11,IF(VALUE(W218)&lt;-9,ABS(VALUE(W218))+2,IF(AND(VALUE(W218)&lt;0,VALUE(W218)&gt;=-9),11,VALUE(W218))))))</f>
        <v/>
      </c>
      <c r="BP218" s="62" t="str">
        <f>IF($B221="X","",IF(X218="","",IF(X218="-0",11,IF(VALUE(X218)&lt;-9,ABS(VALUE(X218))+2,IF(AND(VALUE(X218)&lt;0,VALUE(X218)&gt;=-9),11,VALUE(X218))))))</f>
        <v/>
      </c>
      <c r="BQ218" s="62" t="str">
        <f>IF($B221="X","",IF(Y218="","",IF(Y218="-0",11,IF(VALUE(Y218)&lt;-9,ABS(VALUE(Y218))+2,IF(AND(VALUE(Y218)&lt;0,VALUE(Y218)&gt;=-9),11,VALUE(Y218))))))</f>
        <v/>
      </c>
      <c r="BR218" s="62" t="str">
        <f>IF($B221="X","",IF(Z218="","",IF(Z218="-0",11,IF(VALUE(Z218)&lt;-9,ABS(VALUE(Z218))+2,IF(AND(VALUE(Z218)&lt;0,VALUE(Z218)&gt;=-9),11,VALUE(Z218))))))</f>
        <v/>
      </c>
      <c r="BS218" s="60" t="str">
        <f>IF($B221="X","",IF(AA218="","",IF(AA218="-0",11,IF(VALUE(AA218)&lt;-9,ABS(VALUE(AA218))+2,IF(AND(VALUE(AA218)&lt;0,VALUE(AA218)&gt;=-9),11,VALUE(AA218))))))</f>
        <v/>
      </c>
      <c r="BU218" s="64">
        <f>SUM(AZ213:BC213)</f>
        <v>10</v>
      </c>
      <c r="BV218" s="60">
        <f>SUM(BD213:BG213)</f>
        <v>3</v>
      </c>
      <c r="BW218" s="64">
        <f>IF(B217="x","",SUM(AF218:AY218))</f>
        <v>0</v>
      </c>
      <c r="BX218" s="60">
        <f>IF(B217="x","",SUM(AZ218:BS218))</f>
        <v>0</v>
      </c>
      <c r="CE218" s="9">
        <f>AD217</f>
        <v>2</v>
      </c>
    </row>
    <row r="219" spans="1:83" ht="20.100000000000001" customHeight="1" thickBot="1" x14ac:dyDescent="0.25">
      <c r="A219" s="140" t="s">
        <v>108</v>
      </c>
      <c r="B219" s="141"/>
      <c r="C219" s="173" t="str">
        <f>U213</f>
        <v>0</v>
      </c>
      <c r="D219" s="174"/>
      <c r="E219" s="65" t="s">
        <v>71</v>
      </c>
      <c r="F219" s="174" t="str">
        <f>R213</f>
        <v>3</v>
      </c>
      <c r="G219" s="175"/>
      <c r="H219" s="173" t="str">
        <f>U215</f>
        <v>3</v>
      </c>
      <c r="I219" s="174"/>
      <c r="J219" s="65" t="s">
        <v>71</v>
      </c>
      <c r="K219" s="174" t="str">
        <f>R215</f>
        <v>0</v>
      </c>
      <c r="L219" s="175"/>
      <c r="M219" s="173" t="str">
        <f>U217</f>
        <v>0</v>
      </c>
      <c r="N219" s="174"/>
      <c r="O219" s="65" t="s">
        <v>71</v>
      </c>
      <c r="P219" s="174" t="str">
        <f>R217</f>
        <v>3</v>
      </c>
      <c r="Q219" s="175"/>
      <c r="R219" s="75"/>
      <c r="S219" s="75"/>
      <c r="T219" s="75"/>
      <c r="U219" s="75"/>
      <c r="V219" s="75"/>
      <c r="W219" s="192" t="s">
        <v>70</v>
      </c>
      <c r="X219" s="193"/>
      <c r="Y219" s="125" t="s">
        <v>71</v>
      </c>
      <c r="Z219" s="193" t="s">
        <v>72</v>
      </c>
      <c r="AA219" s="194"/>
      <c r="AB219" s="134">
        <f>IF(B219="x","",BR213*2+BS213)</f>
        <v>6</v>
      </c>
      <c r="AC219" s="23" t="str">
        <f>IF(B219="x","",BU220&amp;":"&amp;BV220)</f>
        <v>6:6</v>
      </c>
      <c r="AD219" s="136">
        <v>3</v>
      </c>
      <c r="AL219" s="9"/>
      <c r="AM219" s="9"/>
      <c r="AZ219" s="67"/>
      <c r="BA219" s="67"/>
      <c r="BB219" s="67"/>
      <c r="BC219" s="67"/>
      <c r="BD219" s="67"/>
      <c r="BE219" s="67"/>
      <c r="BF219" s="67"/>
      <c r="BG219" s="67"/>
      <c r="BH219" s="67"/>
      <c r="BI219" s="67"/>
      <c r="BO219" s="9"/>
      <c r="BP219" s="68"/>
      <c r="BQ219" s="68"/>
      <c r="BR219" s="68"/>
      <c r="BS219" s="68"/>
      <c r="BT219" s="9"/>
      <c r="BU219" s="63"/>
      <c r="CE219" s="9">
        <f>AD219</f>
        <v>3</v>
      </c>
    </row>
    <row r="220" spans="1:83" ht="20.100000000000001" customHeight="1" thickBot="1" x14ac:dyDescent="0.25">
      <c r="A220" s="140"/>
      <c r="B220" s="142"/>
      <c r="C220" s="69" t="str">
        <f>IF(R214="","",IF(MID(R214,1,1)="-",MID(R214,2,2),"-"&amp;R214))</f>
        <v/>
      </c>
      <c r="D220" s="70" t="str">
        <f>IF(S214="","",IF(MID(S214,1,1)="-",MID(S214,2,2),"-"&amp;S214))</f>
        <v/>
      </c>
      <c r="E220" s="70" t="str">
        <f>IF(T214="","",IF(MID(T214,1,1)="-",MID(T214,2,2),"-"&amp;T214))</f>
        <v/>
      </c>
      <c r="F220" s="70" t="str">
        <f>IF(U214="","",IF(MID(U214,1,1)="-",MID(U214,2,2),"-"&amp;U214))</f>
        <v/>
      </c>
      <c r="G220" s="71" t="str">
        <f>IF(V214="","",IF(MID(V214,1,1)="-",MID(V214,2,2),"-"&amp;V214))</f>
        <v/>
      </c>
      <c r="H220" s="69" t="str">
        <f>IF(R216="","",IF(MID(R216,1,1)="-",MID(R216,2,2),"-"&amp;R216))</f>
        <v/>
      </c>
      <c r="I220" s="70" t="str">
        <f>IF(S216="","",IF(MID(S216,1,1)="-",MID(S216,2,2),"-"&amp;S216))</f>
        <v/>
      </c>
      <c r="J220" s="70" t="str">
        <f>IF(T216="","",IF(MID(T216,1,1)="-",MID(T216,2,2),"-"&amp;T216))</f>
        <v/>
      </c>
      <c r="K220" s="70" t="str">
        <f>IF(U216="","",IF(MID(U216,1,1)="-",MID(U216,2,2),"-"&amp;U216))</f>
        <v/>
      </c>
      <c r="L220" s="71" t="str">
        <f>IF(V216="","",IF(MID(V216,1,1)="-",MID(V216,2,2),"-"&amp;V216))</f>
        <v/>
      </c>
      <c r="M220" s="69" t="str">
        <f>IF(R218="","",IF(MID(R218,1,1)="-",MID(R218,2,2),"-"&amp;R218))</f>
        <v/>
      </c>
      <c r="N220" s="70" t="str">
        <f>IF(S218="","",IF(MID(S218,1,1)="-",MID(S218,2,2),"-"&amp;S218))</f>
        <v/>
      </c>
      <c r="O220" s="70" t="str">
        <f>IF(T218="","",IF(MID(T218,1,1)="-",MID(T218,2,2),"-"&amp;T218))</f>
        <v/>
      </c>
      <c r="P220" s="70" t="str">
        <f>IF(U218="","",IF(MID(U218,1,1)="-",MID(U218,2,2),"-"&amp;U218))</f>
        <v/>
      </c>
      <c r="Q220" s="71" t="str">
        <f>IF(V218="","",IF(MID(V218,1,1)="-",MID(V218,2,2),"-"&amp;V218))</f>
        <v/>
      </c>
      <c r="R220" s="76"/>
      <c r="S220" s="76"/>
      <c r="T220" s="76"/>
      <c r="U220" s="76"/>
      <c r="V220" s="76"/>
      <c r="W220" s="119"/>
      <c r="X220" s="120"/>
      <c r="Y220" s="120"/>
      <c r="Z220" s="120"/>
      <c r="AA220" s="121"/>
      <c r="AB220" s="135"/>
      <c r="AC220" s="74" t="str">
        <f>BW220&amp;":"&amp;BX220</f>
        <v>0:0</v>
      </c>
      <c r="AD220" s="137"/>
      <c r="AF220" s="64" t="str">
        <f>IF($B213="X","",IF(C220="","",IF(C220="-0",0,IF(VALUE(C220)&lt;0,ABS(VALUE(C220)),IF(AND(VALUE(C220)&gt;=0,VALUE(C220)&lt;=9),11,VALUE(C220)+2)))))</f>
        <v/>
      </c>
      <c r="AG220" s="72" t="str">
        <f>IF($B213="X","",IF(D220="","",IF(D220="-0",0,IF(VALUE(D220)&lt;0,ABS(VALUE(D220)),IF(AND(VALUE(D220)&gt;=0,VALUE(D220)&lt;=9),11,VALUE(D220)+2)))))</f>
        <v/>
      </c>
      <c r="AH220" s="72" t="str">
        <f>IF($B213="X","",IF(E220="","",IF(E220="-0",0,IF(VALUE(E220)&lt;0,ABS(VALUE(E220)),IF(AND(VALUE(E220)&gt;=0,VALUE(E220)&lt;=9),11,VALUE(E220)+2)))))</f>
        <v/>
      </c>
      <c r="AI220" s="72" t="str">
        <f>IF($B213="X","",IF(F220="","",IF(F220="-0",0,IF(VALUE(F220)&lt;0,ABS(VALUE(F220)),IF(AND(VALUE(F220)&gt;=0,VALUE(F220)&lt;=9),11,VALUE(F220)+2)))))</f>
        <v/>
      </c>
      <c r="AJ220" s="72" t="str">
        <f>IF($B213="X","",IF(G220="","",IF(G220="-0",0,IF(VALUE(G220)&lt;0,ABS(VALUE(G220)),IF(AND(VALUE(G220)&gt;=0,VALUE(G220)&lt;=9),11,VALUE(G220)+2)))))</f>
        <v/>
      </c>
      <c r="AK220" s="64" t="str">
        <f>IF($B215="X","",IF(H220="","",IF(H220="-0",0,IF(VALUE(H220)&lt;0,ABS(VALUE(H220)),IF(AND(VALUE(H220)&gt;=0,VALUE(H220)&lt;=9),11,VALUE(H220)+2)))))</f>
        <v/>
      </c>
      <c r="AL220" s="72" t="str">
        <f>IF($B215="X","",IF(I220="","",IF(I220="-0",0,IF(VALUE(I220)&lt;0,ABS(VALUE(I220)),IF(AND(VALUE(I220)&gt;=0,VALUE(I220)&lt;=9),11,VALUE(I220)+2)))))</f>
        <v/>
      </c>
      <c r="AM220" s="72" t="str">
        <f>IF($B215="X","",IF(J220="","",IF(J220="-0",0,IF(VALUE(J220)&lt;0,ABS(VALUE(J220)),IF(AND(VALUE(J220)&gt;=0,VALUE(J220)&lt;=9),11,VALUE(J220)+2)))))</f>
        <v/>
      </c>
      <c r="AN220" s="72" t="str">
        <f>IF($B215="X","",IF(K220="","",IF(K220="-0",0,IF(VALUE(K220)&lt;0,ABS(VALUE(K220)),IF(AND(VALUE(K220)&gt;=0,VALUE(K220)&lt;=9),11,VALUE(K220)+2)))))</f>
        <v/>
      </c>
      <c r="AO220" s="73" t="str">
        <f>IF($B215="X","",IF(L220="","",IF(L220="-0",0,IF(VALUE(L220)&lt;0,ABS(VALUE(L220)),IF(AND(VALUE(L220)&gt;=0,VALUE(L220)&lt;=9),11,VALUE(L220)+2)))))</f>
        <v/>
      </c>
      <c r="AP220" s="64" t="str">
        <f>IF($B217="X","",IF(M220="","",IF(M220="-0",0,IF(VALUE(M220)&lt;0,ABS(VALUE(M220)),IF(AND(VALUE(M220)&gt;=0,VALUE(M220)&lt;=9),11,VALUE(M220)+2)))))</f>
        <v/>
      </c>
      <c r="AQ220" s="72" t="str">
        <f>IF($B217="X","",IF(N220="","",IF(N220="-0",0,IF(VALUE(N220)&lt;0,ABS(VALUE(N220)),IF(AND(VALUE(N220)&gt;=0,VALUE(N220)&lt;=9),11,VALUE(N220)+2)))))</f>
        <v/>
      </c>
      <c r="AR220" s="72" t="str">
        <f>IF($B217="X","",IF(O220="","",IF(O220="-0",0,IF(VALUE(O220)&lt;0,ABS(VALUE(O220)),IF(AND(VALUE(O220)&gt;=0,VALUE(O220)&lt;=9),11,VALUE(O220)+2)))))</f>
        <v/>
      </c>
      <c r="AS220" s="72" t="str">
        <f>IF($B217="X","",IF(P220="","",IF(P220="-0",0,IF(VALUE(P220)&lt;0,ABS(VALUE(P220)),IF(AND(VALUE(P220)&gt;=0,VALUE(P220)&lt;=9),11,VALUE(P220)+2)))))</f>
        <v/>
      </c>
      <c r="AT220" s="72" t="str">
        <f>IF($B217="X","",IF(Q220="","",IF(Q220="-0",0,IF(VALUE(Q220)&lt;0,ABS(VALUE(Q220)),IF(AND(VALUE(Q220)&gt;=0,VALUE(Q220)&lt;=9),11,VALUE(Q220)+2)))))</f>
        <v/>
      </c>
      <c r="AU220" s="64" t="str">
        <f>IF($B221="X","",IF(W220="","",IF(W220="-0",0,IF(VALUE(W220)&lt;0,ABS(VALUE(W220)),IF(AND(VALUE(W220)&gt;=0,VALUE(W220)&lt;=9),11,VALUE(W220)+2)))))</f>
        <v/>
      </c>
      <c r="AV220" s="72" t="str">
        <f>IF($B221="X","",IF(X220="","",IF(X220="-0",0,IF(VALUE(X220)&lt;0,ABS(VALUE(X220)),IF(AND(VALUE(X220)&gt;=0,VALUE(X220)&lt;=9),11,VALUE(X220)+2)))))</f>
        <v/>
      </c>
      <c r="AW220" s="72" t="str">
        <f>IF($B221="X","",IF(Y220="","",IF(Y220="-0",0,IF(VALUE(Y220)&lt;0,ABS(VALUE(Y220)),IF(AND(VALUE(Y220)&gt;=0,VALUE(Y220)&lt;=9),11,VALUE(Y220)+2)))))</f>
        <v/>
      </c>
      <c r="AX220" s="72" t="str">
        <f>IF($B221="X","",IF(Z220="","",IF(Z220="-0",0,IF(VALUE(Z220)&lt;0,ABS(VALUE(Z220)),IF(AND(VALUE(Z220)&gt;=0,VALUE(Z220)&lt;=9),11,VALUE(Z220)+2)))))</f>
        <v/>
      </c>
      <c r="AY220" s="72" t="str">
        <f>IF($B221="X","",IF(AA220="","",IF(AA220="-0",0,IF(VALUE(AA220)&lt;0,ABS(VALUE(AA220)),IF(AND(VALUE(AA220)&gt;=0,VALUE(AA220)&lt;=9),11,VALUE(AA220)+2)))))</f>
        <v/>
      </c>
      <c r="AZ220" s="61" t="str">
        <f>IF($B213="X","",IF(C220="","",IF(C220="-0",11,IF(VALUE(C220)&lt;-9,ABS(VALUE(C220))+2,IF(AND(VALUE(C220)&lt;0,VALUE(C220)&gt;=-9),11,VALUE(C220))))))</f>
        <v/>
      </c>
      <c r="BA220" s="62" t="str">
        <f>IF($B213="X","",IF(D220="","",IF(D220="-0",11,IF(VALUE(D220)&lt;-9,ABS(VALUE(D220))+2,IF(AND(VALUE(D220)&lt;0,VALUE(D220)&gt;=-9),11,VALUE(D220))))))</f>
        <v/>
      </c>
      <c r="BB220" s="62" t="str">
        <f>IF($B213="X","",IF(E220="","",IF(E220="-0",11,IF(VALUE(E220)&lt;-9,ABS(VALUE(E220))+2,IF(AND(VALUE(E220)&lt;0,VALUE(E220)&gt;=-9),11,VALUE(E220))))))</f>
        <v/>
      </c>
      <c r="BC220" s="62" t="str">
        <f>IF($B213="X","",IF(F220="","",IF(F220="-0",11,IF(VALUE(F220)&lt;-9,ABS(VALUE(F220))+2,IF(AND(VALUE(F220)&lt;0,VALUE(F220)&gt;=-9),11,VALUE(F220))))))</f>
        <v/>
      </c>
      <c r="BD220" s="60" t="str">
        <f>IF($B213="X","",IF(G220="","",IF(G220="-0",11,IF(VALUE(G220)&lt;-9,ABS(VALUE(G220))+2,IF(AND(VALUE(G220)&lt;0,VALUE(G220)&gt;=-9),11,VALUE(G220))))))</f>
        <v/>
      </c>
      <c r="BE220" s="62" t="str">
        <f>IF($B215="X","",IF(H220="","",IF(H220="-0",11,IF(VALUE(H220)&lt;-9,ABS(VALUE(H220))+2,IF(AND(VALUE(H220)&lt;0,VALUE(H220)&gt;=-9),11,VALUE(H220))))))</f>
        <v/>
      </c>
      <c r="BF220" s="62" t="str">
        <f>IF($B215="X","",IF(I220="","",IF(I220="-0",11,IF(VALUE(I220)&lt;-9,ABS(VALUE(I220))+2,IF(AND(VALUE(I220)&lt;0,VALUE(I220)&gt;=-9),11,VALUE(I220))))))</f>
        <v/>
      </c>
      <c r="BG220" s="62" t="str">
        <f>IF($B215="X","",IF(J220="","",IF(J220="-0",11,IF(VALUE(J220)&lt;-9,ABS(VALUE(J220))+2,IF(AND(VALUE(J220)&lt;0,VALUE(J220)&gt;=-9),11,VALUE(J220))))))</f>
        <v/>
      </c>
      <c r="BH220" s="62" t="str">
        <f>IF($B215="X","",IF(K220="","",IF(K220="-0",11,IF(VALUE(K220)&lt;-9,ABS(VALUE(K220))+2,IF(AND(VALUE(K220)&lt;0,VALUE(K220)&gt;=-9),11,VALUE(K220))))))</f>
        <v/>
      </c>
      <c r="BI220" s="60" t="str">
        <f>IF($B215="X","",IF(L220="","",IF(L220="-0",11,IF(VALUE(L220)&lt;-9,ABS(VALUE(L220))+2,IF(AND(VALUE(L220)&lt;0,VALUE(L220)&gt;=-9),11,VALUE(L220))))))</f>
        <v/>
      </c>
      <c r="BJ220" s="61" t="str">
        <f>IF($B217="X","",IF(M220="","",IF(M220="-0",11,IF(VALUE(M220)&lt;-9,ABS(VALUE(M220))+2,IF(AND(VALUE(M220)&lt;0,VALUE(M220)&gt;=-9),11,VALUE(M220))))))</f>
        <v/>
      </c>
      <c r="BK220" s="62" t="str">
        <f>IF($B217="X","",IF(N220="","",IF(N220="-0",11,IF(VALUE(N220)&lt;-9,ABS(VALUE(N220))+2,IF(AND(VALUE(N220)&lt;0,VALUE(N220)&gt;=-9),11,VALUE(N220))))))</f>
        <v/>
      </c>
      <c r="BL220" s="62" t="str">
        <f>IF($B217="X","",IF(O220="","",IF(O220="-0",11,IF(VALUE(O220)&lt;-9,ABS(VALUE(O220))+2,IF(AND(VALUE(O220)&lt;0,VALUE(O220)&gt;=-9),11,VALUE(O220))))))</f>
        <v/>
      </c>
      <c r="BM220" s="62" t="str">
        <f>IF($B217="X","",IF(P220="","",IF(P220="-0",11,IF(VALUE(P220)&lt;-9,ABS(VALUE(P220))+2,IF(AND(VALUE(P220)&lt;0,VALUE(P220)&gt;=-9),11,VALUE(P220))))))</f>
        <v/>
      </c>
      <c r="BN220" s="60" t="str">
        <f>IF($B217="X","",IF(Q220="","",IF(Q220="-0",11,IF(VALUE(Q220)&lt;-9,ABS(VALUE(Q220))+2,IF(AND(VALUE(Q220)&lt;0,VALUE(Q220)&gt;=-9),11,VALUE(Q220))))))</f>
        <v/>
      </c>
      <c r="BO220" s="61" t="str">
        <f>IF($B221="X","",IF(W220="","",IF(W220="-0",11,IF(VALUE(W220)&lt;-9,ABS(VALUE(W220))+2,IF(AND(VALUE(W220)&lt;0,VALUE(W220)&gt;=-9),11,VALUE(W220))))))</f>
        <v/>
      </c>
      <c r="BP220" s="62" t="str">
        <f>IF($B221="X","",IF(X220="","",IF(X220="-0",11,IF(VALUE(X220)&lt;-9,ABS(VALUE(X220))+2,IF(AND(VALUE(X220)&lt;0,VALUE(X220)&gt;=-9),11,VALUE(X220))))))</f>
        <v/>
      </c>
      <c r="BQ220" s="62" t="str">
        <f>IF($B221="X","",IF(Y220="","",IF(Y220="-0",11,IF(VALUE(Y220)&lt;-9,ABS(VALUE(Y220))+2,IF(AND(VALUE(Y220)&lt;0,VALUE(Y220)&gt;=-9),11,VALUE(Y220))))))</f>
        <v/>
      </c>
      <c r="BR220" s="62" t="str">
        <f>IF($B221="X","",IF(Z220="","",IF(Z220="-0",11,IF(VALUE(Z220)&lt;-9,ABS(VALUE(Z220))+2,IF(AND(VALUE(Z220)&lt;0,VALUE(Z220)&gt;=-9),11,VALUE(Z220))))))</f>
        <v/>
      </c>
      <c r="BS220" s="60" t="str">
        <f>IF($B221="X","",IF(AA220="","",IF(AA220="-0",11,IF(VALUE(AA220)&lt;-9,ABS(VALUE(AA220))+2,IF(AND(VALUE(AA220)&lt;0,VALUE(AA220)&gt;=-9),11,VALUE(AA220))))))</f>
        <v/>
      </c>
      <c r="BT220" s="9"/>
      <c r="BU220" s="64">
        <f>SUM(BJ213:BM213)</f>
        <v>6</v>
      </c>
      <c r="BV220" s="60">
        <f>SUM(BN213:BQ213)</f>
        <v>6</v>
      </c>
      <c r="BW220" s="64">
        <f>IF(B219="x","",SUM(AF220:AY220))</f>
        <v>0</v>
      </c>
      <c r="BX220" s="60">
        <f>IF(B219="x","",SUM(AZ220:BS220))</f>
        <v>0</v>
      </c>
      <c r="CE220" s="9">
        <f>AD219</f>
        <v>3</v>
      </c>
    </row>
    <row r="221" spans="1:83" ht="12.75" hidden="1" customHeight="1" x14ac:dyDescent="0.2">
      <c r="A221" s="207"/>
      <c r="B221" s="141"/>
      <c r="C221" s="176" t="str">
        <f>Z213</f>
        <v>0</v>
      </c>
      <c r="D221" s="177"/>
      <c r="E221" s="77" t="s">
        <v>71</v>
      </c>
      <c r="F221" s="177" t="str">
        <f>W213</f>
        <v>3</v>
      </c>
      <c r="G221" s="178"/>
      <c r="H221" s="176" t="str">
        <f>Z215</f>
        <v>0</v>
      </c>
      <c r="I221" s="177"/>
      <c r="J221" s="77" t="s">
        <v>71</v>
      </c>
      <c r="K221" s="177" t="str">
        <f>W215</f>
        <v>3</v>
      </c>
      <c r="L221" s="178"/>
      <c r="M221" s="176" t="str">
        <f>Z217</f>
        <v>0</v>
      </c>
      <c r="N221" s="177"/>
      <c r="O221" s="77" t="s">
        <v>71</v>
      </c>
      <c r="P221" s="177" t="str">
        <f>W217</f>
        <v>3</v>
      </c>
      <c r="Q221" s="178"/>
      <c r="R221" s="176" t="str">
        <f>Z219</f>
        <v>0</v>
      </c>
      <c r="S221" s="177"/>
      <c r="T221" s="77" t="s">
        <v>71</v>
      </c>
      <c r="U221" s="177" t="str">
        <f>W219</f>
        <v>3</v>
      </c>
      <c r="V221" s="178"/>
      <c r="W221" s="78"/>
      <c r="X221" s="78"/>
      <c r="Y221" s="78"/>
      <c r="Z221" s="78"/>
      <c r="AA221" s="78"/>
      <c r="AB221" s="179">
        <f>IF(B221="x","",CB213*2+CC213)</f>
        <v>4</v>
      </c>
      <c r="AC221" s="79" t="str">
        <f>IF(B221="x","",BU222&amp;":"&amp;BV222)</f>
        <v>0:12</v>
      </c>
      <c r="AD221" s="181"/>
      <c r="AL221" s="9"/>
      <c r="AM221" s="9"/>
      <c r="AZ221" s="67"/>
      <c r="BA221" s="67"/>
      <c r="BB221" s="67"/>
      <c r="BC221" s="67"/>
      <c r="BD221" s="67"/>
      <c r="BE221" s="67"/>
      <c r="BF221" s="67"/>
      <c r="BG221" s="67"/>
      <c r="BH221" s="67"/>
      <c r="BI221" s="67"/>
      <c r="BO221" s="9"/>
      <c r="BP221" s="68"/>
      <c r="BQ221" s="68"/>
      <c r="BR221" s="68"/>
      <c r="BS221" s="68"/>
      <c r="BT221" s="9"/>
      <c r="BU221" s="63"/>
    </row>
    <row r="222" spans="1:83" ht="13.7" hidden="1" customHeight="1" x14ac:dyDescent="0.2">
      <c r="A222" s="208"/>
      <c r="B222" s="142"/>
      <c r="C222" s="80" t="str">
        <f>IF(W214="","",IF(MID(W214,1,1)="-",MID(W214,2,2),"-"&amp;W214))</f>
        <v/>
      </c>
      <c r="D222" s="81" t="str">
        <f>IF(X214="","",IF(MID(X214,1,1)="-",MID(X214,2,2),"-"&amp;X214))</f>
        <v/>
      </c>
      <c r="E222" s="81" t="str">
        <f>IF(Y214="","",IF(MID(Y214,1,1)="-",MID(Y214,2,2),"-"&amp;Y214))</f>
        <v/>
      </c>
      <c r="F222" s="81" t="str">
        <f>IF(Z214="","",IF(MID(Z214,1,1)="-",MID(Z214,2,2),"-"&amp;Z214))</f>
        <v/>
      </c>
      <c r="G222" s="82" t="str">
        <f>IF(AA214="","",IF(MID(AA214,1,1)="-",MID(AA214,2,2),"-"&amp;AA214))</f>
        <v/>
      </c>
      <c r="H222" s="80" t="str">
        <f>IF(W216="","",IF(MID(W216,1,1)="-",MID(W216,2,2),"-"&amp;W216))</f>
        <v/>
      </c>
      <c r="I222" s="81" t="str">
        <f>IF(X216="","",IF(MID(X216,1,1)="-",MID(X216,2,2),"-"&amp;X216))</f>
        <v/>
      </c>
      <c r="J222" s="81" t="str">
        <f>IF(Y216="","",IF(MID(Y216,1,1)="-",MID(Y216,2,2),"-"&amp;Y216))</f>
        <v/>
      </c>
      <c r="K222" s="81" t="str">
        <f>IF(Z216="","",IF(MID(Z216,1,1)="-",MID(Z216,2,2),"-"&amp;Z216))</f>
        <v/>
      </c>
      <c r="L222" s="82" t="str">
        <f>IF(AA216="","",IF(MID(AA216,1,1)="-",MID(AA216,2,2),"-"&amp;AA216))</f>
        <v/>
      </c>
      <c r="M222" s="80" t="str">
        <f>IF(W218="","",IF(MID(W218,1,1)="-",MID(W218,2,2),"-"&amp;W218))</f>
        <v/>
      </c>
      <c r="N222" s="81" t="str">
        <f>IF(X218="","",IF(MID(X218,1,1)="-",MID(X218,2,2),"-"&amp;X218))</f>
        <v/>
      </c>
      <c r="O222" s="81" t="str">
        <f>IF(Y218="","",IF(MID(Y218,1,1)="-",MID(Y218,2,2),"-"&amp;Y218))</f>
        <v/>
      </c>
      <c r="P222" s="81" t="str">
        <f>IF(Z218="","",IF(MID(Z218,1,1)="-",MID(Z218,2,2),"-"&amp;Z218))</f>
        <v/>
      </c>
      <c r="Q222" s="82" t="str">
        <f>IF(AA218="","",IF(MID(AA218,1,1)="-",MID(AA218,2,2),"-"&amp;AA218))</f>
        <v/>
      </c>
      <c r="R222" s="80" t="str">
        <f>IF(W220="","",IF(MID(W220,1,1)="-",MID(W220,2,2),"-"&amp;W220))</f>
        <v/>
      </c>
      <c r="S222" s="81" t="str">
        <f>IF(X220="","",IF(MID(X220,1,1)="-",MID(X220,2,2),"-"&amp;X220))</f>
        <v/>
      </c>
      <c r="T222" s="81" t="str">
        <f>IF(Y220="","",IF(MID(Y220,1,1)="-",MID(Y220,2,2),"-"&amp;Y220))</f>
        <v/>
      </c>
      <c r="U222" s="81" t="str">
        <f>IF(Z220="","",IF(MID(Z220,1,1)="-",MID(Z220,2,2),"-"&amp;Z220))</f>
        <v/>
      </c>
      <c r="V222" s="82" t="str">
        <f>IF(AA220="","",IF(MID(AA220,1,1)="-",MID(AA220,2,2),"-"&amp;AA220))</f>
        <v/>
      </c>
      <c r="W222" s="83"/>
      <c r="X222" s="83"/>
      <c r="Y222" s="83"/>
      <c r="Z222" s="83"/>
      <c r="AA222" s="83"/>
      <c r="AB222" s="180"/>
      <c r="AC222" s="84" t="str">
        <f>BW222&amp;":"&amp;BX222</f>
        <v>0:0</v>
      </c>
      <c r="AD222" s="182"/>
      <c r="AF222" s="64" t="str">
        <f>IF($B213="X","",IF(C222="","",IF(C222="-0",0,IF(VALUE(C222)&lt;0,ABS(VALUE(C222)),IF(AND(VALUE(C222)&gt;=0,VALUE(C222)&lt;=9),11,VALUE(C222)+2)))))</f>
        <v/>
      </c>
      <c r="AG222" s="72" t="str">
        <f>IF($B213="X","",IF(D222="","",IF(D222="-0",0,IF(VALUE(D222)&lt;0,ABS(VALUE(D222)),IF(AND(VALUE(D222)&gt;=0,VALUE(D222)&lt;=9),11,VALUE(D222)+2)))))</f>
        <v/>
      </c>
      <c r="AH222" s="72" t="str">
        <f>IF($B213="X","",IF(E222="","",IF(E222="-0",0,IF(VALUE(E222)&lt;0,ABS(VALUE(E222)),IF(AND(VALUE(E222)&gt;=0,VALUE(E222)&lt;=9),11,VALUE(E222)+2)))))</f>
        <v/>
      </c>
      <c r="AI222" s="72" t="str">
        <f>IF($B213="X","",IF(F222="","",IF(F222="-0",0,IF(VALUE(F222)&lt;0,ABS(VALUE(F222)),IF(AND(VALUE(F222)&gt;=0,VALUE(F222)&lt;=9),11,VALUE(F222)+2)))))</f>
        <v/>
      </c>
      <c r="AJ222" s="72" t="str">
        <f>IF($B213="X","",IF(G222="","",IF(G222="-0",0,IF(VALUE(G222)&lt;0,ABS(VALUE(G222)),IF(AND(VALUE(G222)&gt;=0,VALUE(G222)&lt;=9),11,VALUE(G222)+2)))))</f>
        <v/>
      </c>
      <c r="AK222" s="64" t="str">
        <f>IF($B215="X","",IF(H222="","",IF(H222="-0",0,IF(VALUE(H222)&lt;0,ABS(VALUE(H222)),IF(AND(VALUE(H222)&gt;=0,VALUE(H222)&lt;=9),11,VALUE(H222)+2)))))</f>
        <v/>
      </c>
      <c r="AL222" s="72" t="str">
        <f>IF($B215="X","",IF(I222="","",IF(I222="-0",0,IF(VALUE(I222)&lt;0,ABS(VALUE(I222)),IF(AND(VALUE(I222)&gt;=0,VALUE(I222)&lt;=9),11,VALUE(I222)+2)))))</f>
        <v/>
      </c>
      <c r="AM222" s="72" t="str">
        <f>IF($B215="X","",IF(J222="","",IF(J222="-0",0,IF(VALUE(J222)&lt;0,ABS(VALUE(J222)),IF(AND(VALUE(J222)&gt;=0,VALUE(J222)&lt;=9),11,VALUE(J222)+2)))))</f>
        <v/>
      </c>
      <c r="AN222" s="72" t="str">
        <f>IF($B215="X","",IF(K222="","",IF(K222="-0",0,IF(VALUE(K222)&lt;0,ABS(VALUE(K222)),IF(AND(VALUE(K222)&gt;=0,VALUE(K222)&lt;=9),11,VALUE(K222)+2)))))</f>
        <v/>
      </c>
      <c r="AO222" s="73" t="str">
        <f>IF($B215="X","",IF(L222="","",IF(L222="-0",0,IF(VALUE(L222)&lt;0,ABS(VALUE(L222)),IF(AND(VALUE(L222)&gt;=0,VALUE(L222)&lt;=9),11,VALUE(L222)+2)))))</f>
        <v/>
      </c>
      <c r="AP222" s="64" t="str">
        <f>IF($B217="X","",IF(M222="","",IF(M222="-0",0,IF(VALUE(M222)&lt;0,ABS(VALUE(M222)),IF(AND(VALUE(M222)&gt;=0,VALUE(M222)&lt;=9),11,VALUE(M222)+2)))))</f>
        <v/>
      </c>
      <c r="AQ222" s="72" t="str">
        <f>IF($B217="X","",IF(N222="","",IF(N222="-0",0,IF(VALUE(N222)&lt;0,ABS(VALUE(N222)),IF(AND(VALUE(N222)&gt;=0,VALUE(N222)&lt;=9),11,VALUE(N222)+2)))))</f>
        <v/>
      </c>
      <c r="AR222" s="72" t="str">
        <f>IF($B217="X","",IF(O222="","",IF(O222="-0",0,IF(VALUE(O222)&lt;0,ABS(VALUE(O222)),IF(AND(VALUE(O222)&gt;=0,VALUE(O222)&lt;=9),11,VALUE(O222)+2)))))</f>
        <v/>
      </c>
      <c r="AS222" s="72" t="str">
        <f>IF($B217="X","",IF(P222="","",IF(P222="-0",0,IF(VALUE(P222)&lt;0,ABS(VALUE(P222)),IF(AND(VALUE(P222)&gt;=0,VALUE(P222)&lt;=9),11,VALUE(P222)+2)))))</f>
        <v/>
      </c>
      <c r="AT222" s="72" t="str">
        <f>IF($B217="X","",IF(Q222="","",IF(Q222="-0",0,IF(VALUE(Q222)&lt;0,ABS(VALUE(Q222)),IF(AND(VALUE(Q222)&gt;=0,VALUE(Q222)&lt;=9),11,VALUE(Q222)+2)))))</f>
        <v/>
      </c>
      <c r="AU222" s="64" t="str">
        <f>IF($B219="X","",IF(R222="","",IF(R222="-0",0,IF(VALUE(R222)&lt;0,ABS(VALUE(R222)),IF(AND(VALUE(R222)&gt;=0,VALUE(R222)&lt;=9),11,VALUE(R222)+2)))))</f>
        <v/>
      </c>
      <c r="AV222" s="72" t="str">
        <f>IF($B219="X","",IF(S222="","",IF(S222="-0",0,IF(VALUE(S222)&lt;0,ABS(VALUE(S222)),IF(AND(VALUE(S222)&gt;=0,VALUE(S222)&lt;=9),11,VALUE(S222)+2)))))</f>
        <v/>
      </c>
      <c r="AW222" s="72" t="str">
        <f>IF($B219="X","",IF(T222="","",IF(T222="-0",0,IF(VALUE(T222)&lt;0,ABS(VALUE(T222)),IF(AND(VALUE(T222)&gt;=0,VALUE(T222)&lt;=9),11,VALUE(T222)+2)))))</f>
        <v/>
      </c>
      <c r="AX222" s="72" t="str">
        <f>IF($B219="X","",IF(U222="","",IF(U222="-0",0,IF(VALUE(U222)&lt;0,ABS(VALUE(U222)),IF(AND(VALUE(U222)&gt;=0,VALUE(U222)&lt;=9),11,VALUE(U222)+2)))))</f>
        <v/>
      </c>
      <c r="AY222" s="72" t="str">
        <f>IF($B219="X","",IF(V222="","",IF(V222="-0",0,IF(VALUE(V222)&lt;0,ABS(VALUE(V222)),IF(AND(VALUE(V222)&gt;=0,VALUE(V222)&lt;=9),11,VALUE(V222)+2)))))</f>
        <v/>
      </c>
      <c r="AZ222" s="61" t="str">
        <f>IF($B213="X","",IF(C222="","",IF(C222="-0",11,IF(VALUE(C222)&lt;-9,ABS(VALUE(C222))+2,IF(AND(VALUE(C222)&lt;0,VALUE(C222)&gt;=-9),11,VALUE(C222))))))</f>
        <v/>
      </c>
      <c r="BA222" s="62" t="str">
        <f>IF($B213="X","",IF(D222="","",IF(D222="-0",11,IF(VALUE(D222)&lt;-9,ABS(VALUE(D222))+2,IF(AND(VALUE(D222)&lt;0,VALUE(D222)&gt;=-9),11,VALUE(D222))))))</f>
        <v/>
      </c>
      <c r="BB222" s="62" t="str">
        <f>IF($B213="X","",IF(E222="","",IF(E222="-0",11,IF(VALUE(E222)&lt;-9,ABS(VALUE(E222))+2,IF(AND(VALUE(E222)&lt;0,VALUE(E222)&gt;=-9),11,VALUE(E222))))))</f>
        <v/>
      </c>
      <c r="BC222" s="62" t="str">
        <f>IF($B213="X","",IF(F222="","",IF(F222="-0",11,IF(VALUE(F222)&lt;-9,ABS(VALUE(F222))+2,IF(AND(VALUE(F222)&lt;0,VALUE(F222)&gt;=-9),11,VALUE(F222))))))</f>
        <v/>
      </c>
      <c r="BD222" s="60" t="str">
        <f>IF($B213="X","",IF(G222="","",IF(G222="-0",11,IF(VALUE(G222)&lt;-9,ABS(VALUE(G222))+2,IF(AND(VALUE(G222)&lt;0,VALUE(G222)&gt;=-9),11,VALUE(G222))))))</f>
        <v/>
      </c>
      <c r="BE222" s="62" t="str">
        <f>IF($B215="X","",IF(H222="","",IF(H222="-0",11,IF(VALUE(H222)&lt;-9,ABS(VALUE(H222))+2,IF(AND(VALUE(H222)&lt;0,VALUE(H222)&gt;=-9),11,VALUE(H222))))))</f>
        <v/>
      </c>
      <c r="BF222" s="62" t="str">
        <f>IF($B215="X","",IF(I222="","",IF(I222="-0",11,IF(VALUE(I222)&lt;-9,ABS(VALUE(I222))+2,IF(AND(VALUE(I222)&lt;0,VALUE(I222)&gt;=-9),11,VALUE(I222))))))</f>
        <v/>
      </c>
      <c r="BG222" s="62" t="str">
        <f>IF($B215="X","",IF(J222="","",IF(J222="-0",11,IF(VALUE(J222)&lt;-9,ABS(VALUE(J222))+2,IF(AND(VALUE(J222)&lt;0,VALUE(J222)&gt;=-9),11,VALUE(J222))))))</f>
        <v/>
      </c>
      <c r="BH222" s="62" t="str">
        <f>IF($B215="X","",IF(K222="","",IF(K222="-0",11,IF(VALUE(K222)&lt;-9,ABS(VALUE(K222))+2,IF(AND(VALUE(K222)&lt;0,VALUE(K222)&gt;=-9),11,VALUE(K222))))))</f>
        <v/>
      </c>
      <c r="BI222" s="60" t="str">
        <f>IF($B215="X","",IF(L222="","",IF(L222="-0",11,IF(VALUE(L222)&lt;-9,ABS(VALUE(L222))+2,IF(AND(VALUE(L222)&lt;0,VALUE(L222)&gt;=-9),11,VALUE(L222))))))</f>
        <v/>
      </c>
      <c r="BJ222" s="61" t="str">
        <f>IF($B217="X","",IF(M222="","",IF(M222="-0",11,IF(VALUE(M222)&lt;-9,ABS(VALUE(M222))+2,IF(AND(VALUE(M222)&lt;0,VALUE(M222)&gt;=-9),11,VALUE(M222))))))</f>
        <v/>
      </c>
      <c r="BK222" s="62" t="str">
        <f>IF($B217="X","",IF(N222="","",IF(N222="-0",11,IF(VALUE(N222)&lt;-9,ABS(VALUE(N222))+2,IF(AND(VALUE(N222)&lt;0,VALUE(N222)&gt;=-9),11,VALUE(N222))))))</f>
        <v/>
      </c>
      <c r="BL222" s="62" t="str">
        <f>IF($B217="X","",IF(O222="","",IF(O222="-0",11,IF(VALUE(O222)&lt;-9,ABS(VALUE(O222))+2,IF(AND(VALUE(O222)&lt;0,VALUE(O222)&gt;=-9),11,VALUE(O222))))))</f>
        <v/>
      </c>
      <c r="BM222" s="62" t="str">
        <f>IF($B217="X","",IF(P222="","",IF(P222="-0",11,IF(VALUE(P222)&lt;-9,ABS(VALUE(P222))+2,IF(AND(VALUE(P222)&lt;0,VALUE(P222)&gt;=-9),11,VALUE(P222))))))</f>
        <v/>
      </c>
      <c r="BN222" s="60" t="str">
        <f>IF($B217="X","",IF(Q222="","",IF(Q222="-0",11,IF(VALUE(Q222)&lt;-9,ABS(VALUE(Q222))+2,IF(AND(VALUE(Q222)&lt;0,VALUE(Q222)&gt;=-9),11,VALUE(Q222))))))</f>
        <v/>
      </c>
      <c r="BO222" s="61" t="str">
        <f>IF($B219="X","",IF(R222="","",IF(R222="-0",11,IF(VALUE(R222)&lt;-9,ABS(VALUE(R222))+2,IF(AND(VALUE(R222)&lt;0,VALUE(R222)&gt;=-9),11,VALUE(R222))))))</f>
        <v/>
      </c>
      <c r="BP222" s="62" t="str">
        <f>IF($B219="X","",IF(S222="","",IF(S222="-0",11,IF(VALUE(S222)&lt;-9,ABS(VALUE(S222))+2,IF(AND(VALUE(S222)&lt;0,VALUE(S222)&gt;=-9),11,VALUE(S222))))))</f>
        <v/>
      </c>
      <c r="BQ222" s="62" t="str">
        <f>IF($B219="X","",IF(T222="","",IF(T222="-0",11,IF(VALUE(T222)&lt;-9,ABS(VALUE(T222))+2,IF(AND(VALUE(T222)&lt;0,VALUE(T222)&gt;=-9),11,VALUE(T222))))))</f>
        <v/>
      </c>
      <c r="BR222" s="62" t="str">
        <f>IF($B219="X","",IF(U222="","",IF(U222="-0",11,IF(VALUE(U222)&lt;-9,ABS(VALUE(U222))+2,IF(AND(VALUE(U222)&lt;0,VALUE(U222)&gt;=-9),11,VALUE(U222))))))</f>
        <v/>
      </c>
      <c r="BS222" s="60" t="str">
        <f>IF($B219="X","",IF(V222="","",IF(V222="-0",11,IF(VALUE(V222)&lt;-9,ABS(VALUE(V222))+2,IF(AND(VALUE(V222)&lt;0,VALUE(V222)&gt;=-9),11,VALUE(V222))))))</f>
        <v/>
      </c>
      <c r="BT222" s="9"/>
      <c r="BU222" s="64">
        <f>SUM(BT213:BW213)</f>
        <v>0</v>
      </c>
      <c r="BV222" s="60">
        <f>SUM(BX213:CA213)</f>
        <v>12</v>
      </c>
      <c r="BW222" s="64">
        <f>IF(B221="x","",SUM(AF222:AY222))</f>
        <v>0</v>
      </c>
      <c r="BX222" s="60">
        <f>IF(B221="x","",SUM(AZ222:BS222))</f>
        <v>0</v>
      </c>
    </row>
    <row r="223" spans="1:83" ht="20.25" customHeight="1" thickBot="1" x14ac:dyDescent="0.25">
      <c r="A223" s="140" t="s">
        <v>170</v>
      </c>
      <c r="B223" s="138"/>
      <c r="C223" s="130" t="s">
        <v>72</v>
      </c>
      <c r="D223" s="131"/>
      <c r="E223" s="122" t="s">
        <v>71</v>
      </c>
      <c r="F223" s="131" t="s">
        <v>70</v>
      </c>
      <c r="G223" s="132"/>
      <c r="H223" s="130" t="s">
        <v>72</v>
      </c>
      <c r="I223" s="131"/>
      <c r="J223" s="122" t="s">
        <v>71</v>
      </c>
      <c r="K223" s="131" t="s">
        <v>70</v>
      </c>
      <c r="L223" s="132"/>
      <c r="M223" s="130" t="s">
        <v>72</v>
      </c>
      <c r="N223" s="131"/>
      <c r="O223" s="122" t="s">
        <v>71</v>
      </c>
      <c r="P223" s="131" t="s">
        <v>70</v>
      </c>
      <c r="Q223" s="132"/>
      <c r="R223" s="130" t="s">
        <v>72</v>
      </c>
      <c r="S223" s="131"/>
      <c r="T223" s="122" t="s">
        <v>71</v>
      </c>
      <c r="U223" s="131" t="s">
        <v>70</v>
      </c>
      <c r="V223" s="132"/>
      <c r="W223" s="133"/>
      <c r="X223" s="133"/>
      <c r="Y223" s="118"/>
      <c r="Z223" s="133"/>
      <c r="AA223" s="133"/>
      <c r="AB223" s="134">
        <v>4</v>
      </c>
      <c r="AC223" s="123">
        <v>8.3333333333333332E-3</v>
      </c>
      <c r="AD223" s="136">
        <v>5</v>
      </c>
      <c r="AF223" s="96"/>
      <c r="AG223" s="96"/>
      <c r="AH223" s="96"/>
      <c r="AI223" s="96"/>
      <c r="AJ223" s="96"/>
      <c r="AK223" s="96"/>
      <c r="AL223" s="96"/>
      <c r="AM223" s="96"/>
      <c r="AN223" s="96"/>
      <c r="AO223" s="96"/>
      <c r="AP223" s="96"/>
      <c r="AQ223" s="96"/>
      <c r="AR223" s="96"/>
      <c r="AS223" s="96"/>
      <c r="AT223" s="96"/>
      <c r="AU223" s="96"/>
      <c r="AV223" s="96"/>
      <c r="AW223" s="96"/>
      <c r="AX223" s="96"/>
      <c r="AY223" s="96"/>
      <c r="AZ223" s="97"/>
      <c r="BA223" s="97"/>
      <c r="BB223" s="97"/>
      <c r="BC223" s="97"/>
      <c r="BD223" s="97"/>
      <c r="BE223" s="97"/>
      <c r="BF223" s="97"/>
      <c r="BG223" s="97"/>
      <c r="BH223" s="97"/>
      <c r="BI223" s="97"/>
      <c r="BJ223" s="97"/>
      <c r="BK223" s="97"/>
      <c r="BL223" s="97"/>
      <c r="BM223" s="97"/>
      <c r="BN223" s="97"/>
      <c r="BO223" s="97"/>
      <c r="BP223" s="97"/>
      <c r="BQ223" s="97"/>
      <c r="BR223" s="97"/>
      <c r="BS223" s="97"/>
      <c r="BT223" s="9"/>
      <c r="BU223" s="96"/>
      <c r="BV223" s="97"/>
      <c r="BW223" s="96"/>
      <c r="BX223" s="97"/>
    </row>
    <row r="224" spans="1:83" ht="20.25" customHeight="1" thickBot="1" x14ac:dyDescent="0.25">
      <c r="A224" s="140"/>
      <c r="B224" s="139"/>
      <c r="C224" s="80"/>
      <c r="D224" s="81"/>
      <c r="E224" s="81"/>
      <c r="F224" s="81"/>
      <c r="G224" s="82"/>
      <c r="H224" s="80"/>
      <c r="I224" s="81"/>
      <c r="J224" s="81"/>
      <c r="K224" s="81"/>
      <c r="L224" s="82"/>
      <c r="M224" s="80"/>
      <c r="N224" s="81"/>
      <c r="O224" s="81"/>
      <c r="P224" s="81"/>
      <c r="Q224" s="82"/>
      <c r="R224" s="80"/>
      <c r="S224" s="81"/>
      <c r="T224" s="81"/>
      <c r="U224" s="81"/>
      <c r="V224" s="82"/>
      <c r="W224" s="118"/>
      <c r="X224" s="118"/>
      <c r="Y224" s="118"/>
      <c r="Z224" s="118"/>
      <c r="AA224" s="118"/>
      <c r="AB224" s="135"/>
      <c r="AC224" s="124" t="s">
        <v>139</v>
      </c>
      <c r="AD224" s="137"/>
      <c r="AF224" s="96"/>
      <c r="AG224" s="96"/>
      <c r="AH224" s="96"/>
      <c r="AI224" s="96"/>
      <c r="AJ224" s="96"/>
      <c r="AK224" s="96"/>
      <c r="AL224" s="96"/>
      <c r="AM224" s="96"/>
      <c r="AN224" s="96"/>
      <c r="AO224" s="96"/>
      <c r="AP224" s="96"/>
      <c r="AQ224" s="96"/>
      <c r="AR224" s="96"/>
      <c r="AS224" s="96"/>
      <c r="AT224" s="96"/>
      <c r="AU224" s="96"/>
      <c r="AV224" s="96"/>
      <c r="AW224" s="96"/>
      <c r="AX224" s="96"/>
      <c r="AY224" s="96"/>
      <c r="AZ224" s="97"/>
      <c r="BA224" s="97"/>
      <c r="BB224" s="97"/>
      <c r="BC224" s="97"/>
      <c r="BD224" s="97"/>
      <c r="BE224" s="97"/>
      <c r="BF224" s="97"/>
      <c r="BG224" s="97"/>
      <c r="BH224" s="97"/>
      <c r="BI224" s="97"/>
      <c r="BJ224" s="97"/>
      <c r="BK224" s="97"/>
      <c r="BL224" s="97"/>
      <c r="BM224" s="97"/>
      <c r="BN224" s="97"/>
      <c r="BO224" s="97"/>
      <c r="BP224" s="97"/>
      <c r="BQ224" s="97"/>
      <c r="BR224" s="97"/>
      <c r="BS224" s="97"/>
      <c r="BT224" s="9"/>
      <c r="BU224" s="96"/>
      <c r="BV224" s="97"/>
      <c r="BW224" s="96"/>
      <c r="BX224" s="97"/>
    </row>
    <row r="225" spans="1:76" ht="13.7" customHeight="1" x14ac:dyDescent="0.2">
      <c r="A225" s="95"/>
      <c r="B225" s="98"/>
      <c r="C225" s="99"/>
      <c r="D225" s="99"/>
      <c r="E225" s="99"/>
      <c r="F225" s="99"/>
      <c r="G225" s="99"/>
      <c r="H225" s="99"/>
      <c r="I225" s="99"/>
      <c r="J225" s="99"/>
      <c r="K225" s="99"/>
      <c r="L225" s="99"/>
      <c r="M225" s="99"/>
      <c r="N225" s="99"/>
      <c r="O225" s="99"/>
      <c r="P225" s="99"/>
      <c r="Q225" s="99"/>
      <c r="R225" s="99"/>
      <c r="S225" s="99"/>
      <c r="T225" s="99"/>
      <c r="U225" s="99"/>
      <c r="V225" s="99"/>
      <c r="W225" s="99"/>
      <c r="X225" s="99"/>
      <c r="Y225" s="99"/>
      <c r="Z225" s="99"/>
      <c r="AA225" s="99"/>
      <c r="AB225" s="100"/>
      <c r="AC225" s="101"/>
      <c r="AD225" s="102"/>
      <c r="AF225" s="96"/>
      <c r="AG225" s="96"/>
      <c r="AH225" s="96"/>
      <c r="AI225" s="96"/>
      <c r="AJ225" s="96"/>
      <c r="AK225" s="96"/>
      <c r="AL225" s="96"/>
      <c r="AM225" s="96"/>
      <c r="AN225" s="96"/>
      <c r="AO225" s="96"/>
      <c r="AP225" s="96"/>
      <c r="AQ225" s="96"/>
      <c r="AR225" s="96"/>
      <c r="AS225" s="96"/>
      <c r="AT225" s="96"/>
      <c r="AU225" s="96"/>
      <c r="AV225" s="96"/>
      <c r="AW225" s="96"/>
      <c r="AX225" s="96"/>
      <c r="AY225" s="96"/>
      <c r="AZ225" s="97"/>
      <c r="BA225" s="97"/>
      <c r="BB225" s="97"/>
      <c r="BC225" s="97"/>
      <c r="BD225" s="97"/>
      <c r="BE225" s="97"/>
      <c r="BF225" s="97"/>
      <c r="BG225" s="97"/>
      <c r="BH225" s="97"/>
      <c r="BI225" s="97"/>
      <c r="BJ225" s="97"/>
      <c r="BK225" s="97"/>
      <c r="BL225" s="97"/>
      <c r="BM225" s="97"/>
      <c r="BN225" s="97"/>
      <c r="BO225" s="97"/>
      <c r="BP225" s="97"/>
      <c r="BQ225" s="97"/>
      <c r="BR225" s="97"/>
      <c r="BS225" s="97"/>
      <c r="BT225" s="9"/>
      <c r="BU225" s="96"/>
      <c r="BV225" s="97"/>
      <c r="BW225" s="96"/>
      <c r="BX225" s="97"/>
    </row>
    <row r="226" spans="1:76" ht="20.100000000000001" customHeight="1" thickBot="1" x14ac:dyDescent="0.25">
      <c r="A226" s="9"/>
      <c r="B226" s="66"/>
      <c r="C226" s="66"/>
      <c r="D226" s="66"/>
      <c r="E226" s="66"/>
      <c r="F226" s="66"/>
      <c r="G226" s="66"/>
      <c r="H226" s="66"/>
      <c r="I226" s="66"/>
      <c r="AE226" s="68"/>
      <c r="AF226" s="68"/>
      <c r="AG226" s="68"/>
      <c r="AH226" s="36" t="e">
        <f>IF(#REF!="x","",VALUE(#REF!))</f>
        <v>#REF!</v>
      </c>
      <c r="AI226" s="37" t="e">
        <f>IF(#REF!="x","",VALUE(#REF!))</f>
        <v>#REF!</v>
      </c>
      <c r="AJ226" s="38" t="e">
        <f>IF(#REF!="x","",VALUE(#REF!))</f>
        <v>#REF!</v>
      </c>
      <c r="AK226" s="39" t="e">
        <f>IF(#REF!="x","",VALUE(#REF!))</f>
        <v>#REF!</v>
      </c>
      <c r="AL226" s="36" t="e">
        <f>COUNTIF(#REF!,3)</f>
        <v>#REF!</v>
      </c>
      <c r="AM226" s="39">
        <f>COUNTIF(AH226:AK226,3)</f>
        <v>0</v>
      </c>
      <c r="AN226" s="40" t="e">
        <f>IF(#REF!="x","",VALUE(#REF!))</f>
        <v>#REF!</v>
      </c>
      <c r="AO226" s="41" t="e">
        <f>IF(#REF!="x","",VALUE(#REF!))</f>
        <v>#REF!</v>
      </c>
      <c r="AP226" s="42" t="e">
        <f>IF(#REF!="x","",VALUE(#REF!))</f>
        <v>#REF!</v>
      </c>
      <c r="AQ226" s="43" t="e">
        <f>IF(#REF!="x","",VALUE(#REF!))</f>
        <v>#REF!</v>
      </c>
      <c r="AR226" s="40" t="e">
        <f>IF(#REF!="x","",VALUE(#REF!))</f>
        <v>#REF!</v>
      </c>
      <c r="AS226" s="41" t="e">
        <f>IF(#REF!="x","",VALUE(#REF!))</f>
        <v>#REF!</v>
      </c>
      <c r="AT226" s="42" t="e">
        <f>IF(#REF!="x","",VALUE(#REF!))</f>
        <v>#REF!</v>
      </c>
      <c r="AU226" s="43" t="e">
        <f>IF(#REF!="x","",VALUE(#REF!))</f>
        <v>#REF!</v>
      </c>
      <c r="AV226" s="40">
        <f>COUNTIF(AN226:AQ226,3)</f>
        <v>0</v>
      </c>
      <c r="AW226" s="43">
        <f>COUNTIF(AR226:AU226,3)</f>
        <v>0</v>
      </c>
      <c r="AY226" s="9" t="e">
        <f>#REF!</f>
        <v>#REF!</v>
      </c>
      <c r="BK226" s="9"/>
      <c r="BL226" s="9"/>
      <c r="BM226" s="9"/>
      <c r="BN226" s="9"/>
      <c r="BO226" s="9"/>
      <c r="BP226" s="9"/>
      <c r="BQ226" s="9"/>
      <c r="BR226" s="9"/>
      <c r="BS226" s="9"/>
      <c r="BT226" s="9"/>
    </row>
    <row r="227" spans="1:76" ht="20.100000000000001" customHeight="1" thickBot="1" x14ac:dyDescent="0.25">
      <c r="A227" s="9"/>
      <c r="B227" s="66"/>
      <c r="C227" s="66"/>
      <c r="D227" s="66"/>
      <c r="E227" s="66"/>
      <c r="F227" s="66"/>
      <c r="G227" s="66"/>
      <c r="H227" s="66"/>
      <c r="I227" s="66"/>
      <c r="AE227" s="68"/>
      <c r="AF227" s="68"/>
      <c r="AG227" s="68"/>
      <c r="AH227" s="60" t="e">
        <f>IF(#REF!="X","",IF(#REF!="","",IF(#REF!="-0",11,IF(VALUE(#REF!)&lt;-9,ABS(VALUE(#REF!))+2,IF(AND(VALUE(#REF!)&lt;0,VALUE(#REF!)&gt;=-9),11,VALUE(#REF!))))))</f>
        <v>#REF!</v>
      </c>
      <c r="AI227" s="61" t="e">
        <f>IF(#REF!="X","",IF(#REF!="","",IF(#REF!="-0",11,IF(VALUE(#REF!)&lt;-9,ABS(VALUE(#REF!))+2,IF(AND(VALUE(#REF!)&lt;0,VALUE(#REF!)&gt;=-9),11,VALUE(#REF!))))))</f>
        <v>#REF!</v>
      </c>
      <c r="AJ227" s="62" t="e">
        <f>IF(#REF!="X","",IF(#REF!="","",IF(#REF!="-0",11,IF(VALUE(#REF!)&lt;-9,ABS(VALUE(#REF!))+2,IF(AND(VALUE(#REF!)&lt;0,VALUE(#REF!)&gt;=-9),11,VALUE(#REF!))))))</f>
        <v>#REF!</v>
      </c>
      <c r="AK227" s="62" t="e">
        <f>IF(#REF!="X","",IF(#REF!="","",IF(#REF!="-0",11,IF(VALUE(#REF!)&lt;-9,ABS(VALUE(#REF!))+2,IF(AND(VALUE(#REF!)&lt;0,VALUE(#REF!)&gt;=-9),11,VALUE(#REF!))))))</f>
        <v>#REF!</v>
      </c>
      <c r="AL227" s="62" t="e">
        <f>IF(#REF!="X","",IF(#REF!="","",IF(#REF!="-0",11,IF(VALUE(#REF!)&lt;-9,ABS(VALUE(#REF!))+2,IF(AND(VALUE(#REF!)&lt;0,VALUE(#REF!)&gt;=-9),11,VALUE(#REF!))))))</f>
        <v>#REF!</v>
      </c>
      <c r="AM227" s="60" t="e">
        <f>IF(#REF!="X","",IF(#REF!="","",IF(#REF!="-0",11,IF(VALUE(#REF!)&lt;-9,ABS(VALUE(#REF!))+2,IF(AND(VALUE(#REF!)&lt;0,VALUE(#REF!)&gt;=-9),11,VALUE(#REF!))))))</f>
        <v>#REF!</v>
      </c>
      <c r="AN227" s="63"/>
      <c r="AO227" s="64" t="e">
        <f>SUM(#REF!)</f>
        <v>#REF!</v>
      </c>
      <c r="AP227" s="60" t="e">
        <f>SUM(#REF!)</f>
        <v>#REF!</v>
      </c>
      <c r="AQ227" s="64" t="e">
        <f>SUM(#REF!)</f>
        <v>#REF!</v>
      </c>
      <c r="AR227" s="60" t="e">
        <f>SUM(AH227:AM227)</f>
        <v>#REF!</v>
      </c>
      <c r="AY227" s="9" t="e">
        <f>#REF!</f>
        <v>#REF!</v>
      </c>
      <c r="BK227" s="9"/>
      <c r="BL227" s="9"/>
      <c r="BM227" s="9"/>
      <c r="BN227" s="9"/>
      <c r="BO227" s="9"/>
      <c r="BP227" s="9"/>
      <c r="BQ227" s="9"/>
      <c r="BR227" s="9"/>
      <c r="BS227" s="9"/>
      <c r="BT227" s="9"/>
    </row>
    <row r="228" spans="1:76" ht="20.100000000000001" customHeight="1" thickBot="1" x14ac:dyDescent="0.25">
      <c r="A228" s="9"/>
      <c r="B228" s="66"/>
      <c r="C228" s="66"/>
      <c r="D228" s="66"/>
      <c r="E228" s="66"/>
      <c r="F228" s="66"/>
      <c r="G228" s="66"/>
      <c r="H228" s="66"/>
      <c r="I228" s="66"/>
      <c r="AE228" s="68"/>
      <c r="AF228" s="68"/>
      <c r="AG228" s="68"/>
      <c r="AH228" s="68"/>
      <c r="AI228" s="9"/>
      <c r="AJ228" s="68"/>
      <c r="AK228" s="68"/>
      <c r="AL228" s="68"/>
      <c r="AM228" s="68"/>
      <c r="AN228" s="63"/>
      <c r="AO228" s="63"/>
      <c r="AY228" s="9" t="e">
        <f>#REF!</f>
        <v>#REF!</v>
      </c>
      <c r="BK228" s="9"/>
      <c r="BL228" s="9"/>
      <c r="BM228" s="9"/>
      <c r="BN228" s="9"/>
      <c r="BO228" s="9"/>
      <c r="BP228" s="9"/>
      <c r="BQ228" s="9"/>
      <c r="BR228" s="9"/>
      <c r="BS228" s="9"/>
      <c r="BT228" s="9"/>
    </row>
    <row r="229" spans="1:76" ht="20.100000000000001" customHeight="1" thickBot="1" x14ac:dyDescent="0.25">
      <c r="AH229" s="60" t="e">
        <f>IF(#REF!="X","",IF(#REF!="","",IF(#REF!="-0",11,IF(VALUE(#REF!)&lt;-9,ABS(VALUE(#REF!))+2,IF(AND(VALUE(#REF!)&lt;0,VALUE(#REF!)&gt;=-9),11,VALUE(#REF!))))))</f>
        <v>#REF!</v>
      </c>
      <c r="AI229" s="61" t="e">
        <f>IF(#REF!="X","",IF(#REF!="","",IF(#REF!="-0",11,IF(VALUE(#REF!)&lt;-9,ABS(VALUE(#REF!))+2,IF(AND(VALUE(#REF!)&lt;0,VALUE(#REF!)&gt;=-9),11,VALUE(#REF!))))))</f>
        <v>#REF!</v>
      </c>
      <c r="AJ229" s="62" t="e">
        <f>IF(#REF!="X","",IF(#REF!="","",IF(#REF!="-0",11,IF(VALUE(#REF!)&lt;-9,ABS(VALUE(#REF!))+2,IF(AND(VALUE(#REF!)&lt;0,VALUE(#REF!)&gt;=-9),11,VALUE(#REF!))))))</f>
        <v>#REF!</v>
      </c>
      <c r="AK229" s="62" t="e">
        <f>IF(#REF!="X","",IF(#REF!="","",IF(#REF!="-0",11,IF(VALUE(#REF!)&lt;-9,ABS(VALUE(#REF!))+2,IF(AND(VALUE(#REF!)&lt;0,VALUE(#REF!)&gt;=-9),11,VALUE(#REF!))))))</f>
        <v>#REF!</v>
      </c>
      <c r="AL229" s="62" t="e">
        <f>IF(#REF!="X","",IF(#REF!="","",IF(#REF!="-0",11,IF(VALUE(#REF!)&lt;-9,ABS(VALUE(#REF!))+2,IF(AND(VALUE(#REF!)&lt;0,VALUE(#REF!)&gt;=-9),11,VALUE(#REF!))))))</f>
        <v>#REF!</v>
      </c>
      <c r="AM229" s="60" t="e">
        <f>IF(#REF!="X","",IF(#REF!="","",IF(#REF!="-0",11,IF(VALUE(#REF!)&lt;-9,ABS(VALUE(#REF!))+2,IF(AND(VALUE(#REF!)&lt;0,VALUE(#REF!)&gt;=-9),11,VALUE(#REF!))))))</f>
        <v>#REF!</v>
      </c>
      <c r="AN229" s="63"/>
      <c r="AO229" s="64" t="e">
        <f>SUM(#REF!)</f>
        <v>#REF!</v>
      </c>
      <c r="AP229" s="60" t="e">
        <f>SUM(#REF!)</f>
        <v>#REF!</v>
      </c>
      <c r="AQ229" s="64" t="e">
        <f>IF(#REF!="x","",SUM(#REF!))</f>
        <v>#REF!</v>
      </c>
      <c r="AR229" s="60" t="e">
        <f>IF(#REF!="x","",SUM(AH229:AM229))</f>
        <v>#REF!</v>
      </c>
      <c r="AY229" s="9" t="e">
        <f>#REF!</f>
        <v>#REF!</v>
      </c>
      <c r="BK229" s="9"/>
      <c r="BL229" s="9"/>
      <c r="BM229" s="9"/>
      <c r="BN229" s="9"/>
      <c r="BO229" s="9"/>
      <c r="BP229" s="9"/>
      <c r="BQ229" s="9"/>
      <c r="BR229" s="9"/>
      <c r="BS229" s="9"/>
      <c r="BT229" s="9"/>
    </row>
    <row r="230" spans="1:76" ht="20.100000000000001" customHeight="1" thickBot="1" x14ac:dyDescent="0.25">
      <c r="AH230" s="68"/>
      <c r="AI230" s="9"/>
      <c r="AJ230" s="68"/>
      <c r="AK230" s="68"/>
      <c r="AL230" s="68"/>
      <c r="AM230" s="68"/>
      <c r="AN230" s="63"/>
      <c r="AO230" s="63"/>
      <c r="AY230" s="9" t="e">
        <f>#REF!</f>
        <v>#REF!</v>
      </c>
      <c r="BK230" s="9"/>
      <c r="BL230" s="9"/>
      <c r="BM230" s="9"/>
      <c r="BN230" s="9"/>
      <c r="BO230" s="9"/>
      <c r="BP230" s="9"/>
      <c r="BQ230" s="9"/>
      <c r="BR230" s="9"/>
      <c r="BS230" s="9"/>
      <c r="BT230" s="9"/>
    </row>
    <row r="231" spans="1:76" ht="20.100000000000001" customHeight="1" thickBot="1" x14ac:dyDescent="0.25">
      <c r="AH231" s="60" t="e">
        <f>IF(#REF!="X","",IF(#REF!="","",IF(#REF!="-0",11,IF(VALUE(#REF!)&lt;-9,ABS(VALUE(#REF!))+2,IF(AND(VALUE(#REF!)&lt;0,VALUE(#REF!)&gt;=-9),11,VALUE(#REF!))))))</f>
        <v>#REF!</v>
      </c>
      <c r="AI231" s="61" t="e">
        <f>IF(#REF!="X","",IF(#REF!="","",IF(#REF!="-0",11,IF(VALUE(#REF!)&lt;-9,ABS(VALUE(#REF!))+2,IF(AND(VALUE(#REF!)&lt;0,VALUE(#REF!)&gt;=-9),11,VALUE(#REF!))))))</f>
        <v>#REF!</v>
      </c>
      <c r="AJ231" s="62" t="e">
        <f>IF(#REF!="X","",IF(#REF!="","",IF(#REF!="-0",11,IF(VALUE(#REF!)&lt;-9,ABS(VALUE(#REF!))+2,IF(AND(VALUE(#REF!)&lt;0,VALUE(#REF!)&gt;=-9),11,VALUE(#REF!))))))</f>
        <v>#REF!</v>
      </c>
      <c r="AK231" s="62" t="e">
        <f>IF(#REF!="X","",IF(#REF!="","",IF(#REF!="-0",11,IF(VALUE(#REF!)&lt;-9,ABS(VALUE(#REF!))+2,IF(AND(VALUE(#REF!)&lt;0,VALUE(#REF!)&gt;=-9),11,VALUE(#REF!))))))</f>
        <v>#REF!</v>
      </c>
      <c r="AL231" s="62" t="e">
        <f>IF(#REF!="X","",IF(#REF!="","",IF(#REF!="-0",11,IF(VALUE(#REF!)&lt;-9,ABS(VALUE(#REF!))+2,IF(AND(VALUE(#REF!)&lt;0,VALUE(#REF!)&gt;=-9),11,VALUE(#REF!))))))</f>
        <v>#REF!</v>
      </c>
      <c r="AM231" s="60" t="e">
        <f>IF(#REF!="X","",IF(#REF!="","",IF(#REF!="-0",11,IF(VALUE(#REF!)&lt;-9,ABS(VALUE(#REF!))+2,IF(AND(VALUE(#REF!)&lt;0,VALUE(#REF!)&gt;=-9),11,VALUE(#REF!))))))</f>
        <v>#REF!</v>
      </c>
      <c r="AN231" s="63"/>
      <c r="AO231" s="64" t="e">
        <f>SUM(#REF!)</f>
        <v>#REF!</v>
      </c>
      <c r="AP231" s="60" t="e">
        <f>SUM(#REF!)</f>
        <v>#REF!</v>
      </c>
      <c r="AQ231" s="64" t="e">
        <f>IF(#REF!="x","",SUM(#REF!))</f>
        <v>#REF!</v>
      </c>
      <c r="AR231" s="60" t="e">
        <f>IF(#REF!="x","",SUM(AH231:AM231))</f>
        <v>#REF!</v>
      </c>
      <c r="AY231" s="9" t="e">
        <f>#REF!</f>
        <v>#REF!</v>
      </c>
      <c r="BK231" s="9"/>
      <c r="BL231" s="9"/>
      <c r="BM231" s="9"/>
      <c r="BN231" s="9"/>
      <c r="BO231" s="9"/>
      <c r="BP231" s="9"/>
      <c r="BQ231" s="9"/>
      <c r="BR231" s="9"/>
      <c r="BS231" s="9"/>
      <c r="BT231" s="9"/>
    </row>
    <row r="232" spans="1:76" ht="20.100000000000001" customHeight="1" thickBot="1" x14ac:dyDescent="0.25">
      <c r="AH232" s="68"/>
      <c r="AI232" s="9"/>
      <c r="AJ232" s="68"/>
      <c r="AK232" s="68"/>
      <c r="AL232" s="68"/>
      <c r="AM232" s="68"/>
      <c r="AO232" s="63"/>
      <c r="AY232" s="9" t="e">
        <f>#REF!</f>
        <v>#REF!</v>
      </c>
      <c r="BK232" s="9"/>
      <c r="BL232" s="9"/>
      <c r="BM232" s="9"/>
      <c r="BN232" s="9"/>
      <c r="BO232" s="9"/>
      <c r="BP232" s="9"/>
      <c r="BQ232" s="9"/>
      <c r="BR232" s="9"/>
      <c r="BS232" s="9"/>
      <c r="BT232" s="9"/>
    </row>
    <row r="233" spans="1:76" ht="20.100000000000001" customHeight="1" thickBot="1" x14ac:dyDescent="0.25">
      <c r="AH233" s="60" t="e">
        <f>IF(#REF!="X","",IF(#REF!="","",IF(#REF!="-0",11,IF(VALUE(#REF!)&lt;-9,ABS(VALUE(#REF!))+2,IF(AND(VALUE(#REF!)&lt;0,VALUE(#REF!)&gt;=-9),11,VALUE(#REF!))))))</f>
        <v>#REF!</v>
      </c>
      <c r="AI233" s="61" t="e">
        <f>IF(#REF!="X","",IF(#REF!="","",IF(#REF!="-0",11,IF(VALUE(#REF!)&lt;-9,ABS(VALUE(#REF!))+2,IF(AND(VALUE(#REF!)&lt;0,VALUE(#REF!)&gt;=-9),11,VALUE(#REF!))))))</f>
        <v>#REF!</v>
      </c>
      <c r="AJ233" s="62" t="e">
        <f>IF(#REF!="X","",IF(#REF!="","",IF(#REF!="-0",11,IF(VALUE(#REF!)&lt;-9,ABS(VALUE(#REF!))+2,IF(AND(VALUE(#REF!)&lt;0,VALUE(#REF!)&gt;=-9),11,VALUE(#REF!))))))</f>
        <v>#REF!</v>
      </c>
      <c r="AK233" s="62" t="e">
        <f>IF(#REF!="X","",IF(#REF!="","",IF(#REF!="-0",11,IF(VALUE(#REF!)&lt;-9,ABS(VALUE(#REF!))+2,IF(AND(VALUE(#REF!)&lt;0,VALUE(#REF!)&gt;=-9),11,VALUE(#REF!))))))</f>
        <v>#REF!</v>
      </c>
      <c r="AL233" s="62" t="e">
        <f>IF(#REF!="X","",IF(#REF!="","",IF(#REF!="-0",11,IF(VALUE(#REF!)&lt;-9,ABS(VALUE(#REF!))+2,IF(AND(VALUE(#REF!)&lt;0,VALUE(#REF!)&gt;=-9),11,VALUE(#REF!))))))</f>
        <v>#REF!</v>
      </c>
      <c r="AM233" s="60" t="e">
        <f>IF(#REF!="X","",IF(#REF!="","",IF(#REF!="-0",11,IF(VALUE(#REF!)&lt;-9,ABS(VALUE(#REF!))+2,IF(AND(VALUE(#REF!)&lt;0,VALUE(#REF!)&gt;=-9),11,VALUE(#REF!))))))</f>
        <v>#REF!</v>
      </c>
      <c r="AO233" s="64" t="e">
        <f>SUM(#REF!)</f>
        <v>#REF!</v>
      </c>
      <c r="AP233" s="60" t="e">
        <f>SUM(AH226:AK226)</f>
        <v>#REF!</v>
      </c>
      <c r="AQ233" s="64" t="e">
        <f>IF(#REF!="x","",SUM(#REF!))</f>
        <v>#REF!</v>
      </c>
      <c r="AR233" s="60" t="e">
        <f>IF(#REF!="x","",SUM(AH233:AM233))</f>
        <v>#REF!</v>
      </c>
      <c r="AY233" s="9" t="e">
        <f>#REF!</f>
        <v>#REF!</v>
      </c>
      <c r="BK233" s="9"/>
      <c r="BL233" s="9"/>
      <c r="BM233" s="9"/>
      <c r="BN233" s="9"/>
      <c r="BO233" s="9"/>
      <c r="BP233" s="9"/>
      <c r="BQ233" s="9"/>
      <c r="BR233" s="9"/>
      <c r="BS233" s="9"/>
      <c r="BT233" s="9"/>
    </row>
    <row r="234" spans="1:76" ht="13.5" thickBot="1" x14ac:dyDescent="0.25">
      <c r="AH234" s="68"/>
      <c r="AI234" s="63"/>
      <c r="AJ234" s="63"/>
      <c r="AK234" s="63"/>
      <c r="AL234" s="63"/>
      <c r="AM234" s="63"/>
      <c r="AN234" s="63"/>
      <c r="BK234" s="9"/>
      <c r="BL234" s="9"/>
      <c r="BM234" s="9"/>
      <c r="BN234" s="9"/>
      <c r="BO234" s="9"/>
      <c r="BP234" s="9"/>
      <c r="BQ234" s="9"/>
      <c r="BR234" s="9"/>
      <c r="BS234" s="9"/>
      <c r="BT234" s="9"/>
    </row>
    <row r="235" spans="1:76" ht="29.25" customHeight="1" x14ac:dyDescent="0.2">
      <c r="AH235" s="149" t="s">
        <v>67</v>
      </c>
      <c r="AI235" s="150"/>
      <c r="AJ235" s="150"/>
      <c r="AK235" s="151"/>
      <c r="AL235" s="16" t="s">
        <v>60</v>
      </c>
      <c r="AM235" s="17" t="s">
        <v>61</v>
      </c>
      <c r="AN235" s="152" t="s">
        <v>68</v>
      </c>
      <c r="AO235" s="153"/>
      <c r="AP235" s="153"/>
      <c r="AQ235" s="154"/>
      <c r="AR235" s="152" t="s">
        <v>69</v>
      </c>
      <c r="AS235" s="153"/>
      <c r="AT235" s="153"/>
      <c r="AU235" s="154"/>
      <c r="AV235" s="18" t="s">
        <v>60</v>
      </c>
      <c r="AW235" s="19" t="s">
        <v>61</v>
      </c>
      <c r="BK235" s="9"/>
      <c r="BL235" s="9"/>
      <c r="BM235" s="9"/>
      <c r="BN235" s="9"/>
      <c r="BO235" s="9"/>
      <c r="BP235" s="9"/>
      <c r="BQ235" s="9"/>
      <c r="BR235" s="9"/>
      <c r="BS235" s="9"/>
      <c r="BT235" s="9"/>
    </row>
    <row r="236" spans="1:76" ht="20.100000000000001" customHeight="1" thickBot="1" x14ac:dyDescent="0.25">
      <c r="AH236" s="36" t="e">
        <f>IF(#REF!="x","",VALUE(#REF!))</f>
        <v>#REF!</v>
      </c>
      <c r="AI236" s="37" t="e">
        <f>IF(#REF!="x","",VALUE(#REF!))</f>
        <v>#REF!</v>
      </c>
      <c r="AJ236" s="38" t="e">
        <f>IF(#REF!="x","",VALUE(#REF!))</f>
        <v>#REF!</v>
      </c>
      <c r="AK236" s="39" t="e">
        <f>IF(#REF!="x","",VALUE(#REF!))</f>
        <v>#REF!</v>
      </c>
      <c r="AL236" s="36" t="e">
        <f>COUNTIF(#REF!,3)</f>
        <v>#REF!</v>
      </c>
      <c r="AM236" s="39">
        <f>COUNTIF(AH236:AK236,3)</f>
        <v>0</v>
      </c>
      <c r="AN236" s="40" t="e">
        <f>IF(#REF!="x","",VALUE(#REF!))</f>
        <v>#REF!</v>
      </c>
      <c r="AO236" s="41" t="e">
        <f>IF(#REF!="x","",VALUE(#REF!))</f>
        <v>#REF!</v>
      </c>
      <c r="AP236" s="42" t="e">
        <f>IF(#REF!="x","",VALUE(#REF!))</f>
        <v>#REF!</v>
      </c>
      <c r="AQ236" s="43" t="e">
        <f>IF(#REF!="x","",VALUE(#REF!))</f>
        <v>#REF!</v>
      </c>
      <c r="AR236" s="40" t="e">
        <f>IF(#REF!="x","",VALUE(#REF!))</f>
        <v>#REF!</v>
      </c>
      <c r="AS236" s="41" t="e">
        <f>IF(#REF!="x","",VALUE(#REF!))</f>
        <v>#REF!</v>
      </c>
      <c r="AT236" s="42" t="e">
        <f>IF(#REF!="x","",VALUE(#REF!))</f>
        <v>#REF!</v>
      </c>
      <c r="AU236" s="43" t="e">
        <f>IF(#REF!="x","",VALUE(#REF!))</f>
        <v>#REF!</v>
      </c>
      <c r="AV236" s="40">
        <f>COUNTIF(AN236:AQ236,3)</f>
        <v>0</v>
      </c>
      <c r="AW236" s="43">
        <f>COUNTIF(AR236:AU236,3)</f>
        <v>0</v>
      </c>
      <c r="AY236" s="9" t="e">
        <f>#REF!</f>
        <v>#REF!</v>
      </c>
      <c r="BK236" s="9"/>
      <c r="BL236" s="9"/>
      <c r="BM236" s="9"/>
      <c r="BN236" s="9"/>
      <c r="BO236" s="9"/>
      <c r="BP236" s="9"/>
      <c r="BQ236" s="9"/>
      <c r="BR236" s="9"/>
      <c r="BS236" s="9"/>
      <c r="BT236" s="9"/>
    </row>
    <row r="237" spans="1:76" ht="20.100000000000001" customHeight="1" thickBot="1" x14ac:dyDescent="0.25">
      <c r="AH237" s="60" t="e">
        <f>IF(#REF!="X","",IF(#REF!="","",IF(#REF!="-0",11,IF(VALUE(#REF!)&lt;-9,ABS(VALUE(#REF!))+2,IF(AND(VALUE(#REF!)&lt;0,VALUE(#REF!)&gt;=-9),11,VALUE(#REF!))))))</f>
        <v>#REF!</v>
      </c>
      <c r="AI237" s="61" t="e">
        <f>IF(#REF!="X","",IF(#REF!="","",IF(#REF!="-0",11,IF(VALUE(#REF!)&lt;-9,ABS(VALUE(#REF!))+2,IF(AND(VALUE(#REF!)&lt;0,VALUE(#REF!)&gt;=-9),11,VALUE(#REF!))))))</f>
        <v>#REF!</v>
      </c>
      <c r="AJ237" s="62" t="e">
        <f>IF(#REF!="X","",IF(#REF!="","",IF(#REF!="-0",11,IF(VALUE(#REF!)&lt;-9,ABS(VALUE(#REF!))+2,IF(AND(VALUE(#REF!)&lt;0,VALUE(#REF!)&gt;=-9),11,VALUE(#REF!))))))</f>
        <v>#REF!</v>
      </c>
      <c r="AK237" s="62" t="e">
        <f>IF(#REF!="X","",IF(#REF!="","",IF(#REF!="-0",11,IF(VALUE(#REF!)&lt;-9,ABS(VALUE(#REF!))+2,IF(AND(VALUE(#REF!)&lt;0,VALUE(#REF!)&gt;=-9),11,VALUE(#REF!))))))</f>
        <v>#REF!</v>
      </c>
      <c r="AL237" s="62" t="e">
        <f>IF(#REF!="X","",IF(#REF!="","",IF(#REF!="-0",11,IF(VALUE(#REF!)&lt;-9,ABS(VALUE(#REF!))+2,IF(AND(VALUE(#REF!)&lt;0,VALUE(#REF!)&gt;=-9),11,VALUE(#REF!))))))</f>
        <v>#REF!</v>
      </c>
      <c r="AM237" s="60" t="e">
        <f>IF(#REF!="X","",IF(#REF!="","",IF(#REF!="-0",11,IF(VALUE(#REF!)&lt;-9,ABS(VALUE(#REF!))+2,IF(AND(VALUE(#REF!)&lt;0,VALUE(#REF!)&gt;=-9),11,VALUE(#REF!))))))</f>
        <v>#REF!</v>
      </c>
      <c r="AN237" s="63"/>
      <c r="AO237" s="64" t="e">
        <f>SUM(#REF!)</f>
        <v>#REF!</v>
      </c>
      <c r="AP237" s="60" t="e">
        <f>SUM(#REF!)</f>
        <v>#REF!</v>
      </c>
      <c r="AQ237" s="64" t="e">
        <f>SUM(#REF!)</f>
        <v>#REF!</v>
      </c>
      <c r="AR237" s="60" t="e">
        <f>SUM(AH237:AM237)</f>
        <v>#REF!</v>
      </c>
      <c r="AY237" s="9" t="e">
        <f>#REF!</f>
        <v>#REF!</v>
      </c>
      <c r="BK237" s="9"/>
      <c r="BL237" s="9"/>
      <c r="BM237" s="9"/>
      <c r="BN237" s="9"/>
      <c r="BO237" s="9"/>
      <c r="BP237" s="9"/>
      <c r="BQ237" s="9"/>
      <c r="BR237" s="9"/>
      <c r="BS237" s="9"/>
      <c r="BT237" s="9"/>
    </row>
    <row r="238" spans="1:76" ht="20.100000000000001" customHeight="1" thickBot="1" x14ac:dyDescent="0.25">
      <c r="AH238" s="68"/>
      <c r="AI238" s="9"/>
      <c r="AJ238" s="68"/>
      <c r="AK238" s="68"/>
      <c r="AL238" s="68"/>
      <c r="AM238" s="68"/>
      <c r="AN238" s="63"/>
      <c r="AO238" s="63"/>
      <c r="AY238" s="9" t="e">
        <f>#REF!</f>
        <v>#REF!</v>
      </c>
      <c r="BK238" s="9"/>
      <c r="BL238" s="9"/>
      <c r="BM238" s="9"/>
      <c r="BN238" s="9"/>
      <c r="BO238" s="9"/>
      <c r="BP238" s="9"/>
      <c r="BQ238" s="9"/>
      <c r="BR238" s="9"/>
      <c r="BS238" s="9"/>
      <c r="BT238" s="9"/>
    </row>
    <row r="239" spans="1:76" ht="20.100000000000001" customHeight="1" thickBot="1" x14ac:dyDescent="0.25">
      <c r="AH239" s="60" t="e">
        <f>IF(#REF!="X","",IF(#REF!="","",IF(#REF!="-0",11,IF(VALUE(#REF!)&lt;-9,ABS(VALUE(#REF!))+2,IF(AND(VALUE(#REF!)&lt;0,VALUE(#REF!)&gt;=-9),11,VALUE(#REF!))))))</f>
        <v>#REF!</v>
      </c>
      <c r="AI239" s="61" t="e">
        <f>IF(#REF!="X","",IF(#REF!="","",IF(#REF!="-0",11,IF(VALUE(#REF!)&lt;-9,ABS(VALUE(#REF!))+2,IF(AND(VALUE(#REF!)&lt;0,VALUE(#REF!)&gt;=-9),11,VALUE(#REF!))))))</f>
        <v>#REF!</v>
      </c>
      <c r="AJ239" s="62" t="e">
        <f>IF(#REF!="X","",IF(#REF!="","",IF(#REF!="-0",11,IF(VALUE(#REF!)&lt;-9,ABS(VALUE(#REF!))+2,IF(AND(VALUE(#REF!)&lt;0,VALUE(#REF!)&gt;=-9),11,VALUE(#REF!))))))</f>
        <v>#REF!</v>
      </c>
      <c r="AK239" s="62" t="e">
        <f>IF(#REF!="X","",IF(#REF!="","",IF(#REF!="-0",11,IF(VALUE(#REF!)&lt;-9,ABS(VALUE(#REF!))+2,IF(AND(VALUE(#REF!)&lt;0,VALUE(#REF!)&gt;=-9),11,VALUE(#REF!))))))</f>
        <v>#REF!</v>
      </c>
      <c r="AL239" s="62" t="e">
        <f>IF(#REF!="X","",IF(#REF!="","",IF(#REF!="-0",11,IF(VALUE(#REF!)&lt;-9,ABS(VALUE(#REF!))+2,IF(AND(VALUE(#REF!)&lt;0,VALUE(#REF!)&gt;=-9),11,VALUE(#REF!))))))</f>
        <v>#REF!</v>
      </c>
      <c r="AM239" s="60" t="e">
        <f>IF(#REF!="X","",IF(#REF!="","",IF(#REF!="-0",11,IF(VALUE(#REF!)&lt;-9,ABS(VALUE(#REF!))+2,IF(AND(VALUE(#REF!)&lt;0,VALUE(#REF!)&gt;=-9),11,VALUE(#REF!))))))</f>
        <v>#REF!</v>
      </c>
      <c r="AN239" s="63"/>
      <c r="AO239" s="64" t="e">
        <f>SUM(#REF!)</f>
        <v>#REF!</v>
      </c>
      <c r="AP239" s="60" t="e">
        <f>SUM(#REF!)</f>
        <v>#REF!</v>
      </c>
      <c r="AQ239" s="64" t="e">
        <f>IF(#REF!="x","",SUM(#REF!))</f>
        <v>#REF!</v>
      </c>
      <c r="AR239" s="60" t="e">
        <f>IF(#REF!="x","",SUM(AH239:AM239))</f>
        <v>#REF!</v>
      </c>
      <c r="AY239" s="9" t="e">
        <f>#REF!</f>
        <v>#REF!</v>
      </c>
      <c r="BK239" s="9"/>
      <c r="BL239" s="9"/>
      <c r="BM239" s="9"/>
      <c r="BN239" s="9"/>
      <c r="BO239" s="9"/>
      <c r="BP239" s="9"/>
      <c r="BQ239" s="9"/>
      <c r="BR239" s="9"/>
      <c r="BS239" s="9"/>
      <c r="BT239" s="9"/>
    </row>
    <row r="240" spans="1:76" ht="20.100000000000001" customHeight="1" thickBot="1" x14ac:dyDescent="0.25">
      <c r="AH240" s="68"/>
      <c r="AI240" s="9"/>
      <c r="AJ240" s="68"/>
      <c r="AK240" s="68"/>
      <c r="AL240" s="68"/>
      <c r="AM240" s="68"/>
      <c r="AN240" s="63"/>
      <c r="AO240" s="63"/>
      <c r="AY240" s="9" t="e">
        <f>#REF!</f>
        <v>#REF!</v>
      </c>
      <c r="BK240" s="9"/>
      <c r="BL240" s="9"/>
      <c r="BM240" s="9"/>
      <c r="BN240" s="9"/>
      <c r="BO240" s="9"/>
      <c r="BP240" s="9"/>
      <c r="BQ240" s="9"/>
      <c r="BR240" s="9"/>
      <c r="BS240" s="9"/>
      <c r="BT240" s="9"/>
    </row>
    <row r="241" spans="34:72" ht="20.100000000000001" customHeight="1" thickBot="1" x14ac:dyDescent="0.25">
      <c r="AH241" s="60" t="e">
        <f>IF(#REF!="X","",IF(#REF!="","",IF(#REF!="-0",11,IF(VALUE(#REF!)&lt;-9,ABS(VALUE(#REF!))+2,IF(AND(VALUE(#REF!)&lt;0,VALUE(#REF!)&gt;=-9),11,VALUE(#REF!))))))</f>
        <v>#REF!</v>
      </c>
      <c r="AI241" s="61" t="e">
        <f>IF(#REF!="X","",IF(#REF!="","",IF(#REF!="-0",11,IF(VALUE(#REF!)&lt;-9,ABS(VALUE(#REF!))+2,IF(AND(VALUE(#REF!)&lt;0,VALUE(#REF!)&gt;=-9),11,VALUE(#REF!))))))</f>
        <v>#REF!</v>
      </c>
      <c r="AJ241" s="62" t="e">
        <f>IF(#REF!="X","",IF(#REF!="","",IF(#REF!="-0",11,IF(VALUE(#REF!)&lt;-9,ABS(VALUE(#REF!))+2,IF(AND(VALUE(#REF!)&lt;0,VALUE(#REF!)&gt;=-9),11,VALUE(#REF!))))))</f>
        <v>#REF!</v>
      </c>
      <c r="AK241" s="62" t="e">
        <f>IF(#REF!="X","",IF(#REF!="","",IF(#REF!="-0",11,IF(VALUE(#REF!)&lt;-9,ABS(VALUE(#REF!))+2,IF(AND(VALUE(#REF!)&lt;0,VALUE(#REF!)&gt;=-9),11,VALUE(#REF!))))))</f>
        <v>#REF!</v>
      </c>
      <c r="AL241" s="62" t="e">
        <f>IF(#REF!="X","",IF(#REF!="","",IF(#REF!="-0",11,IF(VALUE(#REF!)&lt;-9,ABS(VALUE(#REF!))+2,IF(AND(VALUE(#REF!)&lt;0,VALUE(#REF!)&gt;=-9),11,VALUE(#REF!))))))</f>
        <v>#REF!</v>
      </c>
      <c r="AM241" s="60" t="e">
        <f>IF(#REF!="X","",IF(#REF!="","",IF(#REF!="-0",11,IF(VALUE(#REF!)&lt;-9,ABS(VALUE(#REF!))+2,IF(AND(VALUE(#REF!)&lt;0,VALUE(#REF!)&gt;=-9),11,VALUE(#REF!))))))</f>
        <v>#REF!</v>
      </c>
      <c r="AN241" s="63"/>
      <c r="AO241" s="64" t="e">
        <f>SUM(#REF!)</f>
        <v>#REF!</v>
      </c>
      <c r="AP241" s="60" t="e">
        <f>SUM(#REF!)</f>
        <v>#REF!</v>
      </c>
      <c r="AQ241" s="64" t="e">
        <f>IF(#REF!="x","",SUM(#REF!))</f>
        <v>#REF!</v>
      </c>
      <c r="AR241" s="60" t="e">
        <f>IF(#REF!="x","",SUM(AH241:AM241))</f>
        <v>#REF!</v>
      </c>
      <c r="AY241" s="9" t="e">
        <f>#REF!</f>
        <v>#REF!</v>
      </c>
      <c r="BK241" s="9"/>
      <c r="BL241" s="9"/>
      <c r="BM241" s="9"/>
      <c r="BN241" s="9"/>
      <c r="BO241" s="9"/>
      <c r="BP241" s="9"/>
      <c r="BQ241" s="9"/>
      <c r="BR241" s="9"/>
      <c r="BS241" s="9"/>
      <c r="BT241" s="9"/>
    </row>
    <row r="242" spans="34:72" ht="20.100000000000001" customHeight="1" thickBot="1" x14ac:dyDescent="0.25">
      <c r="AH242" s="68"/>
      <c r="AI242" s="9"/>
      <c r="AJ242" s="68"/>
      <c r="AK242" s="68"/>
      <c r="AL242" s="68"/>
      <c r="AM242" s="68"/>
      <c r="AO242" s="63"/>
      <c r="AY242" s="9" t="e">
        <f>#REF!</f>
        <v>#REF!</v>
      </c>
      <c r="BK242" s="9"/>
      <c r="BL242" s="9"/>
      <c r="BM242" s="9"/>
      <c r="BN242" s="9"/>
      <c r="BO242" s="9"/>
      <c r="BP242" s="9"/>
      <c r="BQ242" s="9"/>
      <c r="BR242" s="9"/>
      <c r="BS242" s="9"/>
      <c r="BT242" s="9"/>
    </row>
    <row r="243" spans="34:72" ht="20.100000000000001" customHeight="1" thickBot="1" x14ac:dyDescent="0.25">
      <c r="AH243" s="60" t="e">
        <f>IF(#REF!="X","",IF(#REF!="","",IF(#REF!="-0",11,IF(VALUE(#REF!)&lt;-9,ABS(VALUE(#REF!))+2,IF(AND(VALUE(#REF!)&lt;0,VALUE(#REF!)&gt;=-9),11,VALUE(#REF!))))))</f>
        <v>#REF!</v>
      </c>
      <c r="AI243" s="61" t="e">
        <f>IF(#REF!="X","",IF(#REF!="","",IF(#REF!="-0",11,IF(VALUE(#REF!)&lt;-9,ABS(VALUE(#REF!))+2,IF(AND(VALUE(#REF!)&lt;0,VALUE(#REF!)&gt;=-9),11,VALUE(#REF!))))))</f>
        <v>#REF!</v>
      </c>
      <c r="AJ243" s="62" t="e">
        <f>IF(#REF!="X","",IF(#REF!="","",IF(#REF!="-0",11,IF(VALUE(#REF!)&lt;-9,ABS(VALUE(#REF!))+2,IF(AND(VALUE(#REF!)&lt;0,VALUE(#REF!)&gt;=-9),11,VALUE(#REF!))))))</f>
        <v>#REF!</v>
      </c>
      <c r="AK243" s="62" t="e">
        <f>IF(#REF!="X","",IF(#REF!="","",IF(#REF!="-0",11,IF(VALUE(#REF!)&lt;-9,ABS(VALUE(#REF!))+2,IF(AND(VALUE(#REF!)&lt;0,VALUE(#REF!)&gt;=-9),11,VALUE(#REF!))))))</f>
        <v>#REF!</v>
      </c>
      <c r="AL243" s="62" t="e">
        <f>IF(#REF!="X","",IF(#REF!="","",IF(#REF!="-0",11,IF(VALUE(#REF!)&lt;-9,ABS(VALUE(#REF!))+2,IF(AND(VALUE(#REF!)&lt;0,VALUE(#REF!)&gt;=-9),11,VALUE(#REF!))))))</f>
        <v>#REF!</v>
      </c>
      <c r="AM243" s="60" t="e">
        <f>IF(#REF!="X","",IF(#REF!="","",IF(#REF!="-0",11,IF(VALUE(#REF!)&lt;-9,ABS(VALUE(#REF!))+2,IF(AND(VALUE(#REF!)&lt;0,VALUE(#REF!)&gt;=-9),11,VALUE(#REF!))))))</f>
        <v>#REF!</v>
      </c>
      <c r="AO243" s="64" t="e">
        <f>SUM(#REF!)</f>
        <v>#REF!</v>
      </c>
      <c r="AP243" s="60" t="e">
        <f>SUM(AH236:AK236)</f>
        <v>#REF!</v>
      </c>
      <c r="AQ243" s="64" t="e">
        <f>IF(#REF!="x","",SUM(#REF!))</f>
        <v>#REF!</v>
      </c>
      <c r="AR243" s="60" t="e">
        <f>IF(#REF!="x","",SUM(AH243:AM243))</f>
        <v>#REF!</v>
      </c>
      <c r="AY243" s="9" t="e">
        <f>#REF!</f>
        <v>#REF!</v>
      </c>
      <c r="BK243" s="9"/>
      <c r="BL243" s="9"/>
      <c r="BM243" s="9"/>
      <c r="BN243" s="9"/>
      <c r="BO243" s="9"/>
      <c r="BP243" s="9"/>
      <c r="BQ243" s="9"/>
      <c r="BR243" s="9"/>
      <c r="BS243" s="9"/>
      <c r="BT243" s="9"/>
    </row>
    <row r="244" spans="34:72" ht="20.100000000000001" hidden="1" customHeight="1" x14ac:dyDescent="0.2">
      <c r="AH244" s="68"/>
      <c r="AI244" s="9"/>
      <c r="AJ244" s="68"/>
      <c r="AK244" s="68"/>
      <c r="AL244" s="68"/>
      <c r="AM244" s="68"/>
      <c r="AO244" s="63"/>
      <c r="BK244" s="9"/>
      <c r="BL244" s="9"/>
      <c r="BM244" s="9"/>
      <c r="BN244" s="9"/>
      <c r="BO244" s="9"/>
      <c r="BP244" s="9"/>
      <c r="BQ244" s="9"/>
      <c r="BR244" s="9"/>
      <c r="BS244" s="9"/>
      <c r="BT244" s="9"/>
    </row>
    <row r="245" spans="34:72" ht="20.100000000000001" hidden="1" customHeight="1" x14ac:dyDescent="0.2">
      <c r="AH245" s="60" t="e">
        <f>IF(#REF!="X","",IF(#REF!="","",IF(#REF!="-0",11,IF(VALUE(#REF!)&lt;-9,ABS(VALUE(#REF!))+2,IF(AND(VALUE(#REF!)&lt;0,VALUE(#REF!)&gt;=-9),11,VALUE(#REF!))))))</f>
        <v>#REF!</v>
      </c>
      <c r="AI245" s="61" t="e">
        <f>IF(#REF!="X","",IF(#REF!="","",IF(#REF!="-0",11,IF(VALUE(#REF!)&lt;-9,ABS(VALUE(#REF!))+2,IF(AND(VALUE(#REF!)&lt;0,VALUE(#REF!)&gt;=-9),11,VALUE(#REF!))))))</f>
        <v>#REF!</v>
      </c>
      <c r="AJ245" s="62" t="e">
        <f>IF(#REF!="X","",IF(#REF!="","",IF(#REF!="-0",11,IF(VALUE(#REF!)&lt;-9,ABS(VALUE(#REF!))+2,IF(AND(VALUE(#REF!)&lt;0,VALUE(#REF!)&gt;=-9),11,VALUE(#REF!))))))</f>
        <v>#REF!</v>
      </c>
      <c r="AK245" s="62" t="e">
        <f>IF(#REF!="X","",IF(#REF!="","",IF(#REF!="-0",11,IF(VALUE(#REF!)&lt;-9,ABS(VALUE(#REF!))+2,IF(AND(VALUE(#REF!)&lt;0,VALUE(#REF!)&gt;=-9),11,VALUE(#REF!))))))</f>
        <v>#REF!</v>
      </c>
      <c r="AL245" s="62" t="e">
        <f>IF(#REF!="X","",IF(#REF!="","",IF(#REF!="-0",11,IF(VALUE(#REF!)&lt;-9,ABS(VALUE(#REF!))+2,IF(AND(VALUE(#REF!)&lt;0,VALUE(#REF!)&gt;=-9),11,VALUE(#REF!))))))</f>
        <v>#REF!</v>
      </c>
      <c r="AM245" s="60" t="e">
        <f>IF(#REF!="X","",IF(#REF!="","",IF(#REF!="-0",11,IF(VALUE(#REF!)&lt;-9,ABS(VALUE(#REF!))+2,IF(AND(VALUE(#REF!)&lt;0,VALUE(#REF!)&gt;=-9),11,VALUE(#REF!))))))</f>
        <v>#REF!</v>
      </c>
      <c r="AO245" s="64" t="e">
        <f>SUM(AN236:AQ236)</f>
        <v>#REF!</v>
      </c>
      <c r="AP245" s="60" t="e">
        <f>SUM(AR236:AU236)</f>
        <v>#REF!</v>
      </c>
      <c r="AQ245" s="64" t="e">
        <f>IF(#REF!="x","",SUM(#REF!))</f>
        <v>#REF!</v>
      </c>
      <c r="AR245" s="60" t="e">
        <f>IF(#REF!="x","",SUM(AH245:AM245))</f>
        <v>#REF!</v>
      </c>
      <c r="BK245" s="9"/>
      <c r="BL245" s="9"/>
      <c r="BM245" s="9"/>
      <c r="BN245" s="9"/>
      <c r="BO245" s="9"/>
      <c r="BP245" s="9"/>
      <c r="BQ245" s="9"/>
      <c r="BR245" s="9"/>
      <c r="BS245" s="9"/>
      <c r="BT245" s="9"/>
    </row>
    <row r="246" spans="34:72" ht="13.5" thickBot="1" x14ac:dyDescent="0.25">
      <c r="AH246" s="68"/>
      <c r="AI246" s="63"/>
      <c r="AJ246" s="63"/>
      <c r="AK246" s="63"/>
      <c r="AL246" s="63"/>
      <c r="AM246" s="63"/>
      <c r="AN246" s="63"/>
      <c r="BK246" s="9"/>
      <c r="BL246" s="9"/>
      <c r="BM246" s="9"/>
      <c r="BN246" s="9"/>
      <c r="BO246" s="9"/>
      <c r="BP246" s="9"/>
      <c r="BQ246" s="9"/>
      <c r="BR246" s="9"/>
      <c r="BS246" s="9"/>
      <c r="BT246" s="9"/>
    </row>
    <row r="247" spans="34:72" ht="29.25" customHeight="1" x14ac:dyDescent="0.2">
      <c r="AH247" s="149" t="s">
        <v>67</v>
      </c>
      <c r="AI247" s="150"/>
      <c r="AJ247" s="150"/>
      <c r="AK247" s="151"/>
      <c r="AL247" s="16" t="s">
        <v>60</v>
      </c>
      <c r="AM247" s="17" t="s">
        <v>61</v>
      </c>
      <c r="AN247" s="152" t="s">
        <v>68</v>
      </c>
      <c r="AO247" s="153"/>
      <c r="AP247" s="153"/>
      <c r="AQ247" s="154"/>
      <c r="AR247" s="152" t="s">
        <v>69</v>
      </c>
      <c r="AS247" s="153"/>
      <c r="AT247" s="153"/>
      <c r="AU247" s="154"/>
      <c r="AV247" s="18" t="s">
        <v>60</v>
      </c>
      <c r="AW247" s="19" t="s">
        <v>61</v>
      </c>
      <c r="BK247" s="9"/>
      <c r="BL247" s="9"/>
      <c r="BM247" s="9"/>
      <c r="BN247" s="9"/>
      <c r="BO247" s="9"/>
      <c r="BP247" s="9"/>
      <c r="BQ247" s="9"/>
      <c r="BR247" s="9"/>
      <c r="BS247" s="9"/>
      <c r="BT247" s="9"/>
    </row>
    <row r="248" spans="34:72" ht="20.100000000000001" customHeight="1" thickBot="1" x14ac:dyDescent="0.25">
      <c r="AH248" s="36" t="e">
        <f>IF(#REF!="x","",VALUE(#REF!))</f>
        <v>#REF!</v>
      </c>
      <c r="AI248" s="37" t="e">
        <f>IF(#REF!="x","",VALUE(#REF!))</f>
        <v>#REF!</v>
      </c>
      <c r="AJ248" s="38" t="e">
        <f>IF(#REF!="x","",VALUE(#REF!))</f>
        <v>#REF!</v>
      </c>
      <c r="AK248" s="39" t="e">
        <f>IF(#REF!="x","",VALUE(#REF!))</f>
        <v>#REF!</v>
      </c>
      <c r="AL248" s="36" t="e">
        <f>COUNTIF(#REF!,3)</f>
        <v>#REF!</v>
      </c>
      <c r="AM248" s="39">
        <f>COUNTIF(AH248:AK248,3)</f>
        <v>0</v>
      </c>
      <c r="AN248" s="40" t="e">
        <f>IF(#REF!="x","",VALUE(#REF!))</f>
        <v>#REF!</v>
      </c>
      <c r="AO248" s="41" t="e">
        <f>IF(#REF!="x","",VALUE(#REF!))</f>
        <v>#REF!</v>
      </c>
      <c r="AP248" s="42" t="e">
        <f>IF(#REF!="x","",VALUE(#REF!))</f>
        <v>#REF!</v>
      </c>
      <c r="AQ248" s="43" t="e">
        <f>IF(#REF!="x","",VALUE(#REF!))</f>
        <v>#REF!</v>
      </c>
      <c r="AR248" s="40" t="e">
        <f>IF(#REF!="x","",VALUE(#REF!))</f>
        <v>#REF!</v>
      </c>
      <c r="AS248" s="41" t="e">
        <f>IF(#REF!="x","",VALUE(#REF!))</f>
        <v>#REF!</v>
      </c>
      <c r="AT248" s="42" t="e">
        <f>IF(#REF!="x","",VALUE(#REF!))</f>
        <v>#REF!</v>
      </c>
      <c r="AU248" s="43" t="e">
        <f>IF(#REF!="x","",VALUE(#REF!))</f>
        <v>#REF!</v>
      </c>
      <c r="AV248" s="40">
        <f>COUNTIF(AN248:AQ248,3)</f>
        <v>0</v>
      </c>
      <c r="AW248" s="43">
        <f>COUNTIF(AR248:AU248,3)</f>
        <v>0</v>
      </c>
      <c r="AY248" s="9" t="e">
        <f>#REF!</f>
        <v>#REF!</v>
      </c>
      <c r="BK248" s="9"/>
      <c r="BL248" s="9"/>
      <c r="BM248" s="9"/>
      <c r="BN248" s="9"/>
      <c r="BO248" s="9"/>
      <c r="BP248" s="9"/>
      <c r="BQ248" s="9"/>
      <c r="BR248" s="9"/>
      <c r="BS248" s="9"/>
      <c r="BT248" s="9"/>
    </row>
    <row r="249" spans="34:72" ht="20.100000000000001" customHeight="1" thickBot="1" x14ac:dyDescent="0.25">
      <c r="AH249" s="60" t="e">
        <f>IF(#REF!="X","",IF(#REF!="","",IF(#REF!="-0",11,IF(VALUE(#REF!)&lt;-9,ABS(VALUE(#REF!))+2,IF(AND(VALUE(#REF!)&lt;0,VALUE(#REF!)&gt;=-9),11,VALUE(#REF!))))))</f>
        <v>#REF!</v>
      </c>
      <c r="AI249" s="61" t="e">
        <f>IF(#REF!="X","",IF(#REF!="","",IF(#REF!="-0",11,IF(VALUE(#REF!)&lt;-9,ABS(VALUE(#REF!))+2,IF(AND(VALUE(#REF!)&lt;0,VALUE(#REF!)&gt;=-9),11,VALUE(#REF!))))))</f>
        <v>#REF!</v>
      </c>
      <c r="AJ249" s="62" t="e">
        <f>IF(#REF!="X","",IF(#REF!="","",IF(#REF!="-0",11,IF(VALUE(#REF!)&lt;-9,ABS(VALUE(#REF!))+2,IF(AND(VALUE(#REF!)&lt;0,VALUE(#REF!)&gt;=-9),11,VALUE(#REF!))))))</f>
        <v>#REF!</v>
      </c>
      <c r="AK249" s="62" t="e">
        <f>IF(#REF!="X","",IF(#REF!="","",IF(#REF!="-0",11,IF(VALUE(#REF!)&lt;-9,ABS(VALUE(#REF!))+2,IF(AND(VALUE(#REF!)&lt;0,VALUE(#REF!)&gt;=-9),11,VALUE(#REF!))))))</f>
        <v>#REF!</v>
      </c>
      <c r="AL249" s="62" t="e">
        <f>IF(#REF!="X","",IF(#REF!="","",IF(#REF!="-0",11,IF(VALUE(#REF!)&lt;-9,ABS(VALUE(#REF!))+2,IF(AND(VALUE(#REF!)&lt;0,VALUE(#REF!)&gt;=-9),11,VALUE(#REF!))))))</f>
        <v>#REF!</v>
      </c>
      <c r="AM249" s="60" t="e">
        <f>IF(#REF!="X","",IF(#REF!="","",IF(#REF!="-0",11,IF(VALUE(#REF!)&lt;-9,ABS(VALUE(#REF!))+2,IF(AND(VALUE(#REF!)&lt;0,VALUE(#REF!)&gt;=-9),11,VALUE(#REF!))))))</f>
        <v>#REF!</v>
      </c>
      <c r="AN249" s="63"/>
      <c r="AO249" s="64" t="e">
        <f>SUM(#REF!)</f>
        <v>#REF!</v>
      </c>
      <c r="AP249" s="60" t="e">
        <f>SUM(#REF!)</f>
        <v>#REF!</v>
      </c>
      <c r="AQ249" s="64" t="e">
        <f>SUM(#REF!)</f>
        <v>#REF!</v>
      </c>
      <c r="AR249" s="60" t="e">
        <f>SUM(AH249:AM249)</f>
        <v>#REF!</v>
      </c>
      <c r="AY249" s="9" t="e">
        <f>#REF!</f>
        <v>#REF!</v>
      </c>
      <c r="BK249" s="9"/>
      <c r="BL249" s="9"/>
      <c r="BM249" s="9"/>
      <c r="BN249" s="9"/>
      <c r="BO249" s="9"/>
      <c r="BP249" s="9"/>
      <c r="BQ249" s="9"/>
      <c r="BR249" s="9"/>
      <c r="BS249" s="9"/>
      <c r="BT249" s="9"/>
    </row>
    <row r="250" spans="34:72" ht="20.100000000000001" customHeight="1" thickBot="1" x14ac:dyDescent="0.25">
      <c r="AH250" s="68"/>
      <c r="AI250" s="9"/>
      <c r="AJ250" s="68"/>
      <c r="AK250" s="68"/>
      <c r="AL250" s="68"/>
      <c r="AM250" s="68"/>
      <c r="AN250" s="63"/>
      <c r="AO250" s="63"/>
      <c r="AY250" s="9" t="e">
        <f>#REF!</f>
        <v>#REF!</v>
      </c>
      <c r="BK250" s="9"/>
      <c r="BL250" s="9"/>
      <c r="BM250" s="9"/>
      <c r="BN250" s="9"/>
      <c r="BO250" s="9"/>
      <c r="BP250" s="9"/>
      <c r="BQ250" s="9"/>
      <c r="BR250" s="9"/>
      <c r="BS250" s="9"/>
      <c r="BT250" s="9"/>
    </row>
    <row r="251" spans="34:72" ht="20.100000000000001" customHeight="1" thickBot="1" x14ac:dyDescent="0.25">
      <c r="AH251" s="60" t="e">
        <f>IF(#REF!="X","",IF(#REF!="","",IF(#REF!="-0",11,IF(VALUE(#REF!)&lt;-9,ABS(VALUE(#REF!))+2,IF(AND(VALUE(#REF!)&lt;0,VALUE(#REF!)&gt;=-9),11,VALUE(#REF!))))))</f>
        <v>#REF!</v>
      </c>
      <c r="AI251" s="61" t="e">
        <f>IF(#REF!="X","",IF(#REF!="","",IF(#REF!="-0",11,IF(VALUE(#REF!)&lt;-9,ABS(VALUE(#REF!))+2,IF(AND(VALUE(#REF!)&lt;0,VALUE(#REF!)&gt;=-9),11,VALUE(#REF!))))))</f>
        <v>#REF!</v>
      </c>
      <c r="AJ251" s="62" t="e">
        <f>IF(#REF!="X","",IF(#REF!="","",IF(#REF!="-0",11,IF(VALUE(#REF!)&lt;-9,ABS(VALUE(#REF!))+2,IF(AND(VALUE(#REF!)&lt;0,VALUE(#REF!)&gt;=-9),11,VALUE(#REF!))))))</f>
        <v>#REF!</v>
      </c>
      <c r="AK251" s="62" t="e">
        <f>IF(#REF!="X","",IF(#REF!="","",IF(#REF!="-0",11,IF(VALUE(#REF!)&lt;-9,ABS(VALUE(#REF!))+2,IF(AND(VALUE(#REF!)&lt;0,VALUE(#REF!)&gt;=-9),11,VALUE(#REF!))))))</f>
        <v>#REF!</v>
      </c>
      <c r="AL251" s="62" t="e">
        <f>IF(#REF!="X","",IF(#REF!="","",IF(#REF!="-0",11,IF(VALUE(#REF!)&lt;-9,ABS(VALUE(#REF!))+2,IF(AND(VALUE(#REF!)&lt;0,VALUE(#REF!)&gt;=-9),11,VALUE(#REF!))))))</f>
        <v>#REF!</v>
      </c>
      <c r="AM251" s="60" t="e">
        <f>IF(#REF!="X","",IF(#REF!="","",IF(#REF!="-0",11,IF(VALUE(#REF!)&lt;-9,ABS(VALUE(#REF!))+2,IF(AND(VALUE(#REF!)&lt;0,VALUE(#REF!)&gt;=-9),11,VALUE(#REF!))))))</f>
        <v>#REF!</v>
      </c>
      <c r="AN251" s="63"/>
      <c r="AO251" s="64" t="e">
        <f>SUM(#REF!)</f>
        <v>#REF!</v>
      </c>
      <c r="AP251" s="60" t="e">
        <f>SUM(#REF!)</f>
        <v>#REF!</v>
      </c>
      <c r="AQ251" s="64" t="e">
        <f>IF(#REF!="x","",SUM(#REF!))</f>
        <v>#REF!</v>
      </c>
      <c r="AR251" s="60" t="e">
        <f>IF(#REF!="x","",SUM(AH251:AM251))</f>
        <v>#REF!</v>
      </c>
      <c r="AY251" s="9" t="e">
        <f>#REF!</f>
        <v>#REF!</v>
      </c>
      <c r="BK251" s="9"/>
      <c r="BL251" s="9"/>
      <c r="BM251" s="9"/>
      <c r="BN251" s="9"/>
      <c r="BO251" s="9"/>
      <c r="BP251" s="9"/>
      <c r="BQ251" s="9"/>
      <c r="BR251" s="9"/>
      <c r="BS251" s="9"/>
      <c r="BT251" s="9"/>
    </row>
    <row r="252" spans="34:72" ht="20.100000000000001" customHeight="1" thickBot="1" x14ac:dyDescent="0.25">
      <c r="AH252" s="68"/>
      <c r="AI252" s="9"/>
      <c r="AJ252" s="68"/>
      <c r="AK252" s="68"/>
      <c r="AL252" s="68"/>
      <c r="AM252" s="68"/>
      <c r="AN252" s="63"/>
      <c r="AO252" s="63"/>
      <c r="AY252" s="9" t="e">
        <f>#REF!</f>
        <v>#REF!</v>
      </c>
      <c r="BK252" s="9"/>
      <c r="BL252" s="9"/>
      <c r="BM252" s="9"/>
      <c r="BN252" s="9"/>
      <c r="BO252" s="9"/>
      <c r="BP252" s="9"/>
      <c r="BQ252" s="9"/>
      <c r="BR252" s="9"/>
      <c r="BS252" s="9"/>
      <c r="BT252" s="9"/>
    </row>
    <row r="253" spans="34:72" ht="20.100000000000001" customHeight="1" thickBot="1" x14ac:dyDescent="0.25">
      <c r="AH253" s="60" t="e">
        <f>IF(#REF!="X","",IF(#REF!="","",IF(#REF!="-0",11,IF(VALUE(#REF!)&lt;-9,ABS(VALUE(#REF!))+2,IF(AND(VALUE(#REF!)&lt;0,VALUE(#REF!)&gt;=-9),11,VALUE(#REF!))))))</f>
        <v>#REF!</v>
      </c>
      <c r="AI253" s="61" t="e">
        <f>IF(#REF!="X","",IF(#REF!="","",IF(#REF!="-0",11,IF(VALUE(#REF!)&lt;-9,ABS(VALUE(#REF!))+2,IF(AND(VALUE(#REF!)&lt;0,VALUE(#REF!)&gt;=-9),11,VALUE(#REF!))))))</f>
        <v>#REF!</v>
      </c>
      <c r="AJ253" s="62" t="e">
        <f>IF(#REF!="X","",IF(#REF!="","",IF(#REF!="-0",11,IF(VALUE(#REF!)&lt;-9,ABS(VALUE(#REF!))+2,IF(AND(VALUE(#REF!)&lt;0,VALUE(#REF!)&gt;=-9),11,VALUE(#REF!))))))</f>
        <v>#REF!</v>
      </c>
      <c r="AK253" s="62" t="e">
        <f>IF(#REF!="X","",IF(#REF!="","",IF(#REF!="-0",11,IF(VALUE(#REF!)&lt;-9,ABS(VALUE(#REF!))+2,IF(AND(VALUE(#REF!)&lt;0,VALUE(#REF!)&gt;=-9),11,VALUE(#REF!))))))</f>
        <v>#REF!</v>
      </c>
      <c r="AL253" s="62" t="e">
        <f>IF(#REF!="X","",IF(#REF!="","",IF(#REF!="-0",11,IF(VALUE(#REF!)&lt;-9,ABS(VALUE(#REF!))+2,IF(AND(VALUE(#REF!)&lt;0,VALUE(#REF!)&gt;=-9),11,VALUE(#REF!))))))</f>
        <v>#REF!</v>
      </c>
      <c r="AM253" s="60" t="e">
        <f>IF(#REF!="X","",IF(#REF!="","",IF(#REF!="-0",11,IF(VALUE(#REF!)&lt;-9,ABS(VALUE(#REF!))+2,IF(AND(VALUE(#REF!)&lt;0,VALUE(#REF!)&gt;=-9),11,VALUE(#REF!))))))</f>
        <v>#REF!</v>
      </c>
      <c r="AN253" s="63"/>
      <c r="AO253" s="64" t="e">
        <f>SUM(#REF!)</f>
        <v>#REF!</v>
      </c>
      <c r="AP253" s="60" t="e">
        <f>SUM(#REF!)</f>
        <v>#REF!</v>
      </c>
      <c r="AQ253" s="64" t="e">
        <f>IF(#REF!="x","",SUM(#REF!))</f>
        <v>#REF!</v>
      </c>
      <c r="AR253" s="60" t="e">
        <f>IF(#REF!="x","",SUM(AH253:AM253))</f>
        <v>#REF!</v>
      </c>
      <c r="AY253" s="9" t="e">
        <f>#REF!</f>
        <v>#REF!</v>
      </c>
      <c r="BK253" s="9"/>
      <c r="BL253" s="9"/>
      <c r="BM253" s="9"/>
      <c r="BN253" s="9"/>
      <c r="BO253" s="9"/>
      <c r="BP253" s="9"/>
      <c r="BQ253" s="9"/>
      <c r="BR253" s="9"/>
      <c r="BS253" s="9"/>
      <c r="BT253" s="9"/>
    </row>
    <row r="254" spans="34:72" ht="20.100000000000001" customHeight="1" thickBot="1" x14ac:dyDescent="0.25">
      <c r="AH254" s="68"/>
      <c r="AI254" s="9"/>
      <c r="AJ254" s="68"/>
      <c r="AK254" s="68"/>
      <c r="AL254" s="68"/>
      <c r="AM254" s="68"/>
      <c r="AO254" s="63"/>
      <c r="AY254" s="9" t="e">
        <f>#REF!</f>
        <v>#REF!</v>
      </c>
      <c r="BK254" s="9"/>
      <c r="BL254" s="9"/>
      <c r="BM254" s="9"/>
      <c r="BN254" s="9"/>
      <c r="BO254" s="9"/>
      <c r="BP254" s="9"/>
      <c r="BQ254" s="9"/>
      <c r="BR254" s="9"/>
      <c r="BS254" s="9"/>
      <c r="BT254" s="9"/>
    </row>
    <row r="255" spans="34:72" ht="20.100000000000001" customHeight="1" thickBot="1" x14ac:dyDescent="0.25">
      <c r="AH255" s="60" t="e">
        <f>IF(#REF!="X","",IF(#REF!="","",IF(#REF!="-0",11,IF(VALUE(#REF!)&lt;-9,ABS(VALUE(#REF!))+2,IF(AND(VALUE(#REF!)&lt;0,VALUE(#REF!)&gt;=-9),11,VALUE(#REF!))))))</f>
        <v>#REF!</v>
      </c>
      <c r="AI255" s="61" t="e">
        <f>IF(#REF!="X","",IF(#REF!="","",IF(#REF!="-0",11,IF(VALUE(#REF!)&lt;-9,ABS(VALUE(#REF!))+2,IF(AND(VALUE(#REF!)&lt;0,VALUE(#REF!)&gt;=-9),11,VALUE(#REF!))))))</f>
        <v>#REF!</v>
      </c>
      <c r="AJ255" s="62" t="e">
        <f>IF(#REF!="X","",IF(#REF!="","",IF(#REF!="-0",11,IF(VALUE(#REF!)&lt;-9,ABS(VALUE(#REF!))+2,IF(AND(VALUE(#REF!)&lt;0,VALUE(#REF!)&gt;=-9),11,VALUE(#REF!))))))</f>
        <v>#REF!</v>
      </c>
      <c r="AK255" s="62" t="e">
        <f>IF(#REF!="X","",IF(#REF!="","",IF(#REF!="-0",11,IF(VALUE(#REF!)&lt;-9,ABS(VALUE(#REF!))+2,IF(AND(VALUE(#REF!)&lt;0,VALUE(#REF!)&gt;=-9),11,VALUE(#REF!))))))</f>
        <v>#REF!</v>
      </c>
      <c r="AL255" s="62" t="e">
        <f>IF(#REF!="X","",IF(#REF!="","",IF(#REF!="-0",11,IF(VALUE(#REF!)&lt;-9,ABS(VALUE(#REF!))+2,IF(AND(VALUE(#REF!)&lt;0,VALUE(#REF!)&gt;=-9),11,VALUE(#REF!))))))</f>
        <v>#REF!</v>
      </c>
      <c r="AM255" s="60" t="e">
        <f>IF(#REF!="X","",IF(#REF!="","",IF(#REF!="-0",11,IF(VALUE(#REF!)&lt;-9,ABS(VALUE(#REF!))+2,IF(AND(VALUE(#REF!)&lt;0,VALUE(#REF!)&gt;=-9),11,VALUE(#REF!))))))</f>
        <v>#REF!</v>
      </c>
      <c r="AO255" s="64" t="e">
        <f>SUM(#REF!)</f>
        <v>#REF!</v>
      </c>
      <c r="AP255" s="60" t="e">
        <f>SUM(AH248:AK248)</f>
        <v>#REF!</v>
      </c>
      <c r="AQ255" s="64" t="e">
        <f>IF(#REF!="x","",SUM(#REF!))</f>
        <v>#REF!</v>
      </c>
      <c r="AR255" s="60" t="e">
        <f>IF(#REF!="x","",SUM(AH255:AM255))</f>
        <v>#REF!</v>
      </c>
      <c r="AY255" s="9" t="e">
        <f>#REF!</f>
        <v>#REF!</v>
      </c>
      <c r="BK255" s="9"/>
      <c r="BL255" s="9"/>
      <c r="BM255" s="9"/>
      <c r="BN255" s="9"/>
      <c r="BO255" s="9"/>
      <c r="BP255" s="9"/>
      <c r="BQ255" s="9"/>
      <c r="BR255" s="9"/>
      <c r="BS255" s="9"/>
      <c r="BT255" s="9"/>
    </row>
    <row r="256" spans="34:72" ht="12.75" hidden="1" customHeight="1" x14ac:dyDescent="0.2">
      <c r="AH256" s="68"/>
      <c r="AI256" s="9"/>
      <c r="AJ256" s="68"/>
      <c r="AK256" s="68"/>
      <c r="AL256" s="68"/>
      <c r="AM256" s="68"/>
      <c r="AO256" s="63"/>
      <c r="BK256" s="9"/>
      <c r="BL256" s="9"/>
      <c r="BM256" s="9"/>
      <c r="BN256" s="9"/>
      <c r="BO256" s="9"/>
      <c r="BP256" s="9"/>
      <c r="BQ256" s="9"/>
      <c r="BR256" s="9"/>
      <c r="BS256" s="9"/>
      <c r="BT256" s="9"/>
    </row>
    <row r="257" spans="34:72" ht="13.7" hidden="1" customHeight="1" x14ac:dyDescent="0.2">
      <c r="AH257" s="60" t="e">
        <f>IF(#REF!="X","",IF(#REF!="","",IF(#REF!="-0",11,IF(VALUE(#REF!)&lt;-9,ABS(VALUE(#REF!))+2,IF(AND(VALUE(#REF!)&lt;0,VALUE(#REF!)&gt;=-9),11,VALUE(#REF!))))))</f>
        <v>#REF!</v>
      </c>
      <c r="AI257" s="61" t="e">
        <f>IF(#REF!="X","",IF(#REF!="","",IF(#REF!="-0",11,IF(VALUE(#REF!)&lt;-9,ABS(VALUE(#REF!))+2,IF(AND(VALUE(#REF!)&lt;0,VALUE(#REF!)&gt;=-9),11,VALUE(#REF!))))))</f>
        <v>#REF!</v>
      </c>
      <c r="AJ257" s="62" t="e">
        <f>IF(#REF!="X","",IF(#REF!="","",IF(#REF!="-0",11,IF(VALUE(#REF!)&lt;-9,ABS(VALUE(#REF!))+2,IF(AND(VALUE(#REF!)&lt;0,VALUE(#REF!)&gt;=-9),11,VALUE(#REF!))))))</f>
        <v>#REF!</v>
      </c>
      <c r="AK257" s="62" t="e">
        <f>IF(#REF!="X","",IF(#REF!="","",IF(#REF!="-0",11,IF(VALUE(#REF!)&lt;-9,ABS(VALUE(#REF!))+2,IF(AND(VALUE(#REF!)&lt;0,VALUE(#REF!)&gt;=-9),11,VALUE(#REF!))))))</f>
        <v>#REF!</v>
      </c>
      <c r="AL257" s="62" t="e">
        <f>IF(#REF!="X","",IF(#REF!="","",IF(#REF!="-0",11,IF(VALUE(#REF!)&lt;-9,ABS(VALUE(#REF!))+2,IF(AND(VALUE(#REF!)&lt;0,VALUE(#REF!)&gt;=-9),11,VALUE(#REF!))))))</f>
        <v>#REF!</v>
      </c>
      <c r="AM257" s="60" t="e">
        <f>IF(#REF!="X","",IF(#REF!="","",IF(#REF!="-0",11,IF(VALUE(#REF!)&lt;-9,ABS(VALUE(#REF!))+2,IF(AND(VALUE(#REF!)&lt;0,VALUE(#REF!)&gt;=-9),11,VALUE(#REF!))))))</f>
        <v>#REF!</v>
      </c>
      <c r="AO257" s="64" t="e">
        <f>SUM(AN248:AQ248)</f>
        <v>#REF!</v>
      </c>
      <c r="AP257" s="60" t="e">
        <f>SUM(AR248:AU248)</f>
        <v>#REF!</v>
      </c>
      <c r="AQ257" s="64" t="e">
        <f>IF(#REF!="x","",SUM(#REF!))</f>
        <v>#REF!</v>
      </c>
      <c r="AR257" s="60" t="e">
        <f>IF(#REF!="x","",SUM(AH257:AM257))</f>
        <v>#REF!</v>
      </c>
      <c r="BK257" s="9"/>
      <c r="BL257" s="9"/>
      <c r="BM257" s="9"/>
      <c r="BN257" s="9"/>
      <c r="BO257" s="9"/>
      <c r="BP257" s="9"/>
      <c r="BQ257" s="9"/>
      <c r="BR257" s="9"/>
      <c r="BS257" s="9"/>
      <c r="BT257" s="9"/>
    </row>
    <row r="258" spans="34:72" ht="13.5" thickBot="1" x14ac:dyDescent="0.25">
      <c r="AH258" s="68"/>
      <c r="AI258" s="63"/>
      <c r="AJ258" s="63"/>
      <c r="AK258" s="63"/>
      <c r="AL258" s="63"/>
      <c r="AM258" s="63"/>
      <c r="AN258" s="63"/>
      <c r="BK258" s="9"/>
      <c r="BL258" s="9"/>
      <c r="BM258" s="9"/>
      <c r="BN258" s="9"/>
      <c r="BO258" s="9"/>
      <c r="BP258" s="9"/>
      <c r="BQ258" s="9"/>
      <c r="BR258" s="9"/>
      <c r="BS258" s="9"/>
      <c r="BT258" s="9"/>
    </row>
    <row r="259" spans="34:72" ht="29.25" customHeight="1" x14ac:dyDescent="0.2">
      <c r="AH259" s="149" t="s">
        <v>67</v>
      </c>
      <c r="AI259" s="150"/>
      <c r="AJ259" s="150"/>
      <c r="AK259" s="151"/>
      <c r="AL259" s="16" t="s">
        <v>60</v>
      </c>
      <c r="AM259" s="17" t="s">
        <v>61</v>
      </c>
      <c r="AN259" s="152" t="s">
        <v>68</v>
      </c>
      <c r="AO259" s="153"/>
      <c r="AP259" s="153"/>
      <c r="AQ259" s="154"/>
      <c r="AR259" s="152" t="s">
        <v>69</v>
      </c>
      <c r="AS259" s="153"/>
      <c r="AT259" s="153"/>
      <c r="AU259" s="154"/>
      <c r="AV259" s="18" t="s">
        <v>60</v>
      </c>
      <c r="AW259" s="19" t="s">
        <v>61</v>
      </c>
      <c r="BK259" s="9"/>
      <c r="BL259" s="9"/>
      <c r="BM259" s="9"/>
      <c r="BN259" s="9"/>
      <c r="BO259" s="9"/>
      <c r="BP259" s="9"/>
      <c r="BQ259" s="9"/>
      <c r="BR259" s="9"/>
      <c r="BS259" s="9"/>
      <c r="BT259" s="9"/>
    </row>
    <row r="260" spans="34:72" ht="20.100000000000001" customHeight="1" thickBot="1" x14ac:dyDescent="0.25">
      <c r="AH260" s="36" t="e">
        <f>IF(#REF!="x","",VALUE(#REF!))</f>
        <v>#REF!</v>
      </c>
      <c r="AI260" s="37" t="e">
        <f>IF(#REF!="x","",VALUE(#REF!))</f>
        <v>#REF!</v>
      </c>
      <c r="AJ260" s="38" t="e">
        <f>IF(#REF!="x","",VALUE(#REF!))</f>
        <v>#REF!</v>
      </c>
      <c r="AK260" s="39" t="e">
        <f>IF(#REF!="x","",VALUE(#REF!))</f>
        <v>#REF!</v>
      </c>
      <c r="AL260" s="36" t="e">
        <f>COUNTIF(#REF!,3)</f>
        <v>#REF!</v>
      </c>
      <c r="AM260" s="39">
        <f>COUNTIF(AH260:AK260,3)</f>
        <v>0</v>
      </c>
      <c r="AN260" s="40" t="e">
        <f>IF(#REF!="x","",VALUE(#REF!))</f>
        <v>#REF!</v>
      </c>
      <c r="AO260" s="41" t="e">
        <f>IF(#REF!="x","",VALUE(#REF!))</f>
        <v>#REF!</v>
      </c>
      <c r="AP260" s="42" t="e">
        <f>IF(#REF!="x","",VALUE(#REF!))</f>
        <v>#REF!</v>
      </c>
      <c r="AQ260" s="43" t="e">
        <f>IF(#REF!="x","",VALUE(#REF!))</f>
        <v>#REF!</v>
      </c>
      <c r="AR260" s="40" t="e">
        <f>IF(#REF!="x","",VALUE(#REF!))</f>
        <v>#REF!</v>
      </c>
      <c r="AS260" s="41" t="e">
        <f>IF(#REF!="x","",VALUE(#REF!))</f>
        <v>#REF!</v>
      </c>
      <c r="AT260" s="42" t="e">
        <f>IF(#REF!="x","",VALUE(#REF!))</f>
        <v>#REF!</v>
      </c>
      <c r="AU260" s="43" t="e">
        <f>IF(#REF!="x","",VALUE(#REF!))</f>
        <v>#REF!</v>
      </c>
      <c r="AV260" s="40">
        <f>COUNTIF(AN260:AQ260,3)</f>
        <v>0</v>
      </c>
      <c r="AW260" s="43">
        <f>COUNTIF(AR260:AU260,3)</f>
        <v>0</v>
      </c>
      <c r="AY260" s="9" t="e">
        <f>#REF!</f>
        <v>#REF!</v>
      </c>
      <c r="BK260" s="9"/>
      <c r="BL260" s="9"/>
      <c r="BM260" s="9"/>
      <c r="BN260" s="9"/>
      <c r="BO260" s="9"/>
      <c r="BP260" s="9"/>
      <c r="BQ260" s="9"/>
      <c r="BR260" s="9"/>
      <c r="BS260" s="9"/>
      <c r="BT260" s="9"/>
    </row>
    <row r="261" spans="34:72" ht="20.100000000000001" customHeight="1" thickBot="1" x14ac:dyDescent="0.25">
      <c r="AH261" s="60" t="e">
        <f>IF(#REF!="X","",IF(#REF!="","",IF(#REF!="-0",11,IF(VALUE(#REF!)&lt;-9,ABS(VALUE(#REF!))+2,IF(AND(VALUE(#REF!)&lt;0,VALUE(#REF!)&gt;=-9),11,VALUE(#REF!))))))</f>
        <v>#REF!</v>
      </c>
      <c r="AI261" s="61" t="e">
        <f>IF(#REF!="X","",IF(#REF!="","",IF(#REF!="-0",11,IF(VALUE(#REF!)&lt;-9,ABS(VALUE(#REF!))+2,IF(AND(VALUE(#REF!)&lt;0,VALUE(#REF!)&gt;=-9),11,VALUE(#REF!))))))</f>
        <v>#REF!</v>
      </c>
      <c r="AJ261" s="62" t="e">
        <f>IF(#REF!="X","",IF(#REF!="","",IF(#REF!="-0",11,IF(VALUE(#REF!)&lt;-9,ABS(VALUE(#REF!))+2,IF(AND(VALUE(#REF!)&lt;0,VALUE(#REF!)&gt;=-9),11,VALUE(#REF!))))))</f>
        <v>#REF!</v>
      </c>
      <c r="AK261" s="62" t="e">
        <f>IF(#REF!="X","",IF(#REF!="","",IF(#REF!="-0",11,IF(VALUE(#REF!)&lt;-9,ABS(VALUE(#REF!))+2,IF(AND(VALUE(#REF!)&lt;0,VALUE(#REF!)&gt;=-9),11,VALUE(#REF!))))))</f>
        <v>#REF!</v>
      </c>
      <c r="AL261" s="62" t="e">
        <f>IF(#REF!="X","",IF(#REF!="","",IF(#REF!="-0",11,IF(VALUE(#REF!)&lt;-9,ABS(VALUE(#REF!))+2,IF(AND(VALUE(#REF!)&lt;0,VALUE(#REF!)&gt;=-9),11,VALUE(#REF!))))))</f>
        <v>#REF!</v>
      </c>
      <c r="AM261" s="60" t="e">
        <f>IF(#REF!="X","",IF(#REF!="","",IF(#REF!="-0",11,IF(VALUE(#REF!)&lt;-9,ABS(VALUE(#REF!))+2,IF(AND(VALUE(#REF!)&lt;0,VALUE(#REF!)&gt;=-9),11,VALUE(#REF!))))))</f>
        <v>#REF!</v>
      </c>
      <c r="AN261" s="63"/>
      <c r="AO261" s="64" t="e">
        <f>SUM(#REF!)</f>
        <v>#REF!</v>
      </c>
      <c r="AP261" s="60" t="e">
        <f>SUM(#REF!)</f>
        <v>#REF!</v>
      </c>
      <c r="AQ261" s="64" t="e">
        <f>SUM(#REF!)</f>
        <v>#REF!</v>
      </c>
      <c r="AR261" s="60" t="e">
        <f>SUM(AH261:AM261)</f>
        <v>#REF!</v>
      </c>
      <c r="AY261" s="9" t="e">
        <f>#REF!</f>
        <v>#REF!</v>
      </c>
      <c r="BK261" s="9"/>
      <c r="BL261" s="9"/>
      <c r="BM261" s="9"/>
      <c r="BN261" s="9"/>
      <c r="BO261" s="9"/>
      <c r="BP261" s="9"/>
      <c r="BQ261" s="9"/>
      <c r="BR261" s="9"/>
      <c r="BS261" s="9"/>
      <c r="BT261" s="9"/>
    </row>
    <row r="262" spans="34:72" ht="20.100000000000001" customHeight="1" thickBot="1" x14ac:dyDescent="0.25">
      <c r="AH262" s="68"/>
      <c r="AI262" s="9"/>
      <c r="AJ262" s="68"/>
      <c r="AK262" s="68"/>
      <c r="AL262" s="68"/>
      <c r="AM262" s="68"/>
      <c r="AN262" s="63"/>
      <c r="AO262" s="63"/>
      <c r="AY262" s="9" t="e">
        <f>#REF!</f>
        <v>#REF!</v>
      </c>
      <c r="BK262" s="9"/>
      <c r="BL262" s="9"/>
      <c r="BM262" s="9"/>
      <c r="BN262" s="9"/>
      <c r="BO262" s="9"/>
      <c r="BP262" s="9"/>
      <c r="BQ262" s="9"/>
      <c r="BR262" s="9"/>
      <c r="BS262" s="9"/>
      <c r="BT262" s="9"/>
    </row>
    <row r="263" spans="34:72" ht="20.100000000000001" customHeight="1" thickBot="1" x14ac:dyDescent="0.25">
      <c r="AH263" s="60" t="e">
        <f>IF(#REF!="X","",IF(#REF!="","",IF(#REF!="-0",11,IF(VALUE(#REF!)&lt;-9,ABS(VALUE(#REF!))+2,IF(AND(VALUE(#REF!)&lt;0,VALUE(#REF!)&gt;=-9),11,VALUE(#REF!))))))</f>
        <v>#REF!</v>
      </c>
      <c r="AI263" s="61" t="e">
        <f>IF(#REF!="X","",IF(#REF!="","",IF(#REF!="-0",11,IF(VALUE(#REF!)&lt;-9,ABS(VALUE(#REF!))+2,IF(AND(VALUE(#REF!)&lt;0,VALUE(#REF!)&gt;=-9),11,VALUE(#REF!))))))</f>
        <v>#REF!</v>
      </c>
      <c r="AJ263" s="62" t="e">
        <f>IF(#REF!="X","",IF(#REF!="","",IF(#REF!="-0",11,IF(VALUE(#REF!)&lt;-9,ABS(VALUE(#REF!))+2,IF(AND(VALUE(#REF!)&lt;0,VALUE(#REF!)&gt;=-9),11,VALUE(#REF!))))))</f>
        <v>#REF!</v>
      </c>
      <c r="AK263" s="62" t="e">
        <f>IF(#REF!="X","",IF(#REF!="","",IF(#REF!="-0",11,IF(VALUE(#REF!)&lt;-9,ABS(VALUE(#REF!))+2,IF(AND(VALUE(#REF!)&lt;0,VALUE(#REF!)&gt;=-9),11,VALUE(#REF!))))))</f>
        <v>#REF!</v>
      </c>
      <c r="AL263" s="62" t="e">
        <f>IF(#REF!="X","",IF(#REF!="","",IF(#REF!="-0",11,IF(VALUE(#REF!)&lt;-9,ABS(VALUE(#REF!))+2,IF(AND(VALUE(#REF!)&lt;0,VALUE(#REF!)&gt;=-9),11,VALUE(#REF!))))))</f>
        <v>#REF!</v>
      </c>
      <c r="AM263" s="60" t="e">
        <f>IF(#REF!="X","",IF(#REF!="","",IF(#REF!="-0",11,IF(VALUE(#REF!)&lt;-9,ABS(VALUE(#REF!))+2,IF(AND(VALUE(#REF!)&lt;0,VALUE(#REF!)&gt;=-9),11,VALUE(#REF!))))))</f>
        <v>#REF!</v>
      </c>
      <c r="AN263" s="63"/>
      <c r="AO263" s="64" t="e">
        <f>SUM(#REF!)</f>
        <v>#REF!</v>
      </c>
      <c r="AP263" s="60" t="e">
        <f>SUM(#REF!)</f>
        <v>#REF!</v>
      </c>
      <c r="AQ263" s="64" t="e">
        <f>IF(#REF!="x","",SUM(#REF!))</f>
        <v>#REF!</v>
      </c>
      <c r="AR263" s="60" t="e">
        <f>IF(#REF!="x","",SUM(AH263:AM263))</f>
        <v>#REF!</v>
      </c>
      <c r="AY263" s="9" t="e">
        <f>#REF!</f>
        <v>#REF!</v>
      </c>
      <c r="BK263" s="9"/>
      <c r="BL263" s="9"/>
      <c r="BM263" s="9"/>
      <c r="BN263" s="9"/>
      <c r="BO263" s="9"/>
      <c r="BP263" s="9"/>
      <c r="BQ263" s="9"/>
      <c r="BR263" s="9"/>
      <c r="BS263" s="9"/>
      <c r="BT263" s="9"/>
    </row>
    <row r="264" spans="34:72" ht="20.100000000000001" customHeight="1" thickBot="1" x14ac:dyDescent="0.25">
      <c r="AH264" s="68"/>
      <c r="AI264" s="9"/>
      <c r="AJ264" s="68"/>
      <c r="AK264" s="68"/>
      <c r="AL264" s="68"/>
      <c r="AM264" s="68"/>
      <c r="AN264" s="63"/>
      <c r="AO264" s="63"/>
      <c r="AY264" s="9" t="e">
        <f>#REF!</f>
        <v>#REF!</v>
      </c>
      <c r="BK264" s="9"/>
      <c r="BL264" s="9"/>
      <c r="BM264" s="9"/>
      <c r="BN264" s="9"/>
      <c r="BO264" s="9"/>
      <c r="BP264" s="9"/>
      <c r="BQ264" s="9"/>
      <c r="BR264" s="9"/>
      <c r="BS264" s="9"/>
      <c r="BT264" s="9"/>
    </row>
    <row r="265" spans="34:72" ht="20.100000000000001" customHeight="1" thickBot="1" x14ac:dyDescent="0.25">
      <c r="AH265" s="60" t="e">
        <f>IF(#REF!="X","",IF(#REF!="","",IF(#REF!="-0",11,IF(VALUE(#REF!)&lt;-9,ABS(VALUE(#REF!))+2,IF(AND(VALUE(#REF!)&lt;0,VALUE(#REF!)&gt;=-9),11,VALUE(#REF!))))))</f>
        <v>#REF!</v>
      </c>
      <c r="AI265" s="61" t="e">
        <f>IF(#REF!="X","",IF(#REF!="","",IF(#REF!="-0",11,IF(VALUE(#REF!)&lt;-9,ABS(VALUE(#REF!))+2,IF(AND(VALUE(#REF!)&lt;0,VALUE(#REF!)&gt;=-9),11,VALUE(#REF!))))))</f>
        <v>#REF!</v>
      </c>
      <c r="AJ265" s="62" t="e">
        <f>IF(#REF!="X","",IF(#REF!="","",IF(#REF!="-0",11,IF(VALUE(#REF!)&lt;-9,ABS(VALUE(#REF!))+2,IF(AND(VALUE(#REF!)&lt;0,VALUE(#REF!)&gt;=-9),11,VALUE(#REF!))))))</f>
        <v>#REF!</v>
      </c>
      <c r="AK265" s="62" t="e">
        <f>IF(#REF!="X","",IF(#REF!="","",IF(#REF!="-0",11,IF(VALUE(#REF!)&lt;-9,ABS(VALUE(#REF!))+2,IF(AND(VALUE(#REF!)&lt;0,VALUE(#REF!)&gt;=-9),11,VALUE(#REF!))))))</f>
        <v>#REF!</v>
      </c>
      <c r="AL265" s="62" t="e">
        <f>IF(#REF!="X","",IF(#REF!="","",IF(#REF!="-0",11,IF(VALUE(#REF!)&lt;-9,ABS(VALUE(#REF!))+2,IF(AND(VALUE(#REF!)&lt;0,VALUE(#REF!)&gt;=-9),11,VALUE(#REF!))))))</f>
        <v>#REF!</v>
      </c>
      <c r="AM265" s="60" t="e">
        <f>IF(#REF!="X","",IF(#REF!="","",IF(#REF!="-0",11,IF(VALUE(#REF!)&lt;-9,ABS(VALUE(#REF!))+2,IF(AND(VALUE(#REF!)&lt;0,VALUE(#REF!)&gt;=-9),11,VALUE(#REF!))))))</f>
        <v>#REF!</v>
      </c>
      <c r="AN265" s="63"/>
      <c r="AO265" s="64" t="e">
        <f>SUM(#REF!)</f>
        <v>#REF!</v>
      </c>
      <c r="AP265" s="60" t="e">
        <f>SUM(#REF!)</f>
        <v>#REF!</v>
      </c>
      <c r="AQ265" s="64" t="e">
        <f>IF(#REF!="x","",SUM(#REF!))</f>
        <v>#REF!</v>
      </c>
      <c r="AR265" s="60" t="e">
        <f>IF(#REF!="x","",SUM(AH265:AM265))</f>
        <v>#REF!</v>
      </c>
      <c r="AY265" s="9" t="e">
        <f>#REF!</f>
        <v>#REF!</v>
      </c>
      <c r="BK265" s="9"/>
      <c r="BL265" s="9"/>
      <c r="BM265" s="9"/>
      <c r="BN265" s="9"/>
      <c r="BO265" s="9"/>
      <c r="BP265" s="9"/>
      <c r="BQ265" s="9"/>
      <c r="BR265" s="9"/>
      <c r="BS265" s="9"/>
      <c r="BT265" s="9"/>
    </row>
    <row r="266" spans="34:72" ht="20.100000000000001" customHeight="1" thickBot="1" x14ac:dyDescent="0.25">
      <c r="AH266" s="68"/>
      <c r="AI266" s="9"/>
      <c r="AJ266" s="68"/>
      <c r="AK266" s="68"/>
      <c r="AL266" s="68"/>
      <c r="AM266" s="68"/>
      <c r="AO266" s="63"/>
      <c r="AY266" s="9" t="e">
        <f>#REF!</f>
        <v>#REF!</v>
      </c>
      <c r="BK266" s="9"/>
      <c r="BL266" s="9"/>
      <c r="BM266" s="9"/>
      <c r="BN266" s="9"/>
      <c r="BO266" s="9"/>
      <c r="BP266" s="9"/>
      <c r="BQ266" s="9"/>
      <c r="BR266" s="9"/>
      <c r="BS266" s="9"/>
      <c r="BT266" s="9"/>
    </row>
    <row r="267" spans="34:72" ht="20.100000000000001" customHeight="1" thickBot="1" x14ac:dyDescent="0.25">
      <c r="AH267" s="60" t="e">
        <f>IF(#REF!="X","",IF(#REF!="","",IF(#REF!="-0",11,IF(VALUE(#REF!)&lt;-9,ABS(VALUE(#REF!))+2,IF(AND(VALUE(#REF!)&lt;0,VALUE(#REF!)&gt;=-9),11,VALUE(#REF!))))))</f>
        <v>#REF!</v>
      </c>
      <c r="AI267" s="61" t="e">
        <f>IF(#REF!="X","",IF(#REF!="","",IF(#REF!="-0",11,IF(VALUE(#REF!)&lt;-9,ABS(VALUE(#REF!))+2,IF(AND(VALUE(#REF!)&lt;0,VALUE(#REF!)&gt;=-9),11,VALUE(#REF!))))))</f>
        <v>#REF!</v>
      </c>
      <c r="AJ267" s="62" t="e">
        <f>IF(#REF!="X","",IF(#REF!="","",IF(#REF!="-0",11,IF(VALUE(#REF!)&lt;-9,ABS(VALUE(#REF!))+2,IF(AND(VALUE(#REF!)&lt;0,VALUE(#REF!)&gt;=-9),11,VALUE(#REF!))))))</f>
        <v>#REF!</v>
      </c>
      <c r="AK267" s="62" t="e">
        <f>IF(#REF!="X","",IF(#REF!="","",IF(#REF!="-0",11,IF(VALUE(#REF!)&lt;-9,ABS(VALUE(#REF!))+2,IF(AND(VALUE(#REF!)&lt;0,VALUE(#REF!)&gt;=-9),11,VALUE(#REF!))))))</f>
        <v>#REF!</v>
      </c>
      <c r="AL267" s="62" t="e">
        <f>IF(#REF!="X","",IF(#REF!="","",IF(#REF!="-0",11,IF(VALUE(#REF!)&lt;-9,ABS(VALUE(#REF!))+2,IF(AND(VALUE(#REF!)&lt;0,VALUE(#REF!)&gt;=-9),11,VALUE(#REF!))))))</f>
        <v>#REF!</v>
      </c>
      <c r="AM267" s="60" t="e">
        <f>IF(#REF!="X","",IF(#REF!="","",IF(#REF!="-0",11,IF(VALUE(#REF!)&lt;-9,ABS(VALUE(#REF!))+2,IF(AND(VALUE(#REF!)&lt;0,VALUE(#REF!)&gt;=-9),11,VALUE(#REF!))))))</f>
        <v>#REF!</v>
      </c>
      <c r="AO267" s="64" t="e">
        <f>SUM(#REF!)</f>
        <v>#REF!</v>
      </c>
      <c r="AP267" s="60" t="e">
        <f>SUM(AH260:AK260)</f>
        <v>#REF!</v>
      </c>
      <c r="AQ267" s="64" t="e">
        <f>IF(#REF!="x","",SUM(#REF!))</f>
        <v>#REF!</v>
      </c>
      <c r="AR267" s="60" t="e">
        <f>IF(#REF!="x","",SUM(AH267:AM267))</f>
        <v>#REF!</v>
      </c>
      <c r="AY267" s="9" t="e">
        <f>#REF!</f>
        <v>#REF!</v>
      </c>
      <c r="BK267" s="9"/>
      <c r="BL267" s="9"/>
      <c r="BM267" s="9"/>
      <c r="BN267" s="9"/>
      <c r="BO267" s="9"/>
      <c r="BP267" s="9"/>
      <c r="BQ267" s="9"/>
      <c r="BR267" s="9"/>
      <c r="BS267" s="9"/>
      <c r="BT267" s="9"/>
    </row>
    <row r="268" spans="34:72" ht="12.75" hidden="1" customHeight="1" x14ac:dyDescent="0.2">
      <c r="AH268" s="68"/>
      <c r="AI268" s="9"/>
      <c r="AJ268" s="68"/>
      <c r="AK268" s="68"/>
      <c r="AL268" s="68"/>
      <c r="AM268" s="68"/>
      <c r="AO268" s="63"/>
      <c r="BK268" s="9"/>
      <c r="BL268" s="9"/>
      <c r="BM268" s="9"/>
      <c r="BN268" s="9"/>
      <c r="BO268" s="9"/>
      <c r="BP268" s="9"/>
      <c r="BQ268" s="9"/>
      <c r="BR268" s="9"/>
      <c r="BS268" s="9"/>
      <c r="BT268" s="9"/>
    </row>
    <row r="269" spans="34:72" ht="13.7" hidden="1" customHeight="1" x14ac:dyDescent="0.2">
      <c r="AH269" s="60" t="e">
        <f>IF(#REF!="X","",IF(#REF!="","",IF(#REF!="-0",11,IF(VALUE(#REF!)&lt;-9,ABS(VALUE(#REF!))+2,IF(AND(VALUE(#REF!)&lt;0,VALUE(#REF!)&gt;=-9),11,VALUE(#REF!))))))</f>
        <v>#REF!</v>
      </c>
      <c r="AI269" s="61" t="e">
        <f>IF(#REF!="X","",IF(#REF!="","",IF(#REF!="-0",11,IF(VALUE(#REF!)&lt;-9,ABS(VALUE(#REF!))+2,IF(AND(VALUE(#REF!)&lt;0,VALUE(#REF!)&gt;=-9),11,VALUE(#REF!))))))</f>
        <v>#REF!</v>
      </c>
      <c r="AJ269" s="62" t="e">
        <f>IF(#REF!="X","",IF(#REF!="","",IF(#REF!="-0",11,IF(VALUE(#REF!)&lt;-9,ABS(VALUE(#REF!))+2,IF(AND(VALUE(#REF!)&lt;0,VALUE(#REF!)&gt;=-9),11,VALUE(#REF!))))))</f>
        <v>#REF!</v>
      </c>
      <c r="AK269" s="62" t="e">
        <f>IF(#REF!="X","",IF(#REF!="","",IF(#REF!="-0",11,IF(VALUE(#REF!)&lt;-9,ABS(VALUE(#REF!))+2,IF(AND(VALUE(#REF!)&lt;0,VALUE(#REF!)&gt;=-9),11,VALUE(#REF!))))))</f>
        <v>#REF!</v>
      </c>
      <c r="AL269" s="62" t="e">
        <f>IF(#REF!="X","",IF(#REF!="","",IF(#REF!="-0",11,IF(VALUE(#REF!)&lt;-9,ABS(VALUE(#REF!))+2,IF(AND(VALUE(#REF!)&lt;0,VALUE(#REF!)&gt;=-9),11,VALUE(#REF!))))))</f>
        <v>#REF!</v>
      </c>
      <c r="AM269" s="60" t="e">
        <f>IF(#REF!="X","",IF(#REF!="","",IF(#REF!="-0",11,IF(VALUE(#REF!)&lt;-9,ABS(VALUE(#REF!))+2,IF(AND(VALUE(#REF!)&lt;0,VALUE(#REF!)&gt;=-9),11,VALUE(#REF!))))))</f>
        <v>#REF!</v>
      </c>
      <c r="AO269" s="64" t="e">
        <f>SUM(AN260:AQ260)</f>
        <v>#REF!</v>
      </c>
      <c r="AP269" s="60" t="e">
        <f>SUM(AR260:AU260)</f>
        <v>#REF!</v>
      </c>
      <c r="AQ269" s="64" t="e">
        <f>IF(#REF!="x","",SUM(#REF!))</f>
        <v>#REF!</v>
      </c>
      <c r="AR269" s="60" t="e">
        <f>IF(#REF!="x","",SUM(AH269:AM269))</f>
        <v>#REF!</v>
      </c>
      <c r="BK269" s="9"/>
      <c r="BL269" s="9"/>
      <c r="BM269" s="9"/>
      <c r="BN269" s="9"/>
      <c r="BO269" s="9"/>
      <c r="BP269" s="9"/>
      <c r="BQ269" s="9"/>
      <c r="BR269" s="9"/>
      <c r="BS269" s="9"/>
      <c r="BT269" s="9"/>
    </row>
    <row r="270" spans="34:72" ht="13.5" thickBot="1" x14ac:dyDescent="0.25">
      <c r="AH270" s="68"/>
      <c r="AI270" s="63"/>
      <c r="AJ270" s="63"/>
      <c r="AK270" s="63"/>
      <c r="AL270" s="63"/>
      <c r="AM270" s="63"/>
      <c r="AN270" s="63"/>
      <c r="BK270" s="9"/>
      <c r="BL270" s="9"/>
      <c r="BM270" s="9"/>
      <c r="BN270" s="9"/>
      <c r="BO270" s="9"/>
      <c r="BP270" s="9"/>
      <c r="BQ270" s="9"/>
      <c r="BR270" s="9"/>
      <c r="BS270" s="9"/>
      <c r="BT270" s="9"/>
    </row>
    <row r="271" spans="34:72" ht="29.25" customHeight="1" x14ac:dyDescent="0.2">
      <c r="AH271" s="149" t="s">
        <v>67</v>
      </c>
      <c r="AI271" s="150"/>
      <c r="AJ271" s="150"/>
      <c r="AK271" s="151"/>
      <c r="AL271" s="16" t="s">
        <v>60</v>
      </c>
      <c r="AM271" s="17" t="s">
        <v>61</v>
      </c>
      <c r="AN271" s="152" t="s">
        <v>68</v>
      </c>
      <c r="AO271" s="153"/>
      <c r="AP271" s="153"/>
      <c r="AQ271" s="154"/>
      <c r="AR271" s="152" t="s">
        <v>69</v>
      </c>
      <c r="AS271" s="153"/>
      <c r="AT271" s="153"/>
      <c r="AU271" s="154"/>
      <c r="AV271" s="18" t="s">
        <v>60</v>
      </c>
      <c r="AW271" s="19" t="s">
        <v>61</v>
      </c>
      <c r="BK271" s="9"/>
      <c r="BL271" s="9"/>
      <c r="BM271" s="9"/>
      <c r="BN271" s="9"/>
      <c r="BO271" s="9"/>
      <c r="BP271" s="9"/>
      <c r="BQ271" s="9"/>
      <c r="BR271" s="9"/>
      <c r="BS271" s="9"/>
      <c r="BT271" s="9"/>
    </row>
    <row r="272" spans="34:72" ht="20.100000000000001" customHeight="1" thickBot="1" x14ac:dyDescent="0.25">
      <c r="AH272" s="36" t="e">
        <f>IF(#REF!="x","",VALUE(#REF!))</f>
        <v>#REF!</v>
      </c>
      <c r="AI272" s="37" t="e">
        <f>IF(#REF!="x","",VALUE(#REF!))</f>
        <v>#REF!</v>
      </c>
      <c r="AJ272" s="38" t="e">
        <f>IF(#REF!="x","",VALUE(#REF!))</f>
        <v>#REF!</v>
      </c>
      <c r="AK272" s="39" t="e">
        <f>IF(#REF!="x","",VALUE(#REF!))</f>
        <v>#REF!</v>
      </c>
      <c r="AL272" s="36" t="e">
        <f>COUNTIF(#REF!,3)</f>
        <v>#REF!</v>
      </c>
      <c r="AM272" s="39">
        <f>COUNTIF(AH272:AK272,3)</f>
        <v>0</v>
      </c>
      <c r="AN272" s="40" t="e">
        <f>IF(#REF!="x","",VALUE(#REF!))</f>
        <v>#REF!</v>
      </c>
      <c r="AO272" s="41" t="e">
        <f>IF(#REF!="x","",VALUE(#REF!))</f>
        <v>#REF!</v>
      </c>
      <c r="AP272" s="42" t="e">
        <f>IF(#REF!="x","",VALUE(#REF!))</f>
        <v>#REF!</v>
      </c>
      <c r="AQ272" s="43" t="e">
        <f>IF(#REF!="x","",VALUE(#REF!))</f>
        <v>#REF!</v>
      </c>
      <c r="AR272" s="40" t="e">
        <f>IF(#REF!="x","",VALUE(#REF!))</f>
        <v>#REF!</v>
      </c>
      <c r="AS272" s="41" t="e">
        <f>IF(#REF!="x","",VALUE(#REF!))</f>
        <v>#REF!</v>
      </c>
      <c r="AT272" s="42" t="e">
        <f>IF(#REF!="x","",VALUE(#REF!))</f>
        <v>#REF!</v>
      </c>
      <c r="AU272" s="43" t="e">
        <f>IF(#REF!="x","",VALUE(#REF!))</f>
        <v>#REF!</v>
      </c>
      <c r="AV272" s="40">
        <f>COUNTIF(AN272:AQ272,3)</f>
        <v>0</v>
      </c>
      <c r="AW272" s="43">
        <f>COUNTIF(AR272:AU272,3)</f>
        <v>0</v>
      </c>
      <c r="AY272" s="9" t="e">
        <f>#REF!</f>
        <v>#REF!</v>
      </c>
      <c r="BK272" s="9"/>
      <c r="BL272" s="9"/>
      <c r="BM272" s="9"/>
      <c r="BN272" s="9"/>
      <c r="BO272" s="9"/>
      <c r="BP272" s="9"/>
      <c r="BQ272" s="9"/>
      <c r="BR272" s="9"/>
      <c r="BS272" s="9"/>
      <c r="BT272" s="9"/>
    </row>
    <row r="273" spans="34:72" ht="20.100000000000001" customHeight="1" thickBot="1" x14ac:dyDescent="0.25">
      <c r="AH273" s="60" t="e">
        <f>IF(#REF!="X","",IF(#REF!="","",IF(#REF!="-0",11,IF(VALUE(#REF!)&lt;-9,ABS(VALUE(#REF!))+2,IF(AND(VALUE(#REF!)&lt;0,VALUE(#REF!)&gt;=-9),11,VALUE(#REF!))))))</f>
        <v>#REF!</v>
      </c>
      <c r="AI273" s="61" t="e">
        <f>IF(#REF!="X","",IF(#REF!="","",IF(#REF!="-0",11,IF(VALUE(#REF!)&lt;-9,ABS(VALUE(#REF!))+2,IF(AND(VALUE(#REF!)&lt;0,VALUE(#REF!)&gt;=-9),11,VALUE(#REF!))))))</f>
        <v>#REF!</v>
      </c>
      <c r="AJ273" s="62" t="e">
        <f>IF(#REF!="X","",IF(#REF!="","",IF(#REF!="-0",11,IF(VALUE(#REF!)&lt;-9,ABS(VALUE(#REF!))+2,IF(AND(VALUE(#REF!)&lt;0,VALUE(#REF!)&gt;=-9),11,VALUE(#REF!))))))</f>
        <v>#REF!</v>
      </c>
      <c r="AK273" s="62" t="e">
        <f>IF(#REF!="X","",IF(#REF!="","",IF(#REF!="-0",11,IF(VALUE(#REF!)&lt;-9,ABS(VALUE(#REF!))+2,IF(AND(VALUE(#REF!)&lt;0,VALUE(#REF!)&gt;=-9),11,VALUE(#REF!))))))</f>
        <v>#REF!</v>
      </c>
      <c r="AL273" s="62" t="e">
        <f>IF(#REF!="X","",IF(#REF!="","",IF(#REF!="-0",11,IF(VALUE(#REF!)&lt;-9,ABS(VALUE(#REF!))+2,IF(AND(VALUE(#REF!)&lt;0,VALUE(#REF!)&gt;=-9),11,VALUE(#REF!))))))</f>
        <v>#REF!</v>
      </c>
      <c r="AM273" s="60" t="e">
        <f>IF(#REF!="X","",IF(#REF!="","",IF(#REF!="-0",11,IF(VALUE(#REF!)&lt;-9,ABS(VALUE(#REF!))+2,IF(AND(VALUE(#REF!)&lt;0,VALUE(#REF!)&gt;=-9),11,VALUE(#REF!))))))</f>
        <v>#REF!</v>
      </c>
      <c r="AN273" s="63"/>
      <c r="AO273" s="64" t="e">
        <f>SUM(#REF!)</f>
        <v>#REF!</v>
      </c>
      <c r="AP273" s="60" t="e">
        <f>SUM(#REF!)</f>
        <v>#REF!</v>
      </c>
      <c r="AQ273" s="64" t="e">
        <f>SUM(#REF!)</f>
        <v>#REF!</v>
      </c>
      <c r="AR273" s="60" t="e">
        <f>SUM(AH273:AM273)</f>
        <v>#REF!</v>
      </c>
      <c r="AY273" s="9" t="e">
        <f>#REF!</f>
        <v>#REF!</v>
      </c>
      <c r="BK273" s="9"/>
      <c r="BL273" s="9"/>
      <c r="BM273" s="9"/>
      <c r="BN273" s="9"/>
      <c r="BO273" s="9"/>
      <c r="BP273" s="9"/>
      <c r="BQ273" s="9"/>
      <c r="BR273" s="9"/>
      <c r="BS273" s="9"/>
      <c r="BT273" s="9"/>
    </row>
    <row r="274" spans="34:72" ht="20.100000000000001" customHeight="1" thickBot="1" x14ac:dyDescent="0.25">
      <c r="AH274" s="68"/>
      <c r="AI274" s="9"/>
      <c r="AJ274" s="68"/>
      <c r="AK274" s="68"/>
      <c r="AL274" s="68"/>
      <c r="AM274" s="68"/>
      <c r="AN274" s="63"/>
      <c r="AO274" s="63"/>
      <c r="AY274" s="9" t="e">
        <f>#REF!</f>
        <v>#REF!</v>
      </c>
      <c r="BK274" s="9"/>
      <c r="BL274" s="9"/>
      <c r="BM274" s="9"/>
      <c r="BN274" s="9"/>
      <c r="BO274" s="9"/>
      <c r="BP274" s="9"/>
      <c r="BQ274" s="9"/>
      <c r="BR274" s="9"/>
      <c r="BS274" s="9"/>
      <c r="BT274" s="9"/>
    </row>
    <row r="275" spans="34:72" ht="20.100000000000001" customHeight="1" thickBot="1" x14ac:dyDescent="0.25">
      <c r="AH275" s="60" t="e">
        <f>IF(#REF!="X","",IF(#REF!="","",IF(#REF!="-0",11,IF(VALUE(#REF!)&lt;-9,ABS(VALUE(#REF!))+2,IF(AND(VALUE(#REF!)&lt;0,VALUE(#REF!)&gt;=-9),11,VALUE(#REF!))))))</f>
        <v>#REF!</v>
      </c>
      <c r="AI275" s="61" t="e">
        <f>IF(#REF!="X","",IF(#REF!="","",IF(#REF!="-0",11,IF(VALUE(#REF!)&lt;-9,ABS(VALUE(#REF!))+2,IF(AND(VALUE(#REF!)&lt;0,VALUE(#REF!)&gt;=-9),11,VALUE(#REF!))))))</f>
        <v>#REF!</v>
      </c>
      <c r="AJ275" s="62" t="e">
        <f>IF(#REF!="X","",IF(#REF!="","",IF(#REF!="-0",11,IF(VALUE(#REF!)&lt;-9,ABS(VALUE(#REF!))+2,IF(AND(VALUE(#REF!)&lt;0,VALUE(#REF!)&gt;=-9),11,VALUE(#REF!))))))</f>
        <v>#REF!</v>
      </c>
      <c r="AK275" s="62" t="e">
        <f>IF(#REF!="X","",IF(#REF!="","",IF(#REF!="-0",11,IF(VALUE(#REF!)&lt;-9,ABS(VALUE(#REF!))+2,IF(AND(VALUE(#REF!)&lt;0,VALUE(#REF!)&gt;=-9),11,VALUE(#REF!))))))</f>
        <v>#REF!</v>
      </c>
      <c r="AL275" s="62" t="e">
        <f>IF(#REF!="X","",IF(#REF!="","",IF(#REF!="-0",11,IF(VALUE(#REF!)&lt;-9,ABS(VALUE(#REF!))+2,IF(AND(VALUE(#REF!)&lt;0,VALUE(#REF!)&gt;=-9),11,VALUE(#REF!))))))</f>
        <v>#REF!</v>
      </c>
      <c r="AM275" s="60" t="e">
        <f>IF(#REF!="X","",IF(#REF!="","",IF(#REF!="-0",11,IF(VALUE(#REF!)&lt;-9,ABS(VALUE(#REF!))+2,IF(AND(VALUE(#REF!)&lt;0,VALUE(#REF!)&gt;=-9),11,VALUE(#REF!))))))</f>
        <v>#REF!</v>
      </c>
      <c r="AN275" s="63"/>
      <c r="AO275" s="64" t="e">
        <f>SUM(#REF!)</f>
        <v>#REF!</v>
      </c>
      <c r="AP275" s="60" t="e">
        <f>SUM(#REF!)</f>
        <v>#REF!</v>
      </c>
      <c r="AQ275" s="64" t="e">
        <f>IF(#REF!="x","",SUM(#REF!))</f>
        <v>#REF!</v>
      </c>
      <c r="AR275" s="60" t="e">
        <f>IF(#REF!="x","",SUM(AH275:AM275))</f>
        <v>#REF!</v>
      </c>
      <c r="AY275" s="9" t="e">
        <f>#REF!</f>
        <v>#REF!</v>
      </c>
      <c r="BK275" s="9"/>
      <c r="BL275" s="9"/>
      <c r="BM275" s="9"/>
      <c r="BN275" s="9"/>
      <c r="BO275" s="9"/>
      <c r="BP275" s="9"/>
      <c r="BQ275" s="9"/>
      <c r="BR275" s="9"/>
      <c r="BS275" s="9"/>
      <c r="BT275" s="9"/>
    </row>
    <row r="276" spans="34:72" ht="20.100000000000001" customHeight="1" thickBot="1" x14ac:dyDescent="0.25">
      <c r="AH276" s="68"/>
      <c r="AI276" s="9"/>
      <c r="AJ276" s="68"/>
      <c r="AK276" s="68"/>
      <c r="AL276" s="68"/>
      <c r="AM276" s="68"/>
      <c r="AN276" s="63"/>
      <c r="AO276" s="63"/>
      <c r="AY276" s="9" t="e">
        <f>#REF!</f>
        <v>#REF!</v>
      </c>
      <c r="BK276" s="9"/>
      <c r="BL276" s="9"/>
      <c r="BM276" s="9"/>
      <c r="BN276" s="9"/>
      <c r="BO276" s="9"/>
      <c r="BP276" s="9"/>
      <c r="BQ276" s="9"/>
      <c r="BR276" s="9"/>
      <c r="BS276" s="9"/>
      <c r="BT276" s="9"/>
    </row>
    <row r="277" spans="34:72" ht="20.100000000000001" customHeight="1" thickBot="1" x14ac:dyDescent="0.25">
      <c r="AH277" s="60" t="e">
        <f>IF(#REF!="X","",IF(#REF!="","",IF(#REF!="-0",11,IF(VALUE(#REF!)&lt;-9,ABS(VALUE(#REF!))+2,IF(AND(VALUE(#REF!)&lt;0,VALUE(#REF!)&gt;=-9),11,VALUE(#REF!))))))</f>
        <v>#REF!</v>
      </c>
      <c r="AI277" s="61" t="e">
        <f>IF(#REF!="X","",IF(#REF!="","",IF(#REF!="-0",11,IF(VALUE(#REF!)&lt;-9,ABS(VALUE(#REF!))+2,IF(AND(VALUE(#REF!)&lt;0,VALUE(#REF!)&gt;=-9),11,VALUE(#REF!))))))</f>
        <v>#REF!</v>
      </c>
      <c r="AJ277" s="62" t="e">
        <f>IF(#REF!="X","",IF(#REF!="","",IF(#REF!="-0",11,IF(VALUE(#REF!)&lt;-9,ABS(VALUE(#REF!))+2,IF(AND(VALUE(#REF!)&lt;0,VALUE(#REF!)&gt;=-9),11,VALUE(#REF!))))))</f>
        <v>#REF!</v>
      </c>
      <c r="AK277" s="62" t="e">
        <f>IF(#REF!="X","",IF(#REF!="","",IF(#REF!="-0",11,IF(VALUE(#REF!)&lt;-9,ABS(VALUE(#REF!))+2,IF(AND(VALUE(#REF!)&lt;0,VALUE(#REF!)&gt;=-9),11,VALUE(#REF!))))))</f>
        <v>#REF!</v>
      </c>
      <c r="AL277" s="62" t="e">
        <f>IF(#REF!="X","",IF(#REF!="","",IF(#REF!="-0",11,IF(VALUE(#REF!)&lt;-9,ABS(VALUE(#REF!))+2,IF(AND(VALUE(#REF!)&lt;0,VALUE(#REF!)&gt;=-9),11,VALUE(#REF!))))))</f>
        <v>#REF!</v>
      </c>
      <c r="AM277" s="60" t="e">
        <f>IF(#REF!="X","",IF(#REF!="","",IF(#REF!="-0",11,IF(VALUE(#REF!)&lt;-9,ABS(VALUE(#REF!))+2,IF(AND(VALUE(#REF!)&lt;0,VALUE(#REF!)&gt;=-9),11,VALUE(#REF!))))))</f>
        <v>#REF!</v>
      </c>
      <c r="AN277" s="63"/>
      <c r="AO277" s="64" t="e">
        <f>SUM(#REF!)</f>
        <v>#REF!</v>
      </c>
      <c r="AP277" s="60" t="e">
        <f>SUM(#REF!)</f>
        <v>#REF!</v>
      </c>
      <c r="AQ277" s="64" t="e">
        <f>IF(#REF!="x","",SUM(#REF!))</f>
        <v>#REF!</v>
      </c>
      <c r="AR277" s="60" t="e">
        <f>IF(#REF!="x","",SUM(AH277:AM277))</f>
        <v>#REF!</v>
      </c>
      <c r="AY277" s="9" t="e">
        <f>#REF!</f>
        <v>#REF!</v>
      </c>
      <c r="BK277" s="9"/>
      <c r="BL277" s="9"/>
      <c r="BM277" s="9"/>
      <c r="BN277" s="9"/>
      <c r="BO277" s="9"/>
      <c r="BP277" s="9"/>
      <c r="BQ277" s="9"/>
      <c r="BR277" s="9"/>
      <c r="BS277" s="9"/>
      <c r="BT277" s="9"/>
    </row>
    <row r="278" spans="34:72" ht="20.100000000000001" customHeight="1" thickBot="1" x14ac:dyDescent="0.25">
      <c r="AH278" s="68"/>
      <c r="AI278" s="9"/>
      <c r="AJ278" s="68"/>
      <c r="AK278" s="68"/>
      <c r="AL278" s="68"/>
      <c r="AM278" s="68"/>
      <c r="AO278" s="63"/>
      <c r="AY278" s="9" t="e">
        <f>#REF!</f>
        <v>#REF!</v>
      </c>
      <c r="BK278" s="9"/>
      <c r="BL278" s="9"/>
      <c r="BM278" s="9"/>
      <c r="BN278" s="9"/>
      <c r="BO278" s="9"/>
      <c r="BP278" s="9"/>
      <c r="BQ278" s="9"/>
      <c r="BR278" s="9"/>
      <c r="BS278" s="9"/>
      <c r="BT278" s="9"/>
    </row>
    <row r="279" spans="34:72" ht="20.100000000000001" customHeight="1" thickBot="1" x14ac:dyDescent="0.25">
      <c r="AH279" s="60" t="e">
        <f>IF(#REF!="X","",IF(#REF!="","",IF(#REF!="-0",11,IF(VALUE(#REF!)&lt;-9,ABS(VALUE(#REF!))+2,IF(AND(VALUE(#REF!)&lt;0,VALUE(#REF!)&gt;=-9),11,VALUE(#REF!))))))</f>
        <v>#REF!</v>
      </c>
      <c r="AI279" s="61" t="e">
        <f>IF(#REF!="X","",IF(#REF!="","",IF(#REF!="-0",11,IF(VALUE(#REF!)&lt;-9,ABS(VALUE(#REF!))+2,IF(AND(VALUE(#REF!)&lt;0,VALUE(#REF!)&gt;=-9),11,VALUE(#REF!))))))</f>
        <v>#REF!</v>
      </c>
      <c r="AJ279" s="62" t="e">
        <f>IF(#REF!="X","",IF(#REF!="","",IF(#REF!="-0",11,IF(VALUE(#REF!)&lt;-9,ABS(VALUE(#REF!))+2,IF(AND(VALUE(#REF!)&lt;0,VALUE(#REF!)&gt;=-9),11,VALUE(#REF!))))))</f>
        <v>#REF!</v>
      </c>
      <c r="AK279" s="62" t="e">
        <f>IF(#REF!="X","",IF(#REF!="","",IF(#REF!="-0",11,IF(VALUE(#REF!)&lt;-9,ABS(VALUE(#REF!))+2,IF(AND(VALUE(#REF!)&lt;0,VALUE(#REF!)&gt;=-9),11,VALUE(#REF!))))))</f>
        <v>#REF!</v>
      </c>
      <c r="AL279" s="62" t="e">
        <f>IF(#REF!="X","",IF(#REF!="","",IF(#REF!="-0",11,IF(VALUE(#REF!)&lt;-9,ABS(VALUE(#REF!))+2,IF(AND(VALUE(#REF!)&lt;0,VALUE(#REF!)&gt;=-9),11,VALUE(#REF!))))))</f>
        <v>#REF!</v>
      </c>
      <c r="AM279" s="60" t="e">
        <f>IF(#REF!="X","",IF(#REF!="","",IF(#REF!="-0",11,IF(VALUE(#REF!)&lt;-9,ABS(VALUE(#REF!))+2,IF(AND(VALUE(#REF!)&lt;0,VALUE(#REF!)&gt;=-9),11,VALUE(#REF!))))))</f>
        <v>#REF!</v>
      </c>
      <c r="AO279" s="64" t="e">
        <f>SUM(#REF!)</f>
        <v>#REF!</v>
      </c>
      <c r="AP279" s="60" t="e">
        <f>SUM(AH272:AK272)</f>
        <v>#REF!</v>
      </c>
      <c r="AQ279" s="64" t="e">
        <f>IF(#REF!="x","",SUM(#REF!))</f>
        <v>#REF!</v>
      </c>
      <c r="AR279" s="60" t="e">
        <f>IF(#REF!="x","",SUM(AH279:AM279))</f>
        <v>#REF!</v>
      </c>
      <c r="AY279" s="9" t="e">
        <f>#REF!</f>
        <v>#REF!</v>
      </c>
      <c r="BK279" s="9"/>
      <c r="BL279" s="9"/>
      <c r="BM279" s="9"/>
      <c r="BN279" s="9"/>
      <c r="BO279" s="9"/>
      <c r="BP279" s="9"/>
      <c r="BQ279" s="9"/>
      <c r="BR279" s="9"/>
      <c r="BS279" s="9"/>
      <c r="BT279" s="9"/>
    </row>
    <row r="280" spans="34:72" ht="20.100000000000001" customHeight="1" thickBot="1" x14ac:dyDescent="0.25">
      <c r="AH280" s="68"/>
      <c r="AI280" s="9"/>
      <c r="AJ280" s="68"/>
      <c r="AK280" s="68"/>
      <c r="AL280" s="68"/>
      <c r="AM280" s="68"/>
      <c r="AO280" s="63"/>
      <c r="BK280" s="9"/>
      <c r="BL280" s="9"/>
      <c r="BM280" s="9"/>
      <c r="BN280" s="9"/>
      <c r="BO280" s="9"/>
      <c r="BP280" s="9"/>
      <c r="BQ280" s="9"/>
      <c r="BR280" s="9"/>
      <c r="BS280" s="9"/>
      <c r="BT280" s="9"/>
    </row>
    <row r="281" spans="34:72" ht="20.100000000000001" customHeight="1" thickBot="1" x14ac:dyDescent="0.25">
      <c r="AH281" s="60" t="e">
        <f>IF(#REF!="X","",IF(#REF!="","",IF(#REF!="-0",11,IF(VALUE(#REF!)&lt;-9,ABS(VALUE(#REF!))+2,IF(AND(VALUE(#REF!)&lt;0,VALUE(#REF!)&gt;=-9),11,VALUE(#REF!))))))</f>
        <v>#REF!</v>
      </c>
      <c r="AI281" s="61" t="e">
        <f>IF(#REF!="X","",IF(#REF!="","",IF(#REF!="-0",11,IF(VALUE(#REF!)&lt;-9,ABS(VALUE(#REF!))+2,IF(AND(VALUE(#REF!)&lt;0,VALUE(#REF!)&gt;=-9),11,VALUE(#REF!))))))</f>
        <v>#REF!</v>
      </c>
      <c r="AJ281" s="62" t="e">
        <f>IF(#REF!="X","",IF(#REF!="","",IF(#REF!="-0",11,IF(VALUE(#REF!)&lt;-9,ABS(VALUE(#REF!))+2,IF(AND(VALUE(#REF!)&lt;0,VALUE(#REF!)&gt;=-9),11,VALUE(#REF!))))))</f>
        <v>#REF!</v>
      </c>
      <c r="AK281" s="62" t="e">
        <f>IF(#REF!="X","",IF(#REF!="","",IF(#REF!="-0",11,IF(VALUE(#REF!)&lt;-9,ABS(VALUE(#REF!))+2,IF(AND(VALUE(#REF!)&lt;0,VALUE(#REF!)&gt;=-9),11,VALUE(#REF!))))))</f>
        <v>#REF!</v>
      </c>
      <c r="AL281" s="62" t="e">
        <f>IF(#REF!="X","",IF(#REF!="","",IF(#REF!="-0",11,IF(VALUE(#REF!)&lt;-9,ABS(VALUE(#REF!))+2,IF(AND(VALUE(#REF!)&lt;0,VALUE(#REF!)&gt;=-9),11,VALUE(#REF!))))))</f>
        <v>#REF!</v>
      </c>
      <c r="AM281" s="60" t="e">
        <f>IF(#REF!="X","",IF(#REF!="","",IF(#REF!="-0",11,IF(VALUE(#REF!)&lt;-9,ABS(VALUE(#REF!))+2,IF(AND(VALUE(#REF!)&lt;0,VALUE(#REF!)&gt;=-9),11,VALUE(#REF!))))))</f>
        <v>#REF!</v>
      </c>
      <c r="AO281" s="64" t="e">
        <f>SUM(AN272:AQ272)</f>
        <v>#REF!</v>
      </c>
      <c r="AP281" s="60" t="e">
        <f>SUM(AR272:AU272)</f>
        <v>#REF!</v>
      </c>
      <c r="AQ281" s="64" t="e">
        <f>IF(#REF!="x","",SUM(#REF!))</f>
        <v>#REF!</v>
      </c>
      <c r="AR281" s="60" t="e">
        <f>IF(#REF!="x","",SUM(AH281:AM281))</f>
        <v>#REF!</v>
      </c>
      <c r="BK281" s="9"/>
      <c r="BL281" s="9"/>
      <c r="BM281" s="9"/>
      <c r="BN281" s="9"/>
      <c r="BO281" s="9"/>
      <c r="BP281" s="9"/>
      <c r="BQ281" s="9"/>
      <c r="BR281" s="9"/>
      <c r="BS281" s="9"/>
      <c r="BT281" s="9"/>
    </row>
    <row r="282" spans="34:72" ht="13.5" thickBot="1" x14ac:dyDescent="0.25">
      <c r="AH282" s="68"/>
      <c r="AI282" s="63"/>
      <c r="AJ282" s="63"/>
      <c r="AK282" s="63"/>
      <c r="AL282" s="63"/>
      <c r="AM282" s="63"/>
      <c r="AN282" s="63"/>
      <c r="BK282" s="9"/>
      <c r="BL282" s="9"/>
      <c r="BM282" s="9"/>
      <c r="BN282" s="9"/>
      <c r="BO282" s="9"/>
      <c r="BP282" s="9"/>
      <c r="BQ282" s="9"/>
      <c r="BR282" s="9"/>
      <c r="BS282" s="9"/>
      <c r="BT282" s="9"/>
    </row>
    <row r="283" spans="34:72" ht="29.25" customHeight="1" x14ac:dyDescent="0.2">
      <c r="AH283" s="149" t="s">
        <v>67</v>
      </c>
      <c r="AI283" s="150"/>
      <c r="AJ283" s="150"/>
      <c r="AK283" s="151"/>
      <c r="AL283" s="16" t="s">
        <v>60</v>
      </c>
      <c r="AM283" s="17" t="s">
        <v>61</v>
      </c>
      <c r="AN283" s="152" t="s">
        <v>68</v>
      </c>
      <c r="AO283" s="153"/>
      <c r="AP283" s="153"/>
      <c r="AQ283" s="154"/>
      <c r="AR283" s="152" t="s">
        <v>69</v>
      </c>
      <c r="AS283" s="153"/>
      <c r="AT283" s="153"/>
      <c r="AU283" s="154"/>
      <c r="AV283" s="18" t="s">
        <v>60</v>
      </c>
      <c r="AW283" s="19" t="s">
        <v>61</v>
      </c>
      <c r="BK283" s="9"/>
      <c r="BL283" s="9"/>
      <c r="BM283" s="9"/>
      <c r="BN283" s="9"/>
      <c r="BO283" s="9"/>
      <c r="BP283" s="9"/>
      <c r="BQ283" s="9"/>
      <c r="BR283" s="9"/>
      <c r="BS283" s="9"/>
      <c r="BT283" s="9"/>
    </row>
    <row r="284" spans="34:72" ht="20.100000000000001" customHeight="1" thickBot="1" x14ac:dyDescent="0.25">
      <c r="AH284" s="36" t="e">
        <f>IF(#REF!="x","",VALUE(#REF!))</f>
        <v>#REF!</v>
      </c>
      <c r="AI284" s="37" t="e">
        <f>IF(#REF!="x","",VALUE(#REF!))</f>
        <v>#REF!</v>
      </c>
      <c r="AJ284" s="38" t="e">
        <f>IF(#REF!="x","",VALUE(#REF!))</f>
        <v>#REF!</v>
      </c>
      <c r="AK284" s="39" t="e">
        <f>IF(#REF!="x","",VALUE(#REF!))</f>
        <v>#REF!</v>
      </c>
      <c r="AL284" s="36" t="e">
        <f>COUNTIF(#REF!,3)</f>
        <v>#REF!</v>
      </c>
      <c r="AM284" s="39">
        <f>COUNTIF(AH284:AK284,3)</f>
        <v>0</v>
      </c>
      <c r="AN284" s="40" t="e">
        <f>IF(#REF!="x","",VALUE(#REF!))</f>
        <v>#REF!</v>
      </c>
      <c r="AO284" s="41" t="e">
        <f>IF(#REF!="x","",VALUE(#REF!))</f>
        <v>#REF!</v>
      </c>
      <c r="AP284" s="42" t="e">
        <f>IF(#REF!="x","",VALUE(#REF!))</f>
        <v>#REF!</v>
      </c>
      <c r="AQ284" s="43" t="e">
        <f>IF(#REF!="x","",VALUE(#REF!))</f>
        <v>#REF!</v>
      </c>
      <c r="AR284" s="40" t="e">
        <f>IF(#REF!="x","",VALUE(#REF!))</f>
        <v>#REF!</v>
      </c>
      <c r="AS284" s="41" t="e">
        <f>IF(#REF!="x","",VALUE(#REF!))</f>
        <v>#REF!</v>
      </c>
      <c r="AT284" s="42" t="e">
        <f>IF(#REF!="x","",VALUE(#REF!))</f>
        <v>#REF!</v>
      </c>
      <c r="AU284" s="43" t="e">
        <f>IF(#REF!="x","",VALUE(#REF!))</f>
        <v>#REF!</v>
      </c>
      <c r="AV284" s="40">
        <f>COUNTIF(AN284:AQ284,3)</f>
        <v>0</v>
      </c>
      <c r="AW284" s="43">
        <f>COUNTIF(AR284:AU284,3)</f>
        <v>0</v>
      </c>
      <c r="AY284" s="9" t="e">
        <f>#REF!</f>
        <v>#REF!</v>
      </c>
      <c r="BK284" s="9"/>
      <c r="BL284" s="9"/>
      <c r="BM284" s="9"/>
      <c r="BN284" s="9"/>
      <c r="BO284" s="9"/>
      <c r="BP284" s="9"/>
      <c r="BQ284" s="9"/>
      <c r="BR284" s="9"/>
      <c r="BS284" s="9"/>
      <c r="BT284" s="9"/>
    </row>
    <row r="285" spans="34:72" ht="20.100000000000001" customHeight="1" thickBot="1" x14ac:dyDescent="0.25">
      <c r="AH285" s="60" t="e">
        <f>IF(#REF!="X","",IF(#REF!="","",IF(#REF!="-0",11,IF(VALUE(#REF!)&lt;-9,ABS(VALUE(#REF!))+2,IF(AND(VALUE(#REF!)&lt;0,VALUE(#REF!)&gt;=-9),11,VALUE(#REF!))))))</f>
        <v>#REF!</v>
      </c>
      <c r="AI285" s="61" t="e">
        <f>IF(#REF!="X","",IF(#REF!="","",IF(#REF!="-0",11,IF(VALUE(#REF!)&lt;-9,ABS(VALUE(#REF!))+2,IF(AND(VALUE(#REF!)&lt;0,VALUE(#REF!)&gt;=-9),11,VALUE(#REF!))))))</f>
        <v>#REF!</v>
      </c>
      <c r="AJ285" s="62" t="e">
        <f>IF(#REF!="X","",IF(#REF!="","",IF(#REF!="-0",11,IF(VALUE(#REF!)&lt;-9,ABS(VALUE(#REF!))+2,IF(AND(VALUE(#REF!)&lt;0,VALUE(#REF!)&gt;=-9),11,VALUE(#REF!))))))</f>
        <v>#REF!</v>
      </c>
      <c r="AK285" s="62" t="e">
        <f>IF(#REF!="X","",IF(#REF!="","",IF(#REF!="-0",11,IF(VALUE(#REF!)&lt;-9,ABS(VALUE(#REF!))+2,IF(AND(VALUE(#REF!)&lt;0,VALUE(#REF!)&gt;=-9),11,VALUE(#REF!))))))</f>
        <v>#REF!</v>
      </c>
      <c r="AL285" s="62" t="e">
        <f>IF(#REF!="X","",IF(#REF!="","",IF(#REF!="-0",11,IF(VALUE(#REF!)&lt;-9,ABS(VALUE(#REF!))+2,IF(AND(VALUE(#REF!)&lt;0,VALUE(#REF!)&gt;=-9),11,VALUE(#REF!))))))</f>
        <v>#REF!</v>
      </c>
      <c r="AM285" s="60" t="e">
        <f>IF(#REF!="X","",IF(#REF!="","",IF(#REF!="-0",11,IF(VALUE(#REF!)&lt;-9,ABS(VALUE(#REF!))+2,IF(AND(VALUE(#REF!)&lt;0,VALUE(#REF!)&gt;=-9),11,VALUE(#REF!))))))</f>
        <v>#REF!</v>
      </c>
      <c r="AN285" s="63"/>
      <c r="AO285" s="64" t="e">
        <f>SUM(#REF!)</f>
        <v>#REF!</v>
      </c>
      <c r="AP285" s="60" t="e">
        <f>SUM(#REF!)</f>
        <v>#REF!</v>
      </c>
      <c r="AQ285" s="64" t="e">
        <f>SUM(#REF!)</f>
        <v>#REF!</v>
      </c>
      <c r="AR285" s="60" t="e">
        <f>SUM(AH285:AM285)</f>
        <v>#REF!</v>
      </c>
      <c r="AY285" s="9" t="e">
        <f>#REF!</f>
        <v>#REF!</v>
      </c>
      <c r="BK285" s="9"/>
      <c r="BL285" s="9"/>
      <c r="BM285" s="9"/>
      <c r="BN285" s="9"/>
      <c r="BO285" s="9"/>
      <c r="BP285" s="9"/>
      <c r="BQ285" s="9"/>
      <c r="BR285" s="9"/>
      <c r="BS285" s="9"/>
      <c r="BT285" s="9"/>
    </row>
    <row r="286" spans="34:72" ht="20.100000000000001" customHeight="1" thickBot="1" x14ac:dyDescent="0.25">
      <c r="AH286" s="68"/>
      <c r="AI286" s="9"/>
      <c r="AJ286" s="68"/>
      <c r="AK286" s="68"/>
      <c r="AL286" s="68"/>
      <c r="AM286" s="68"/>
      <c r="AN286" s="63"/>
      <c r="AO286" s="63"/>
      <c r="AY286" s="9" t="e">
        <f>#REF!</f>
        <v>#REF!</v>
      </c>
      <c r="BK286" s="9"/>
      <c r="BL286" s="9"/>
      <c r="BM286" s="9"/>
      <c r="BN286" s="9"/>
      <c r="BO286" s="9"/>
      <c r="BP286" s="9"/>
      <c r="BQ286" s="9"/>
      <c r="BR286" s="9"/>
      <c r="BS286" s="9"/>
      <c r="BT286" s="9"/>
    </row>
    <row r="287" spans="34:72" ht="20.100000000000001" customHeight="1" thickBot="1" x14ac:dyDescent="0.25">
      <c r="AH287" s="60" t="e">
        <f>IF(#REF!="X","",IF(#REF!="","",IF(#REF!="-0",11,IF(VALUE(#REF!)&lt;-9,ABS(VALUE(#REF!))+2,IF(AND(VALUE(#REF!)&lt;0,VALUE(#REF!)&gt;=-9),11,VALUE(#REF!))))))</f>
        <v>#REF!</v>
      </c>
      <c r="AI287" s="61" t="e">
        <f>IF(#REF!="X","",IF(#REF!="","",IF(#REF!="-0",11,IF(VALUE(#REF!)&lt;-9,ABS(VALUE(#REF!))+2,IF(AND(VALUE(#REF!)&lt;0,VALUE(#REF!)&gt;=-9),11,VALUE(#REF!))))))</f>
        <v>#REF!</v>
      </c>
      <c r="AJ287" s="62" t="e">
        <f>IF(#REF!="X","",IF(#REF!="","",IF(#REF!="-0",11,IF(VALUE(#REF!)&lt;-9,ABS(VALUE(#REF!))+2,IF(AND(VALUE(#REF!)&lt;0,VALUE(#REF!)&gt;=-9),11,VALUE(#REF!))))))</f>
        <v>#REF!</v>
      </c>
      <c r="AK287" s="62" t="e">
        <f>IF(#REF!="X","",IF(#REF!="","",IF(#REF!="-0",11,IF(VALUE(#REF!)&lt;-9,ABS(VALUE(#REF!))+2,IF(AND(VALUE(#REF!)&lt;0,VALUE(#REF!)&gt;=-9),11,VALUE(#REF!))))))</f>
        <v>#REF!</v>
      </c>
      <c r="AL287" s="62" t="e">
        <f>IF(#REF!="X","",IF(#REF!="","",IF(#REF!="-0",11,IF(VALUE(#REF!)&lt;-9,ABS(VALUE(#REF!))+2,IF(AND(VALUE(#REF!)&lt;0,VALUE(#REF!)&gt;=-9),11,VALUE(#REF!))))))</f>
        <v>#REF!</v>
      </c>
      <c r="AM287" s="60" t="e">
        <f>IF(#REF!="X","",IF(#REF!="","",IF(#REF!="-0",11,IF(VALUE(#REF!)&lt;-9,ABS(VALUE(#REF!))+2,IF(AND(VALUE(#REF!)&lt;0,VALUE(#REF!)&gt;=-9),11,VALUE(#REF!))))))</f>
        <v>#REF!</v>
      </c>
      <c r="AN287" s="63"/>
      <c r="AO287" s="64" t="e">
        <f>SUM(#REF!)</f>
        <v>#REF!</v>
      </c>
      <c r="AP287" s="60" t="e">
        <f>SUM(#REF!)</f>
        <v>#REF!</v>
      </c>
      <c r="AQ287" s="64" t="e">
        <f>IF(#REF!="x","",SUM(#REF!))</f>
        <v>#REF!</v>
      </c>
      <c r="AR287" s="60" t="e">
        <f>IF(#REF!="x","",SUM(AH287:AM287))</f>
        <v>#REF!</v>
      </c>
      <c r="AY287" s="9" t="e">
        <f>#REF!</f>
        <v>#REF!</v>
      </c>
      <c r="BK287" s="9"/>
      <c r="BL287" s="9"/>
      <c r="BM287" s="9"/>
      <c r="BN287" s="9"/>
      <c r="BO287" s="9"/>
      <c r="BP287" s="9"/>
      <c r="BQ287" s="9"/>
      <c r="BR287" s="9"/>
      <c r="BS287" s="9"/>
      <c r="BT287" s="9"/>
    </row>
    <row r="288" spans="34:72" ht="20.100000000000001" customHeight="1" thickBot="1" x14ac:dyDescent="0.25">
      <c r="AH288" s="68"/>
      <c r="AI288" s="9"/>
      <c r="AJ288" s="68"/>
      <c r="AK288" s="68"/>
      <c r="AL288" s="68"/>
      <c r="AM288" s="68"/>
      <c r="AN288" s="63"/>
      <c r="AO288" s="63"/>
      <c r="AY288" s="9" t="e">
        <f>#REF!</f>
        <v>#REF!</v>
      </c>
      <c r="BK288" s="9"/>
      <c r="BL288" s="9"/>
      <c r="BM288" s="9"/>
      <c r="BN288" s="9"/>
      <c r="BO288" s="9"/>
      <c r="BP288" s="9"/>
      <c r="BQ288" s="9"/>
      <c r="BR288" s="9"/>
      <c r="BS288" s="9"/>
      <c r="BT288" s="9"/>
    </row>
    <row r="289" spans="34:72" ht="20.100000000000001" customHeight="1" thickBot="1" x14ac:dyDescent="0.25">
      <c r="AH289" s="60" t="e">
        <f>IF(#REF!="X","",IF(#REF!="","",IF(#REF!="-0",11,IF(VALUE(#REF!)&lt;-9,ABS(VALUE(#REF!))+2,IF(AND(VALUE(#REF!)&lt;0,VALUE(#REF!)&gt;=-9),11,VALUE(#REF!))))))</f>
        <v>#REF!</v>
      </c>
      <c r="AI289" s="61" t="e">
        <f>IF(#REF!="X","",IF(#REF!="","",IF(#REF!="-0",11,IF(VALUE(#REF!)&lt;-9,ABS(VALUE(#REF!))+2,IF(AND(VALUE(#REF!)&lt;0,VALUE(#REF!)&gt;=-9),11,VALUE(#REF!))))))</f>
        <v>#REF!</v>
      </c>
      <c r="AJ289" s="62" t="e">
        <f>IF(#REF!="X","",IF(#REF!="","",IF(#REF!="-0",11,IF(VALUE(#REF!)&lt;-9,ABS(VALUE(#REF!))+2,IF(AND(VALUE(#REF!)&lt;0,VALUE(#REF!)&gt;=-9),11,VALUE(#REF!))))))</f>
        <v>#REF!</v>
      </c>
      <c r="AK289" s="62" t="e">
        <f>IF(#REF!="X","",IF(#REF!="","",IF(#REF!="-0",11,IF(VALUE(#REF!)&lt;-9,ABS(VALUE(#REF!))+2,IF(AND(VALUE(#REF!)&lt;0,VALUE(#REF!)&gt;=-9),11,VALUE(#REF!))))))</f>
        <v>#REF!</v>
      </c>
      <c r="AL289" s="62" t="e">
        <f>IF(#REF!="X","",IF(#REF!="","",IF(#REF!="-0",11,IF(VALUE(#REF!)&lt;-9,ABS(VALUE(#REF!))+2,IF(AND(VALUE(#REF!)&lt;0,VALUE(#REF!)&gt;=-9),11,VALUE(#REF!))))))</f>
        <v>#REF!</v>
      </c>
      <c r="AM289" s="60" t="e">
        <f>IF(#REF!="X","",IF(#REF!="","",IF(#REF!="-0",11,IF(VALUE(#REF!)&lt;-9,ABS(VALUE(#REF!))+2,IF(AND(VALUE(#REF!)&lt;0,VALUE(#REF!)&gt;=-9),11,VALUE(#REF!))))))</f>
        <v>#REF!</v>
      </c>
      <c r="AN289" s="63"/>
      <c r="AO289" s="64" t="e">
        <f>SUM(#REF!)</f>
        <v>#REF!</v>
      </c>
      <c r="AP289" s="60" t="e">
        <f>SUM(#REF!)</f>
        <v>#REF!</v>
      </c>
      <c r="AQ289" s="64" t="e">
        <f>IF(#REF!="x","",SUM(#REF!))</f>
        <v>#REF!</v>
      </c>
      <c r="AR289" s="60" t="e">
        <f>IF(#REF!="x","",SUM(AH289:AM289))</f>
        <v>#REF!</v>
      </c>
      <c r="AY289" s="9" t="e">
        <f>#REF!</f>
        <v>#REF!</v>
      </c>
      <c r="BK289" s="9"/>
      <c r="BL289" s="9"/>
      <c r="BM289" s="9"/>
      <c r="BN289" s="9"/>
      <c r="BO289" s="9"/>
      <c r="BP289" s="9"/>
      <c r="BQ289" s="9"/>
      <c r="BR289" s="9"/>
      <c r="BS289" s="9"/>
      <c r="BT289" s="9"/>
    </row>
    <row r="290" spans="34:72" ht="20.100000000000001" customHeight="1" thickBot="1" x14ac:dyDescent="0.25">
      <c r="AH290" s="68"/>
      <c r="AI290" s="9"/>
      <c r="AJ290" s="68"/>
      <c r="AK290" s="68"/>
      <c r="AL290" s="68"/>
      <c r="AM290" s="68"/>
      <c r="AO290" s="63"/>
      <c r="AY290" s="9" t="e">
        <f>#REF!</f>
        <v>#REF!</v>
      </c>
      <c r="BK290" s="9"/>
      <c r="BL290" s="9"/>
      <c r="BM290" s="9"/>
      <c r="BN290" s="9"/>
      <c r="BO290" s="9"/>
      <c r="BP290" s="9"/>
      <c r="BQ290" s="9"/>
      <c r="BR290" s="9"/>
      <c r="BS290" s="9"/>
      <c r="BT290" s="9"/>
    </row>
    <row r="291" spans="34:72" ht="20.100000000000001" customHeight="1" thickBot="1" x14ac:dyDescent="0.25">
      <c r="AH291" s="60" t="e">
        <f>IF(#REF!="X","",IF(#REF!="","",IF(#REF!="-0",11,IF(VALUE(#REF!)&lt;-9,ABS(VALUE(#REF!))+2,IF(AND(VALUE(#REF!)&lt;0,VALUE(#REF!)&gt;=-9),11,VALUE(#REF!))))))</f>
        <v>#REF!</v>
      </c>
      <c r="AI291" s="61" t="e">
        <f>IF(#REF!="X","",IF(#REF!="","",IF(#REF!="-0",11,IF(VALUE(#REF!)&lt;-9,ABS(VALUE(#REF!))+2,IF(AND(VALUE(#REF!)&lt;0,VALUE(#REF!)&gt;=-9),11,VALUE(#REF!))))))</f>
        <v>#REF!</v>
      </c>
      <c r="AJ291" s="62" t="e">
        <f>IF(#REF!="X","",IF(#REF!="","",IF(#REF!="-0",11,IF(VALUE(#REF!)&lt;-9,ABS(VALUE(#REF!))+2,IF(AND(VALUE(#REF!)&lt;0,VALUE(#REF!)&gt;=-9),11,VALUE(#REF!))))))</f>
        <v>#REF!</v>
      </c>
      <c r="AK291" s="62" t="e">
        <f>IF(#REF!="X","",IF(#REF!="","",IF(#REF!="-0",11,IF(VALUE(#REF!)&lt;-9,ABS(VALUE(#REF!))+2,IF(AND(VALUE(#REF!)&lt;0,VALUE(#REF!)&gt;=-9),11,VALUE(#REF!))))))</f>
        <v>#REF!</v>
      </c>
      <c r="AL291" s="62" t="e">
        <f>IF(#REF!="X","",IF(#REF!="","",IF(#REF!="-0",11,IF(VALUE(#REF!)&lt;-9,ABS(VALUE(#REF!))+2,IF(AND(VALUE(#REF!)&lt;0,VALUE(#REF!)&gt;=-9),11,VALUE(#REF!))))))</f>
        <v>#REF!</v>
      </c>
      <c r="AM291" s="60" t="e">
        <f>IF(#REF!="X","",IF(#REF!="","",IF(#REF!="-0",11,IF(VALUE(#REF!)&lt;-9,ABS(VALUE(#REF!))+2,IF(AND(VALUE(#REF!)&lt;0,VALUE(#REF!)&gt;=-9),11,VALUE(#REF!))))))</f>
        <v>#REF!</v>
      </c>
      <c r="AO291" s="64" t="e">
        <f>SUM(#REF!)</f>
        <v>#REF!</v>
      </c>
      <c r="AP291" s="60" t="e">
        <f>SUM(AH284:AK284)</f>
        <v>#REF!</v>
      </c>
      <c r="AQ291" s="64" t="e">
        <f>IF(#REF!="x","",SUM(#REF!))</f>
        <v>#REF!</v>
      </c>
      <c r="AR291" s="60" t="e">
        <f>IF(#REF!="x","",SUM(AH291:AM291))</f>
        <v>#REF!</v>
      </c>
      <c r="AY291" s="9" t="e">
        <f>#REF!</f>
        <v>#REF!</v>
      </c>
      <c r="BK291" s="9"/>
      <c r="BL291" s="9"/>
      <c r="BM291" s="9"/>
      <c r="BN291" s="9"/>
      <c r="BO291" s="9"/>
      <c r="BP291" s="9"/>
      <c r="BQ291" s="9"/>
      <c r="BR291" s="9"/>
      <c r="BS291" s="9"/>
      <c r="BT291" s="9"/>
    </row>
    <row r="292" spans="34:72" ht="20.100000000000001" customHeight="1" thickBot="1" x14ac:dyDescent="0.25">
      <c r="AH292" s="68"/>
      <c r="AI292" s="9"/>
      <c r="AJ292" s="68"/>
      <c r="AK292" s="68"/>
      <c r="AL292" s="68"/>
      <c r="AM292" s="68"/>
      <c r="AO292" s="63"/>
      <c r="BK292" s="9"/>
      <c r="BL292" s="9"/>
      <c r="BM292" s="9"/>
      <c r="BN292" s="9"/>
      <c r="BO292" s="9"/>
      <c r="BP292" s="9"/>
      <c r="BQ292" s="9"/>
      <c r="BR292" s="9"/>
      <c r="BS292" s="9"/>
      <c r="BT292" s="9"/>
    </row>
    <row r="293" spans="34:72" ht="20.100000000000001" customHeight="1" thickBot="1" x14ac:dyDescent="0.25">
      <c r="AH293" s="60" t="e">
        <f>IF(#REF!="X","",IF(#REF!="","",IF(#REF!="-0",11,IF(VALUE(#REF!)&lt;-9,ABS(VALUE(#REF!))+2,IF(AND(VALUE(#REF!)&lt;0,VALUE(#REF!)&gt;=-9),11,VALUE(#REF!))))))</f>
        <v>#REF!</v>
      </c>
      <c r="AI293" s="61" t="e">
        <f>IF(#REF!="X","",IF(#REF!="","",IF(#REF!="-0",11,IF(VALUE(#REF!)&lt;-9,ABS(VALUE(#REF!))+2,IF(AND(VALUE(#REF!)&lt;0,VALUE(#REF!)&gt;=-9),11,VALUE(#REF!))))))</f>
        <v>#REF!</v>
      </c>
      <c r="AJ293" s="62" t="e">
        <f>IF(#REF!="X","",IF(#REF!="","",IF(#REF!="-0",11,IF(VALUE(#REF!)&lt;-9,ABS(VALUE(#REF!))+2,IF(AND(VALUE(#REF!)&lt;0,VALUE(#REF!)&gt;=-9),11,VALUE(#REF!))))))</f>
        <v>#REF!</v>
      </c>
      <c r="AK293" s="62" t="e">
        <f>IF(#REF!="X","",IF(#REF!="","",IF(#REF!="-0",11,IF(VALUE(#REF!)&lt;-9,ABS(VALUE(#REF!))+2,IF(AND(VALUE(#REF!)&lt;0,VALUE(#REF!)&gt;=-9),11,VALUE(#REF!))))))</f>
        <v>#REF!</v>
      </c>
      <c r="AL293" s="62" t="e">
        <f>IF(#REF!="X","",IF(#REF!="","",IF(#REF!="-0",11,IF(VALUE(#REF!)&lt;-9,ABS(VALUE(#REF!))+2,IF(AND(VALUE(#REF!)&lt;0,VALUE(#REF!)&gt;=-9),11,VALUE(#REF!))))))</f>
        <v>#REF!</v>
      </c>
      <c r="AM293" s="60" t="e">
        <f>IF(#REF!="X","",IF(#REF!="","",IF(#REF!="-0",11,IF(VALUE(#REF!)&lt;-9,ABS(VALUE(#REF!))+2,IF(AND(VALUE(#REF!)&lt;0,VALUE(#REF!)&gt;=-9),11,VALUE(#REF!))))))</f>
        <v>#REF!</v>
      </c>
      <c r="AO293" s="64" t="e">
        <f>SUM(AN284:AQ284)</f>
        <v>#REF!</v>
      </c>
      <c r="AP293" s="60" t="e">
        <f>SUM(AR284:AU284)</f>
        <v>#REF!</v>
      </c>
      <c r="AQ293" s="64" t="e">
        <f>IF(#REF!="x","",SUM(#REF!))</f>
        <v>#REF!</v>
      </c>
      <c r="AR293" s="60" t="e">
        <f>IF(#REF!="x","",SUM(AH293:AM293))</f>
        <v>#REF!</v>
      </c>
      <c r="BK293" s="9"/>
      <c r="BL293" s="9"/>
      <c r="BM293" s="9"/>
      <c r="BN293" s="9"/>
      <c r="BO293" s="9"/>
      <c r="BP293" s="9"/>
      <c r="BQ293" s="9"/>
      <c r="BR293" s="9"/>
      <c r="BS293" s="9"/>
      <c r="BT293" s="9"/>
    </row>
    <row r="294" spans="34:72" ht="13.5" thickBot="1" x14ac:dyDescent="0.25">
      <c r="AH294" s="68"/>
      <c r="AI294" s="63"/>
      <c r="AJ294" s="63"/>
      <c r="AK294" s="63"/>
      <c r="AL294" s="63"/>
      <c r="AM294" s="63"/>
      <c r="AN294" s="63"/>
      <c r="BK294" s="9"/>
      <c r="BL294" s="9"/>
      <c r="BM294" s="9"/>
      <c r="BN294" s="9"/>
      <c r="BO294" s="9"/>
      <c r="BP294" s="9"/>
      <c r="BQ294" s="9"/>
      <c r="BR294" s="9"/>
      <c r="BS294" s="9"/>
      <c r="BT294" s="9"/>
    </row>
    <row r="295" spans="34:72" ht="29.25" customHeight="1" x14ac:dyDescent="0.2">
      <c r="AH295" s="149" t="s">
        <v>67</v>
      </c>
      <c r="AI295" s="150"/>
      <c r="AJ295" s="150"/>
      <c r="AK295" s="151"/>
      <c r="AL295" s="16" t="s">
        <v>60</v>
      </c>
      <c r="AM295" s="17" t="s">
        <v>61</v>
      </c>
      <c r="AN295" s="152" t="s">
        <v>68</v>
      </c>
      <c r="AO295" s="153"/>
      <c r="AP295" s="153"/>
      <c r="AQ295" s="154"/>
      <c r="AR295" s="152" t="s">
        <v>69</v>
      </c>
      <c r="AS295" s="153"/>
      <c r="AT295" s="153"/>
      <c r="AU295" s="154"/>
      <c r="AV295" s="18" t="s">
        <v>60</v>
      </c>
      <c r="AW295" s="19" t="s">
        <v>61</v>
      </c>
      <c r="BK295" s="9"/>
      <c r="BL295" s="9"/>
      <c r="BM295" s="9"/>
      <c r="BN295" s="9"/>
      <c r="BO295" s="9"/>
      <c r="BP295" s="9"/>
      <c r="BQ295" s="9"/>
      <c r="BR295" s="9"/>
      <c r="BS295" s="9"/>
      <c r="BT295" s="9"/>
    </row>
    <row r="296" spans="34:72" ht="20.100000000000001" customHeight="1" thickBot="1" x14ac:dyDescent="0.25">
      <c r="AH296" s="36" t="e">
        <f>IF(#REF!="x","",VALUE(#REF!))</f>
        <v>#REF!</v>
      </c>
      <c r="AI296" s="37" t="e">
        <f>IF(#REF!="x","",VALUE(#REF!))</f>
        <v>#REF!</v>
      </c>
      <c r="AJ296" s="38" t="e">
        <f>IF(#REF!="x","",VALUE(#REF!))</f>
        <v>#REF!</v>
      </c>
      <c r="AK296" s="39" t="e">
        <f>IF(#REF!="x","",VALUE(#REF!))</f>
        <v>#REF!</v>
      </c>
      <c r="AL296" s="36" t="e">
        <f>COUNTIF(#REF!,3)</f>
        <v>#REF!</v>
      </c>
      <c r="AM296" s="39">
        <f>COUNTIF(AH296:AK296,3)</f>
        <v>0</v>
      </c>
      <c r="AN296" s="40" t="e">
        <f>IF(#REF!="x","",VALUE(#REF!))</f>
        <v>#REF!</v>
      </c>
      <c r="AO296" s="41" t="e">
        <f>IF(#REF!="x","",VALUE(#REF!))</f>
        <v>#REF!</v>
      </c>
      <c r="AP296" s="42" t="e">
        <f>IF(#REF!="x","",VALUE(#REF!))</f>
        <v>#REF!</v>
      </c>
      <c r="AQ296" s="43" t="e">
        <f>IF(#REF!="x","",VALUE(#REF!))</f>
        <v>#REF!</v>
      </c>
      <c r="AR296" s="40" t="e">
        <f>IF(#REF!="x","",VALUE(#REF!))</f>
        <v>#REF!</v>
      </c>
      <c r="AS296" s="41" t="e">
        <f>IF(#REF!="x","",VALUE(#REF!))</f>
        <v>#REF!</v>
      </c>
      <c r="AT296" s="42" t="e">
        <f>IF(#REF!="x","",VALUE(#REF!))</f>
        <v>#REF!</v>
      </c>
      <c r="AU296" s="43" t="e">
        <f>IF(#REF!="x","",VALUE(#REF!))</f>
        <v>#REF!</v>
      </c>
      <c r="AV296" s="40">
        <f>COUNTIF(AN296:AQ296,3)</f>
        <v>0</v>
      </c>
      <c r="AW296" s="43">
        <f>COUNTIF(AR296:AU296,3)</f>
        <v>0</v>
      </c>
      <c r="AY296" s="9" t="e">
        <f>#REF!</f>
        <v>#REF!</v>
      </c>
      <c r="BK296" s="9"/>
      <c r="BL296" s="9"/>
      <c r="BM296" s="9"/>
      <c r="BN296" s="9"/>
      <c r="BO296" s="9"/>
      <c r="BP296" s="9"/>
      <c r="BQ296" s="9"/>
      <c r="BR296" s="9"/>
      <c r="BS296" s="9"/>
      <c r="BT296" s="9"/>
    </row>
    <row r="297" spans="34:72" ht="20.100000000000001" customHeight="1" thickBot="1" x14ac:dyDescent="0.25">
      <c r="AH297" s="60" t="e">
        <f>IF(#REF!="X","",IF(#REF!="","",IF(#REF!="-0",11,IF(VALUE(#REF!)&lt;-9,ABS(VALUE(#REF!))+2,IF(AND(VALUE(#REF!)&lt;0,VALUE(#REF!)&gt;=-9),11,VALUE(#REF!))))))</f>
        <v>#REF!</v>
      </c>
      <c r="AI297" s="61" t="e">
        <f>IF(#REF!="X","",IF(#REF!="","",IF(#REF!="-0",11,IF(VALUE(#REF!)&lt;-9,ABS(VALUE(#REF!))+2,IF(AND(VALUE(#REF!)&lt;0,VALUE(#REF!)&gt;=-9),11,VALUE(#REF!))))))</f>
        <v>#REF!</v>
      </c>
      <c r="AJ297" s="62" t="e">
        <f>IF(#REF!="X","",IF(#REF!="","",IF(#REF!="-0",11,IF(VALUE(#REF!)&lt;-9,ABS(VALUE(#REF!))+2,IF(AND(VALUE(#REF!)&lt;0,VALUE(#REF!)&gt;=-9),11,VALUE(#REF!))))))</f>
        <v>#REF!</v>
      </c>
      <c r="AK297" s="62" t="e">
        <f>IF(#REF!="X","",IF(#REF!="","",IF(#REF!="-0",11,IF(VALUE(#REF!)&lt;-9,ABS(VALUE(#REF!))+2,IF(AND(VALUE(#REF!)&lt;0,VALUE(#REF!)&gt;=-9),11,VALUE(#REF!))))))</f>
        <v>#REF!</v>
      </c>
      <c r="AL297" s="62" t="e">
        <f>IF(#REF!="X","",IF(#REF!="","",IF(#REF!="-0",11,IF(VALUE(#REF!)&lt;-9,ABS(VALUE(#REF!))+2,IF(AND(VALUE(#REF!)&lt;0,VALUE(#REF!)&gt;=-9),11,VALUE(#REF!))))))</f>
        <v>#REF!</v>
      </c>
      <c r="AM297" s="60" t="e">
        <f>IF(#REF!="X","",IF(#REF!="","",IF(#REF!="-0",11,IF(VALUE(#REF!)&lt;-9,ABS(VALUE(#REF!))+2,IF(AND(VALUE(#REF!)&lt;0,VALUE(#REF!)&gt;=-9),11,VALUE(#REF!))))))</f>
        <v>#REF!</v>
      </c>
      <c r="AN297" s="63"/>
      <c r="AO297" s="64" t="e">
        <f>SUM(#REF!)</f>
        <v>#REF!</v>
      </c>
      <c r="AP297" s="60" t="e">
        <f>SUM(#REF!)</f>
        <v>#REF!</v>
      </c>
      <c r="AQ297" s="64" t="e">
        <f>SUM(#REF!)</f>
        <v>#REF!</v>
      </c>
      <c r="AR297" s="60" t="e">
        <f>SUM(AH297:AM297)</f>
        <v>#REF!</v>
      </c>
      <c r="AY297" s="9" t="e">
        <f>#REF!</f>
        <v>#REF!</v>
      </c>
      <c r="BK297" s="9"/>
      <c r="BL297" s="9"/>
      <c r="BM297" s="9"/>
      <c r="BN297" s="9"/>
      <c r="BO297" s="9"/>
      <c r="BP297" s="9"/>
      <c r="BQ297" s="9"/>
      <c r="BR297" s="9"/>
      <c r="BS297" s="9"/>
      <c r="BT297" s="9"/>
    </row>
    <row r="298" spans="34:72" ht="20.100000000000001" customHeight="1" thickBot="1" x14ac:dyDescent="0.25">
      <c r="AH298" s="68"/>
      <c r="AI298" s="9"/>
      <c r="AJ298" s="68"/>
      <c r="AK298" s="68"/>
      <c r="AL298" s="68"/>
      <c r="AM298" s="68"/>
      <c r="AN298" s="63"/>
      <c r="AO298" s="63"/>
      <c r="AY298" s="9" t="e">
        <f>#REF!</f>
        <v>#REF!</v>
      </c>
      <c r="BK298" s="9"/>
      <c r="BL298" s="9"/>
      <c r="BM298" s="9"/>
      <c r="BN298" s="9"/>
      <c r="BO298" s="9"/>
      <c r="BP298" s="9"/>
      <c r="BQ298" s="9"/>
      <c r="BR298" s="9"/>
      <c r="BS298" s="9"/>
      <c r="BT298" s="9"/>
    </row>
    <row r="299" spans="34:72" ht="20.100000000000001" customHeight="1" thickBot="1" x14ac:dyDescent="0.25">
      <c r="AH299" s="60" t="e">
        <f>IF(#REF!="X","",IF(#REF!="","",IF(#REF!="-0",11,IF(VALUE(#REF!)&lt;-9,ABS(VALUE(#REF!))+2,IF(AND(VALUE(#REF!)&lt;0,VALUE(#REF!)&gt;=-9),11,VALUE(#REF!))))))</f>
        <v>#REF!</v>
      </c>
      <c r="AI299" s="61" t="e">
        <f>IF(#REF!="X","",IF(#REF!="","",IF(#REF!="-0",11,IF(VALUE(#REF!)&lt;-9,ABS(VALUE(#REF!))+2,IF(AND(VALUE(#REF!)&lt;0,VALUE(#REF!)&gt;=-9),11,VALUE(#REF!))))))</f>
        <v>#REF!</v>
      </c>
      <c r="AJ299" s="62" t="e">
        <f>IF(#REF!="X","",IF(#REF!="","",IF(#REF!="-0",11,IF(VALUE(#REF!)&lt;-9,ABS(VALUE(#REF!))+2,IF(AND(VALUE(#REF!)&lt;0,VALUE(#REF!)&gt;=-9),11,VALUE(#REF!))))))</f>
        <v>#REF!</v>
      </c>
      <c r="AK299" s="62" t="e">
        <f>IF(#REF!="X","",IF(#REF!="","",IF(#REF!="-0",11,IF(VALUE(#REF!)&lt;-9,ABS(VALUE(#REF!))+2,IF(AND(VALUE(#REF!)&lt;0,VALUE(#REF!)&gt;=-9),11,VALUE(#REF!))))))</f>
        <v>#REF!</v>
      </c>
      <c r="AL299" s="62" t="e">
        <f>IF(#REF!="X","",IF(#REF!="","",IF(#REF!="-0",11,IF(VALUE(#REF!)&lt;-9,ABS(VALUE(#REF!))+2,IF(AND(VALUE(#REF!)&lt;0,VALUE(#REF!)&gt;=-9),11,VALUE(#REF!))))))</f>
        <v>#REF!</v>
      </c>
      <c r="AM299" s="60" t="e">
        <f>IF(#REF!="X","",IF(#REF!="","",IF(#REF!="-0",11,IF(VALUE(#REF!)&lt;-9,ABS(VALUE(#REF!))+2,IF(AND(VALUE(#REF!)&lt;0,VALUE(#REF!)&gt;=-9),11,VALUE(#REF!))))))</f>
        <v>#REF!</v>
      </c>
      <c r="AN299" s="63"/>
      <c r="AO299" s="64" t="e">
        <f>SUM(#REF!)</f>
        <v>#REF!</v>
      </c>
      <c r="AP299" s="60" t="e">
        <f>SUM(#REF!)</f>
        <v>#REF!</v>
      </c>
      <c r="AQ299" s="64" t="e">
        <f>IF(#REF!="x","",SUM(#REF!))</f>
        <v>#REF!</v>
      </c>
      <c r="AR299" s="60" t="e">
        <f>IF(#REF!="x","",SUM(AH299:AM299))</f>
        <v>#REF!</v>
      </c>
      <c r="AY299" s="9" t="e">
        <f>#REF!</f>
        <v>#REF!</v>
      </c>
      <c r="BK299" s="9"/>
      <c r="BL299" s="9"/>
      <c r="BM299" s="9"/>
      <c r="BN299" s="9"/>
      <c r="BO299" s="9"/>
      <c r="BP299" s="9"/>
      <c r="BQ299" s="9"/>
      <c r="BR299" s="9"/>
      <c r="BS299" s="9"/>
      <c r="BT299" s="9"/>
    </row>
    <row r="300" spans="34:72" ht="20.100000000000001" customHeight="1" thickBot="1" x14ac:dyDescent="0.25">
      <c r="AH300" s="68"/>
      <c r="AI300" s="9"/>
      <c r="AJ300" s="68"/>
      <c r="AK300" s="68"/>
      <c r="AL300" s="68"/>
      <c r="AM300" s="68"/>
      <c r="AN300" s="63"/>
      <c r="AO300" s="63"/>
      <c r="AY300" s="9" t="e">
        <f>#REF!</f>
        <v>#REF!</v>
      </c>
      <c r="BK300" s="9"/>
      <c r="BL300" s="9"/>
      <c r="BM300" s="9"/>
      <c r="BN300" s="9"/>
      <c r="BO300" s="9"/>
      <c r="BP300" s="9"/>
      <c r="BQ300" s="9"/>
      <c r="BR300" s="9"/>
      <c r="BS300" s="9"/>
      <c r="BT300" s="9"/>
    </row>
    <row r="301" spans="34:72" ht="20.100000000000001" customHeight="1" thickBot="1" x14ac:dyDescent="0.25">
      <c r="AH301" s="60" t="e">
        <f>IF(#REF!="X","",IF(#REF!="","",IF(#REF!="-0",11,IF(VALUE(#REF!)&lt;-9,ABS(VALUE(#REF!))+2,IF(AND(VALUE(#REF!)&lt;0,VALUE(#REF!)&gt;=-9),11,VALUE(#REF!))))))</f>
        <v>#REF!</v>
      </c>
      <c r="AI301" s="61" t="e">
        <f>IF(#REF!="X","",IF(#REF!="","",IF(#REF!="-0",11,IF(VALUE(#REF!)&lt;-9,ABS(VALUE(#REF!))+2,IF(AND(VALUE(#REF!)&lt;0,VALUE(#REF!)&gt;=-9),11,VALUE(#REF!))))))</f>
        <v>#REF!</v>
      </c>
      <c r="AJ301" s="62" t="e">
        <f>IF(#REF!="X","",IF(#REF!="","",IF(#REF!="-0",11,IF(VALUE(#REF!)&lt;-9,ABS(VALUE(#REF!))+2,IF(AND(VALUE(#REF!)&lt;0,VALUE(#REF!)&gt;=-9),11,VALUE(#REF!))))))</f>
        <v>#REF!</v>
      </c>
      <c r="AK301" s="62" t="e">
        <f>IF(#REF!="X","",IF(#REF!="","",IF(#REF!="-0",11,IF(VALUE(#REF!)&lt;-9,ABS(VALUE(#REF!))+2,IF(AND(VALUE(#REF!)&lt;0,VALUE(#REF!)&gt;=-9),11,VALUE(#REF!))))))</f>
        <v>#REF!</v>
      </c>
      <c r="AL301" s="62" t="e">
        <f>IF(#REF!="X","",IF(#REF!="","",IF(#REF!="-0",11,IF(VALUE(#REF!)&lt;-9,ABS(VALUE(#REF!))+2,IF(AND(VALUE(#REF!)&lt;0,VALUE(#REF!)&gt;=-9),11,VALUE(#REF!))))))</f>
        <v>#REF!</v>
      </c>
      <c r="AM301" s="60" t="e">
        <f>IF(#REF!="X","",IF(#REF!="","",IF(#REF!="-0",11,IF(VALUE(#REF!)&lt;-9,ABS(VALUE(#REF!))+2,IF(AND(VALUE(#REF!)&lt;0,VALUE(#REF!)&gt;=-9),11,VALUE(#REF!))))))</f>
        <v>#REF!</v>
      </c>
      <c r="AN301" s="63"/>
      <c r="AO301" s="64" t="e">
        <f>SUM(#REF!)</f>
        <v>#REF!</v>
      </c>
      <c r="AP301" s="60" t="e">
        <f>SUM(#REF!)</f>
        <v>#REF!</v>
      </c>
      <c r="AQ301" s="64" t="e">
        <f>IF(#REF!="x","",SUM(#REF!))</f>
        <v>#REF!</v>
      </c>
      <c r="AR301" s="60" t="e">
        <f>IF(#REF!="x","",SUM(AH301:AM301))</f>
        <v>#REF!</v>
      </c>
      <c r="AY301" s="9" t="e">
        <f>#REF!</f>
        <v>#REF!</v>
      </c>
      <c r="BK301" s="9"/>
      <c r="BL301" s="9"/>
      <c r="BM301" s="9"/>
      <c r="BN301" s="9"/>
      <c r="BO301" s="9"/>
      <c r="BP301" s="9"/>
      <c r="BQ301" s="9"/>
      <c r="BR301" s="9"/>
      <c r="BS301" s="9"/>
      <c r="BT301" s="9"/>
    </row>
    <row r="302" spans="34:72" ht="20.100000000000001" customHeight="1" thickBot="1" x14ac:dyDescent="0.25">
      <c r="AH302" s="68"/>
      <c r="AI302" s="9"/>
      <c r="AJ302" s="68"/>
      <c r="AK302" s="68"/>
      <c r="AL302" s="68"/>
      <c r="AM302" s="68"/>
      <c r="AO302" s="63"/>
      <c r="AY302" s="9" t="e">
        <f>#REF!</f>
        <v>#REF!</v>
      </c>
      <c r="BK302" s="9"/>
      <c r="BL302" s="9"/>
      <c r="BM302" s="9"/>
      <c r="BN302" s="9"/>
      <c r="BO302" s="9"/>
      <c r="BP302" s="9"/>
      <c r="BQ302" s="9"/>
      <c r="BR302" s="9"/>
      <c r="BS302" s="9"/>
      <c r="BT302" s="9"/>
    </row>
    <row r="303" spans="34:72" ht="20.100000000000001" customHeight="1" thickBot="1" x14ac:dyDescent="0.25">
      <c r="AH303" s="60" t="e">
        <f>IF(#REF!="X","",IF(#REF!="","",IF(#REF!="-0",11,IF(VALUE(#REF!)&lt;-9,ABS(VALUE(#REF!))+2,IF(AND(VALUE(#REF!)&lt;0,VALUE(#REF!)&gt;=-9),11,VALUE(#REF!))))))</f>
        <v>#REF!</v>
      </c>
      <c r="AI303" s="61" t="e">
        <f>IF(#REF!="X","",IF(#REF!="","",IF(#REF!="-0",11,IF(VALUE(#REF!)&lt;-9,ABS(VALUE(#REF!))+2,IF(AND(VALUE(#REF!)&lt;0,VALUE(#REF!)&gt;=-9),11,VALUE(#REF!))))))</f>
        <v>#REF!</v>
      </c>
      <c r="AJ303" s="62" t="e">
        <f>IF(#REF!="X","",IF(#REF!="","",IF(#REF!="-0",11,IF(VALUE(#REF!)&lt;-9,ABS(VALUE(#REF!))+2,IF(AND(VALUE(#REF!)&lt;0,VALUE(#REF!)&gt;=-9),11,VALUE(#REF!))))))</f>
        <v>#REF!</v>
      </c>
      <c r="AK303" s="62" t="e">
        <f>IF(#REF!="X","",IF(#REF!="","",IF(#REF!="-0",11,IF(VALUE(#REF!)&lt;-9,ABS(VALUE(#REF!))+2,IF(AND(VALUE(#REF!)&lt;0,VALUE(#REF!)&gt;=-9),11,VALUE(#REF!))))))</f>
        <v>#REF!</v>
      </c>
      <c r="AL303" s="62" t="e">
        <f>IF(#REF!="X","",IF(#REF!="","",IF(#REF!="-0",11,IF(VALUE(#REF!)&lt;-9,ABS(VALUE(#REF!))+2,IF(AND(VALUE(#REF!)&lt;0,VALUE(#REF!)&gt;=-9),11,VALUE(#REF!))))))</f>
        <v>#REF!</v>
      </c>
      <c r="AM303" s="60" t="e">
        <f>IF(#REF!="X","",IF(#REF!="","",IF(#REF!="-0",11,IF(VALUE(#REF!)&lt;-9,ABS(VALUE(#REF!))+2,IF(AND(VALUE(#REF!)&lt;0,VALUE(#REF!)&gt;=-9),11,VALUE(#REF!))))))</f>
        <v>#REF!</v>
      </c>
      <c r="AO303" s="64" t="e">
        <f>SUM(#REF!)</f>
        <v>#REF!</v>
      </c>
      <c r="AP303" s="60" t="e">
        <f>SUM(AH296:AK296)</f>
        <v>#REF!</v>
      </c>
      <c r="AQ303" s="64" t="e">
        <f>IF(#REF!="x","",SUM(#REF!))</f>
        <v>#REF!</v>
      </c>
      <c r="AR303" s="60" t="e">
        <f>IF(#REF!="x","",SUM(AH303:AM303))</f>
        <v>#REF!</v>
      </c>
      <c r="AY303" s="9" t="e">
        <f>#REF!</f>
        <v>#REF!</v>
      </c>
      <c r="BK303" s="9"/>
      <c r="BL303" s="9"/>
      <c r="BM303" s="9"/>
      <c r="BN303" s="9"/>
      <c r="BO303" s="9"/>
      <c r="BP303" s="9"/>
      <c r="BQ303" s="9"/>
      <c r="BR303" s="9"/>
      <c r="BS303" s="9"/>
      <c r="BT303" s="9"/>
    </row>
    <row r="304" spans="34:72" ht="20.100000000000001" customHeight="1" thickBot="1" x14ac:dyDescent="0.25">
      <c r="AH304" s="68"/>
      <c r="AI304" s="9"/>
      <c r="AJ304" s="68"/>
      <c r="AK304" s="68"/>
      <c r="AL304" s="68"/>
      <c r="AM304" s="68"/>
      <c r="AO304" s="63"/>
      <c r="BK304" s="9"/>
      <c r="BL304" s="9"/>
      <c r="BM304" s="9"/>
      <c r="BN304" s="9"/>
      <c r="BO304" s="9"/>
      <c r="BP304" s="9"/>
      <c r="BQ304" s="9"/>
      <c r="BR304" s="9"/>
      <c r="BS304" s="9"/>
      <c r="BT304" s="9"/>
    </row>
    <row r="305" spans="34:72" ht="20.100000000000001" customHeight="1" thickBot="1" x14ac:dyDescent="0.25">
      <c r="AH305" s="60" t="e">
        <f>IF(#REF!="X","",IF(#REF!="","",IF(#REF!="-0",11,IF(VALUE(#REF!)&lt;-9,ABS(VALUE(#REF!))+2,IF(AND(VALUE(#REF!)&lt;0,VALUE(#REF!)&gt;=-9),11,VALUE(#REF!))))))</f>
        <v>#REF!</v>
      </c>
      <c r="AI305" s="61" t="e">
        <f>IF(#REF!="X","",IF(#REF!="","",IF(#REF!="-0",11,IF(VALUE(#REF!)&lt;-9,ABS(VALUE(#REF!))+2,IF(AND(VALUE(#REF!)&lt;0,VALUE(#REF!)&gt;=-9),11,VALUE(#REF!))))))</f>
        <v>#REF!</v>
      </c>
      <c r="AJ305" s="62" t="e">
        <f>IF(#REF!="X","",IF(#REF!="","",IF(#REF!="-0",11,IF(VALUE(#REF!)&lt;-9,ABS(VALUE(#REF!))+2,IF(AND(VALUE(#REF!)&lt;0,VALUE(#REF!)&gt;=-9),11,VALUE(#REF!))))))</f>
        <v>#REF!</v>
      </c>
      <c r="AK305" s="62" t="e">
        <f>IF(#REF!="X","",IF(#REF!="","",IF(#REF!="-0",11,IF(VALUE(#REF!)&lt;-9,ABS(VALUE(#REF!))+2,IF(AND(VALUE(#REF!)&lt;0,VALUE(#REF!)&gt;=-9),11,VALUE(#REF!))))))</f>
        <v>#REF!</v>
      </c>
      <c r="AL305" s="62" t="e">
        <f>IF(#REF!="X","",IF(#REF!="","",IF(#REF!="-0",11,IF(VALUE(#REF!)&lt;-9,ABS(VALUE(#REF!))+2,IF(AND(VALUE(#REF!)&lt;0,VALUE(#REF!)&gt;=-9),11,VALUE(#REF!))))))</f>
        <v>#REF!</v>
      </c>
      <c r="AM305" s="60" t="e">
        <f>IF(#REF!="X","",IF(#REF!="","",IF(#REF!="-0",11,IF(VALUE(#REF!)&lt;-9,ABS(VALUE(#REF!))+2,IF(AND(VALUE(#REF!)&lt;0,VALUE(#REF!)&gt;=-9),11,VALUE(#REF!))))))</f>
        <v>#REF!</v>
      </c>
      <c r="AO305" s="64" t="e">
        <f>SUM(AN296:AQ296)</f>
        <v>#REF!</v>
      </c>
      <c r="AP305" s="60" t="e">
        <f>SUM(AR296:AU296)</f>
        <v>#REF!</v>
      </c>
      <c r="AQ305" s="64" t="e">
        <f>IF(#REF!="x","",SUM(#REF!))</f>
        <v>#REF!</v>
      </c>
      <c r="AR305" s="60" t="e">
        <f>IF(#REF!="x","",SUM(AH305:AM305))</f>
        <v>#REF!</v>
      </c>
      <c r="BK305" s="9"/>
      <c r="BL305" s="9"/>
      <c r="BM305" s="9"/>
      <c r="BN305" s="9"/>
      <c r="BO305" s="9"/>
      <c r="BP305" s="9"/>
      <c r="BQ305" s="9"/>
      <c r="BR305" s="9"/>
      <c r="BS305" s="9"/>
      <c r="BT305" s="9"/>
    </row>
    <row r="306" spans="34:72" x14ac:dyDescent="0.2">
      <c r="AH306" s="68"/>
      <c r="AI306" s="63"/>
      <c r="AJ306" s="63"/>
      <c r="AK306" s="63"/>
      <c r="AL306" s="63"/>
      <c r="AM306" s="63"/>
      <c r="AN306" s="63"/>
      <c r="BK306" s="9"/>
      <c r="BL306" s="9"/>
      <c r="BM306" s="9"/>
      <c r="BN306" s="9"/>
      <c r="BO306" s="9"/>
      <c r="BP306" s="9"/>
      <c r="BQ306" s="9"/>
      <c r="BR306" s="9"/>
      <c r="BS306" s="9"/>
      <c r="BT306" s="9"/>
    </row>
    <row r="307" spans="34:72" x14ac:dyDescent="0.2">
      <c r="AH307" s="68"/>
      <c r="AI307" s="63"/>
      <c r="AJ307" s="63"/>
      <c r="AK307" s="63"/>
      <c r="AL307" s="63"/>
      <c r="AM307" s="63"/>
      <c r="AN307" s="63"/>
      <c r="BK307" s="9"/>
      <c r="BL307" s="9"/>
      <c r="BM307" s="9"/>
      <c r="BN307" s="9"/>
      <c r="BO307" s="9"/>
      <c r="BP307" s="9"/>
      <c r="BQ307" s="9"/>
      <c r="BR307" s="9"/>
      <c r="BS307" s="9"/>
      <c r="BT307" s="9"/>
    </row>
    <row r="308" spans="34:72" x14ac:dyDescent="0.2">
      <c r="AH308" s="68"/>
      <c r="AI308" s="63"/>
      <c r="AJ308" s="63"/>
      <c r="AK308" s="63"/>
      <c r="AL308" s="63"/>
      <c r="AM308" s="63"/>
      <c r="AN308" s="63"/>
      <c r="BK308" s="9"/>
      <c r="BL308" s="9"/>
      <c r="BM308" s="9"/>
      <c r="BN308" s="9"/>
      <c r="BO308" s="9"/>
      <c r="BP308" s="9"/>
      <c r="BQ308" s="9"/>
      <c r="BR308" s="9"/>
      <c r="BS308" s="9"/>
      <c r="BT308" s="9"/>
    </row>
    <row r="309" spans="34:72" x14ac:dyDescent="0.2">
      <c r="AH309" s="68"/>
      <c r="AI309" s="63"/>
      <c r="AJ309" s="63"/>
      <c r="AK309" s="63"/>
      <c r="AL309" s="63"/>
      <c r="AM309" s="63"/>
      <c r="AN309" s="63"/>
      <c r="BK309" s="9"/>
      <c r="BL309" s="9"/>
      <c r="BM309" s="9"/>
      <c r="BN309" s="9"/>
      <c r="BO309" s="9"/>
      <c r="BP309" s="9"/>
      <c r="BQ309" s="9"/>
      <c r="BR309" s="9"/>
      <c r="BS309" s="9"/>
      <c r="BT309" s="9"/>
    </row>
  </sheetData>
  <mergeCells count="1548">
    <mergeCell ref="A24:A25"/>
    <mergeCell ref="B24:B25"/>
    <mergeCell ref="C24:D24"/>
    <mergeCell ref="F24:G24"/>
    <mergeCell ref="H24:I24"/>
    <mergeCell ref="K24:L24"/>
    <mergeCell ref="M24:N24"/>
    <mergeCell ref="P24:Q24"/>
    <mergeCell ref="R24:S24"/>
    <mergeCell ref="U24:V24"/>
    <mergeCell ref="W24:X24"/>
    <mergeCell ref="Z24:AA24"/>
    <mergeCell ref="AB24:AB25"/>
    <mergeCell ref="AD24:AD25"/>
    <mergeCell ref="A20:A21"/>
    <mergeCell ref="B20:B21"/>
    <mergeCell ref="C20:D20"/>
    <mergeCell ref="F20:G20"/>
    <mergeCell ref="H20:I20"/>
    <mergeCell ref="K20:L20"/>
    <mergeCell ref="M20:N20"/>
    <mergeCell ref="P20:Q20"/>
    <mergeCell ref="W20:X20"/>
    <mergeCell ref="Z20:AA20"/>
    <mergeCell ref="AB20:AB21"/>
    <mergeCell ref="AD20:AD21"/>
    <mergeCell ref="A22:A23"/>
    <mergeCell ref="B22:B23"/>
    <mergeCell ref="C22:D22"/>
    <mergeCell ref="F22:G22"/>
    <mergeCell ref="H22:I22"/>
    <mergeCell ref="K22:L22"/>
    <mergeCell ref="M22:N22"/>
    <mergeCell ref="P22:Q22"/>
    <mergeCell ref="R22:S22"/>
    <mergeCell ref="U22:V22"/>
    <mergeCell ref="AB22:AB23"/>
    <mergeCell ref="AD22:AD23"/>
    <mergeCell ref="A16:A17"/>
    <mergeCell ref="B16:B17"/>
    <mergeCell ref="C16:D16"/>
    <mergeCell ref="F16:G16"/>
    <mergeCell ref="H16:I16"/>
    <mergeCell ref="K16:L16"/>
    <mergeCell ref="M16:N16"/>
    <mergeCell ref="P16:Q16"/>
    <mergeCell ref="R16:S16"/>
    <mergeCell ref="U16:V16"/>
    <mergeCell ref="W16:X16"/>
    <mergeCell ref="Z16:AA16"/>
    <mergeCell ref="AB16:AB17"/>
    <mergeCell ref="AD16:AD17"/>
    <mergeCell ref="A18:A19"/>
    <mergeCell ref="B18:B19"/>
    <mergeCell ref="C18:D18"/>
    <mergeCell ref="F18:G18"/>
    <mergeCell ref="H18:I18"/>
    <mergeCell ref="K18:L18"/>
    <mergeCell ref="M18:N18"/>
    <mergeCell ref="P18:Q18"/>
    <mergeCell ref="R18:S18"/>
    <mergeCell ref="U18:V18"/>
    <mergeCell ref="W18:X18"/>
    <mergeCell ref="Z18:AA18"/>
    <mergeCell ref="AB18:AB19"/>
    <mergeCell ref="AD18:AD19"/>
    <mergeCell ref="A13:B13"/>
    <mergeCell ref="C13:G13"/>
    <mergeCell ref="H13:L13"/>
    <mergeCell ref="M13:Q13"/>
    <mergeCell ref="R13:V13"/>
    <mergeCell ref="W13:AA13"/>
    <mergeCell ref="AF13:AI13"/>
    <mergeCell ref="AJ13:AM13"/>
    <mergeCell ref="AP13:AS13"/>
    <mergeCell ref="AT13:AW13"/>
    <mergeCell ref="AZ13:BC13"/>
    <mergeCell ref="BD13:BG13"/>
    <mergeCell ref="BJ13:BM13"/>
    <mergeCell ref="BN13:BQ13"/>
    <mergeCell ref="BT13:BW13"/>
    <mergeCell ref="BX13:CA13"/>
    <mergeCell ref="A14:A15"/>
    <mergeCell ref="B14:B15"/>
    <mergeCell ref="C14:D14"/>
    <mergeCell ref="F14:G14"/>
    <mergeCell ref="H14:I14"/>
    <mergeCell ref="K14:L14"/>
    <mergeCell ref="M14:N14"/>
    <mergeCell ref="P14:Q14"/>
    <mergeCell ref="R14:S14"/>
    <mergeCell ref="U14:V14"/>
    <mergeCell ref="W14:X14"/>
    <mergeCell ref="Z14:AA14"/>
    <mergeCell ref="AB14:AB15"/>
    <mergeCell ref="AD14:AD15"/>
    <mergeCell ref="AH295:AK295"/>
    <mergeCell ref="AN295:AQ295"/>
    <mergeCell ref="AR295:AU295"/>
    <mergeCell ref="AH271:AK271"/>
    <mergeCell ref="AN271:AQ271"/>
    <mergeCell ref="AR271:AU271"/>
    <mergeCell ref="AH283:AK283"/>
    <mergeCell ref="AN283:AQ283"/>
    <mergeCell ref="AR283:AU283"/>
    <mergeCell ref="AH247:AK247"/>
    <mergeCell ref="AN247:AQ247"/>
    <mergeCell ref="AR247:AU247"/>
    <mergeCell ref="AH259:AK259"/>
    <mergeCell ref="AN259:AQ259"/>
    <mergeCell ref="AR259:AU259"/>
    <mergeCell ref="AH235:AK235"/>
    <mergeCell ref="AN235:AQ235"/>
    <mergeCell ref="AR235:AU235"/>
    <mergeCell ref="R221:S221"/>
    <mergeCell ref="U221:V221"/>
    <mergeCell ref="AB221:AB222"/>
    <mergeCell ref="AD221:AD222"/>
    <mergeCell ref="A221:A222"/>
    <mergeCell ref="B221:B222"/>
    <mergeCell ref="C221:D221"/>
    <mergeCell ref="F221:G221"/>
    <mergeCell ref="H221:I221"/>
    <mergeCell ref="K221:L221"/>
    <mergeCell ref="M221:N221"/>
    <mergeCell ref="P221:Q221"/>
    <mergeCell ref="M219:N219"/>
    <mergeCell ref="P219:Q219"/>
    <mergeCell ref="W219:X219"/>
    <mergeCell ref="Z219:AA219"/>
    <mergeCell ref="AB219:AB220"/>
    <mergeCell ref="AD219:AD220"/>
    <mergeCell ref="A219:A220"/>
    <mergeCell ref="B219:B220"/>
    <mergeCell ref="C219:D219"/>
    <mergeCell ref="F219:G219"/>
    <mergeCell ref="H219:I219"/>
    <mergeCell ref="K219:L219"/>
    <mergeCell ref="B217:B218"/>
    <mergeCell ref="C217:D217"/>
    <mergeCell ref="F217:G217"/>
    <mergeCell ref="H217:I217"/>
    <mergeCell ref="K217:L217"/>
    <mergeCell ref="M215:N215"/>
    <mergeCell ref="P215:Q215"/>
    <mergeCell ref="R215:S215"/>
    <mergeCell ref="U215:V215"/>
    <mergeCell ref="W215:X215"/>
    <mergeCell ref="Z215:AA215"/>
    <mergeCell ref="B215:B216"/>
    <mergeCell ref="C215:D215"/>
    <mergeCell ref="F215:G215"/>
    <mergeCell ref="H215:I215"/>
    <mergeCell ref="K215:L215"/>
    <mergeCell ref="BJ212:BM212"/>
    <mergeCell ref="AB217:AB218"/>
    <mergeCell ref="AD217:AD218"/>
    <mergeCell ref="BN212:BQ212"/>
    <mergeCell ref="BT212:BW212"/>
    <mergeCell ref="BX212:CA212"/>
    <mergeCell ref="A213:A214"/>
    <mergeCell ref="B213:B214"/>
    <mergeCell ref="C213:D213"/>
    <mergeCell ref="F213:G213"/>
    <mergeCell ref="H213:I213"/>
    <mergeCell ref="K213:L213"/>
    <mergeCell ref="AF212:AI212"/>
    <mergeCell ref="AJ212:AM212"/>
    <mergeCell ref="AP212:AS212"/>
    <mergeCell ref="AT212:AW212"/>
    <mergeCell ref="AZ212:BC212"/>
    <mergeCell ref="BD212:BG212"/>
    <mergeCell ref="A212:B212"/>
    <mergeCell ref="C212:G212"/>
    <mergeCell ref="H212:L212"/>
    <mergeCell ref="M212:Q212"/>
    <mergeCell ref="R212:V212"/>
    <mergeCell ref="W212:AA212"/>
    <mergeCell ref="M217:N217"/>
    <mergeCell ref="P217:Q217"/>
    <mergeCell ref="R217:S217"/>
    <mergeCell ref="U217:V217"/>
    <mergeCell ref="W217:X217"/>
    <mergeCell ref="Z217:AA217"/>
    <mergeCell ref="AB215:AB216"/>
    <mergeCell ref="AD215:AD216"/>
    <mergeCell ref="AD213:AD214"/>
    <mergeCell ref="R209:S209"/>
    <mergeCell ref="U209:V209"/>
    <mergeCell ref="AB209:AB210"/>
    <mergeCell ref="AD209:AD210"/>
    <mergeCell ref="A209:A210"/>
    <mergeCell ref="B209:B210"/>
    <mergeCell ref="C209:D209"/>
    <mergeCell ref="F209:G209"/>
    <mergeCell ref="H209:I209"/>
    <mergeCell ref="K209:L209"/>
    <mergeCell ref="M209:N209"/>
    <mergeCell ref="P209:Q209"/>
    <mergeCell ref="M207:N207"/>
    <mergeCell ref="P207:Q207"/>
    <mergeCell ref="W207:X207"/>
    <mergeCell ref="Z207:AA207"/>
    <mergeCell ref="AB207:AB208"/>
    <mergeCell ref="AD207:AD208"/>
    <mergeCell ref="A207:A208"/>
    <mergeCell ref="B207:B208"/>
    <mergeCell ref="C207:D207"/>
    <mergeCell ref="F207:G207"/>
    <mergeCell ref="H207:I207"/>
    <mergeCell ref="K207:L207"/>
    <mergeCell ref="M213:N213"/>
    <mergeCell ref="P213:Q213"/>
    <mergeCell ref="R213:S213"/>
    <mergeCell ref="U213:V213"/>
    <mergeCell ref="W213:X213"/>
    <mergeCell ref="Z213:AA213"/>
    <mergeCell ref="B205:B206"/>
    <mergeCell ref="C205:D205"/>
    <mergeCell ref="F205:G205"/>
    <mergeCell ref="H205:I205"/>
    <mergeCell ref="K205:L205"/>
    <mergeCell ref="M203:N203"/>
    <mergeCell ref="P203:Q203"/>
    <mergeCell ref="R203:S203"/>
    <mergeCell ref="U203:V203"/>
    <mergeCell ref="W203:X203"/>
    <mergeCell ref="Z203:AA203"/>
    <mergeCell ref="B203:B204"/>
    <mergeCell ref="C203:D203"/>
    <mergeCell ref="F203:G203"/>
    <mergeCell ref="H203:I203"/>
    <mergeCell ref="K203:L203"/>
    <mergeCell ref="AB213:AB214"/>
    <mergeCell ref="BJ200:BM200"/>
    <mergeCell ref="AB205:AB206"/>
    <mergeCell ref="AD205:AD206"/>
    <mergeCell ref="BN200:BQ200"/>
    <mergeCell ref="BT200:BW200"/>
    <mergeCell ref="BX200:CA200"/>
    <mergeCell ref="A201:A202"/>
    <mergeCell ref="B201:B202"/>
    <mergeCell ref="C201:D201"/>
    <mergeCell ref="F201:G201"/>
    <mergeCell ref="H201:I201"/>
    <mergeCell ref="K201:L201"/>
    <mergeCell ref="AF200:AI200"/>
    <mergeCell ref="AJ200:AM200"/>
    <mergeCell ref="AP200:AS200"/>
    <mergeCell ref="AT200:AW200"/>
    <mergeCell ref="AZ200:BC200"/>
    <mergeCell ref="BD200:BG200"/>
    <mergeCell ref="A200:B200"/>
    <mergeCell ref="C200:G200"/>
    <mergeCell ref="H200:L200"/>
    <mergeCell ref="M200:Q200"/>
    <mergeCell ref="R200:V200"/>
    <mergeCell ref="W200:AA200"/>
    <mergeCell ref="M205:N205"/>
    <mergeCell ref="P205:Q205"/>
    <mergeCell ref="R205:S205"/>
    <mergeCell ref="U205:V205"/>
    <mergeCell ref="W205:X205"/>
    <mergeCell ref="Z205:AA205"/>
    <mergeCell ref="AB203:AB204"/>
    <mergeCell ref="AD203:AD204"/>
    <mergeCell ref="AB201:AB202"/>
    <mergeCell ref="AD201:AD202"/>
    <mergeCell ref="R197:S197"/>
    <mergeCell ref="U197:V197"/>
    <mergeCell ref="AB197:AB198"/>
    <mergeCell ref="AD197:AD198"/>
    <mergeCell ref="A197:A198"/>
    <mergeCell ref="B197:B198"/>
    <mergeCell ref="C197:D197"/>
    <mergeCell ref="F197:G197"/>
    <mergeCell ref="H197:I197"/>
    <mergeCell ref="K197:L197"/>
    <mergeCell ref="M197:N197"/>
    <mergeCell ref="P197:Q197"/>
    <mergeCell ref="M195:N195"/>
    <mergeCell ref="P195:Q195"/>
    <mergeCell ref="W195:X195"/>
    <mergeCell ref="Z195:AA195"/>
    <mergeCell ref="AB195:AB196"/>
    <mergeCell ref="AD195:AD196"/>
    <mergeCell ref="A195:A196"/>
    <mergeCell ref="B195:B196"/>
    <mergeCell ref="C195:D195"/>
    <mergeCell ref="F195:G195"/>
    <mergeCell ref="H195:I195"/>
    <mergeCell ref="K195:L195"/>
    <mergeCell ref="M201:N201"/>
    <mergeCell ref="P201:Q201"/>
    <mergeCell ref="R201:S201"/>
    <mergeCell ref="U201:V201"/>
    <mergeCell ref="W201:X201"/>
    <mergeCell ref="Z201:AA201"/>
    <mergeCell ref="A193:A194"/>
    <mergeCell ref="B193:B194"/>
    <mergeCell ref="C193:D193"/>
    <mergeCell ref="F193:G193"/>
    <mergeCell ref="H193:I193"/>
    <mergeCell ref="K193:L193"/>
    <mergeCell ref="M191:N191"/>
    <mergeCell ref="P191:Q191"/>
    <mergeCell ref="R191:S191"/>
    <mergeCell ref="U191:V191"/>
    <mergeCell ref="W191:X191"/>
    <mergeCell ref="Z191:AA191"/>
    <mergeCell ref="A191:A192"/>
    <mergeCell ref="B191:B192"/>
    <mergeCell ref="C191:D191"/>
    <mergeCell ref="F191:G191"/>
    <mergeCell ref="H191:I191"/>
    <mergeCell ref="K191:L191"/>
    <mergeCell ref="BJ188:BM188"/>
    <mergeCell ref="AB193:AB194"/>
    <mergeCell ref="AD193:AD194"/>
    <mergeCell ref="BN188:BQ188"/>
    <mergeCell ref="BT188:BW188"/>
    <mergeCell ref="BX188:CA188"/>
    <mergeCell ref="A189:A190"/>
    <mergeCell ref="B189:B190"/>
    <mergeCell ref="C189:D189"/>
    <mergeCell ref="F189:G189"/>
    <mergeCell ref="H189:I189"/>
    <mergeCell ref="K189:L189"/>
    <mergeCell ref="AF188:AI188"/>
    <mergeCell ref="AJ188:AM188"/>
    <mergeCell ref="AP188:AS188"/>
    <mergeCell ref="AT188:AW188"/>
    <mergeCell ref="AZ188:BC188"/>
    <mergeCell ref="BD188:BG188"/>
    <mergeCell ref="A188:B188"/>
    <mergeCell ref="C188:G188"/>
    <mergeCell ref="H188:L188"/>
    <mergeCell ref="M188:Q188"/>
    <mergeCell ref="R188:V188"/>
    <mergeCell ref="W188:AA188"/>
    <mergeCell ref="M193:N193"/>
    <mergeCell ref="P193:Q193"/>
    <mergeCell ref="R193:S193"/>
    <mergeCell ref="U193:V193"/>
    <mergeCell ref="W193:X193"/>
    <mergeCell ref="Z193:AA193"/>
    <mergeCell ref="AB191:AB192"/>
    <mergeCell ref="AD191:AD192"/>
    <mergeCell ref="AB189:AB190"/>
    <mergeCell ref="AD189:AD190"/>
    <mergeCell ref="R185:S185"/>
    <mergeCell ref="U185:V185"/>
    <mergeCell ref="AB185:AB186"/>
    <mergeCell ref="AD185:AD186"/>
    <mergeCell ref="A185:A186"/>
    <mergeCell ref="B185:B186"/>
    <mergeCell ref="C185:D185"/>
    <mergeCell ref="F185:G185"/>
    <mergeCell ref="H185:I185"/>
    <mergeCell ref="K185:L185"/>
    <mergeCell ref="M185:N185"/>
    <mergeCell ref="P185:Q185"/>
    <mergeCell ref="M183:N183"/>
    <mergeCell ref="P183:Q183"/>
    <mergeCell ref="W183:X183"/>
    <mergeCell ref="Z183:AA183"/>
    <mergeCell ref="AB183:AB184"/>
    <mergeCell ref="AD183:AD184"/>
    <mergeCell ref="A183:A184"/>
    <mergeCell ref="B183:B184"/>
    <mergeCell ref="C183:D183"/>
    <mergeCell ref="F183:G183"/>
    <mergeCell ref="H183:I183"/>
    <mergeCell ref="K183:L183"/>
    <mergeCell ref="M189:N189"/>
    <mergeCell ref="P189:Q189"/>
    <mergeCell ref="R189:S189"/>
    <mergeCell ref="U189:V189"/>
    <mergeCell ref="W189:X189"/>
    <mergeCell ref="Z189:AA189"/>
    <mergeCell ref="A181:A182"/>
    <mergeCell ref="B181:B182"/>
    <mergeCell ref="C181:D181"/>
    <mergeCell ref="F181:G181"/>
    <mergeCell ref="H181:I181"/>
    <mergeCell ref="K181:L181"/>
    <mergeCell ref="M179:N179"/>
    <mergeCell ref="P179:Q179"/>
    <mergeCell ref="R179:S179"/>
    <mergeCell ref="U179:V179"/>
    <mergeCell ref="W179:X179"/>
    <mergeCell ref="Z179:AA179"/>
    <mergeCell ref="A179:A180"/>
    <mergeCell ref="B179:B180"/>
    <mergeCell ref="C179:D179"/>
    <mergeCell ref="F179:G179"/>
    <mergeCell ref="H179:I179"/>
    <mergeCell ref="K179:L179"/>
    <mergeCell ref="BJ176:BM176"/>
    <mergeCell ref="AB181:AB182"/>
    <mergeCell ref="AD181:AD182"/>
    <mergeCell ref="BN176:BQ176"/>
    <mergeCell ref="BT176:BW176"/>
    <mergeCell ref="BX176:CA176"/>
    <mergeCell ref="A177:A178"/>
    <mergeCell ref="B177:B178"/>
    <mergeCell ref="C177:D177"/>
    <mergeCell ref="F177:G177"/>
    <mergeCell ref="H177:I177"/>
    <mergeCell ref="K177:L177"/>
    <mergeCell ref="AF176:AI176"/>
    <mergeCell ref="AJ176:AM176"/>
    <mergeCell ref="AP176:AS176"/>
    <mergeCell ref="AT176:AW176"/>
    <mergeCell ref="AZ176:BC176"/>
    <mergeCell ref="BD176:BG176"/>
    <mergeCell ref="A176:B176"/>
    <mergeCell ref="C176:G176"/>
    <mergeCell ref="H176:L176"/>
    <mergeCell ref="M176:Q176"/>
    <mergeCell ref="R176:V176"/>
    <mergeCell ref="W176:AA176"/>
    <mergeCell ref="M181:N181"/>
    <mergeCell ref="P181:Q181"/>
    <mergeCell ref="R181:S181"/>
    <mergeCell ref="U181:V181"/>
    <mergeCell ref="W181:X181"/>
    <mergeCell ref="Z181:AA181"/>
    <mergeCell ref="AB179:AB180"/>
    <mergeCell ref="AD179:AD180"/>
    <mergeCell ref="AB177:AB178"/>
    <mergeCell ref="AD177:AD178"/>
    <mergeCell ref="R173:S173"/>
    <mergeCell ref="U173:V173"/>
    <mergeCell ref="AB173:AB174"/>
    <mergeCell ref="AD173:AD174"/>
    <mergeCell ref="A173:A174"/>
    <mergeCell ref="B173:B174"/>
    <mergeCell ref="C173:D173"/>
    <mergeCell ref="F173:G173"/>
    <mergeCell ref="H173:I173"/>
    <mergeCell ref="K173:L173"/>
    <mergeCell ref="M173:N173"/>
    <mergeCell ref="P173:Q173"/>
    <mergeCell ref="M171:N171"/>
    <mergeCell ref="P171:Q171"/>
    <mergeCell ref="W171:X171"/>
    <mergeCell ref="Z171:AA171"/>
    <mergeCell ref="AB171:AB172"/>
    <mergeCell ref="AD171:AD172"/>
    <mergeCell ref="A171:A172"/>
    <mergeCell ref="B171:B172"/>
    <mergeCell ref="C171:D171"/>
    <mergeCell ref="F171:G171"/>
    <mergeCell ref="H171:I171"/>
    <mergeCell ref="K171:L171"/>
    <mergeCell ref="M177:N177"/>
    <mergeCell ref="P177:Q177"/>
    <mergeCell ref="R177:S177"/>
    <mergeCell ref="U177:V177"/>
    <mergeCell ref="W177:X177"/>
    <mergeCell ref="Z177:AA177"/>
    <mergeCell ref="A169:A170"/>
    <mergeCell ref="B169:B170"/>
    <mergeCell ref="C169:D169"/>
    <mergeCell ref="F169:G169"/>
    <mergeCell ref="H169:I169"/>
    <mergeCell ref="K169:L169"/>
    <mergeCell ref="M167:N167"/>
    <mergeCell ref="P167:Q167"/>
    <mergeCell ref="R167:S167"/>
    <mergeCell ref="U167:V167"/>
    <mergeCell ref="W167:X167"/>
    <mergeCell ref="Z167:AA167"/>
    <mergeCell ref="A167:A168"/>
    <mergeCell ref="B167:B168"/>
    <mergeCell ref="C167:D167"/>
    <mergeCell ref="F167:G167"/>
    <mergeCell ref="H167:I167"/>
    <mergeCell ref="K167:L167"/>
    <mergeCell ref="BJ164:BM164"/>
    <mergeCell ref="AB169:AB170"/>
    <mergeCell ref="AD169:AD170"/>
    <mergeCell ref="BN164:BQ164"/>
    <mergeCell ref="BT164:BW164"/>
    <mergeCell ref="BX164:CA164"/>
    <mergeCell ref="A165:A166"/>
    <mergeCell ref="B165:B166"/>
    <mergeCell ref="C165:D165"/>
    <mergeCell ref="F165:G165"/>
    <mergeCell ref="H165:I165"/>
    <mergeCell ref="K165:L165"/>
    <mergeCell ref="AF164:AI164"/>
    <mergeCell ref="AJ164:AM164"/>
    <mergeCell ref="AP164:AS164"/>
    <mergeCell ref="AT164:AW164"/>
    <mergeCell ref="AZ164:BC164"/>
    <mergeCell ref="BD164:BG164"/>
    <mergeCell ref="A164:B164"/>
    <mergeCell ref="C164:G164"/>
    <mergeCell ref="H164:L164"/>
    <mergeCell ref="M164:Q164"/>
    <mergeCell ref="R164:V164"/>
    <mergeCell ref="W164:AA164"/>
    <mergeCell ref="M169:N169"/>
    <mergeCell ref="P169:Q169"/>
    <mergeCell ref="R169:S169"/>
    <mergeCell ref="U169:V169"/>
    <mergeCell ref="W169:X169"/>
    <mergeCell ref="Z169:AA169"/>
    <mergeCell ref="AB167:AB168"/>
    <mergeCell ref="AD167:AD168"/>
    <mergeCell ref="AB165:AB166"/>
    <mergeCell ref="AD165:AD166"/>
    <mergeCell ref="R161:S161"/>
    <mergeCell ref="U161:V161"/>
    <mergeCell ref="AB161:AB162"/>
    <mergeCell ref="AD161:AD162"/>
    <mergeCell ref="A161:A162"/>
    <mergeCell ref="B161:B162"/>
    <mergeCell ref="C161:D161"/>
    <mergeCell ref="F161:G161"/>
    <mergeCell ref="H161:I161"/>
    <mergeCell ref="K161:L161"/>
    <mergeCell ref="M161:N161"/>
    <mergeCell ref="P161:Q161"/>
    <mergeCell ref="M159:N159"/>
    <mergeCell ref="P159:Q159"/>
    <mergeCell ref="W159:X159"/>
    <mergeCell ref="Z159:AA159"/>
    <mergeCell ref="AB159:AB160"/>
    <mergeCell ref="AD159:AD160"/>
    <mergeCell ref="A159:A160"/>
    <mergeCell ref="B159:B160"/>
    <mergeCell ref="C159:D159"/>
    <mergeCell ref="F159:G159"/>
    <mergeCell ref="H159:I159"/>
    <mergeCell ref="K159:L159"/>
    <mergeCell ref="M165:N165"/>
    <mergeCell ref="P165:Q165"/>
    <mergeCell ref="R165:S165"/>
    <mergeCell ref="U165:V165"/>
    <mergeCell ref="W165:X165"/>
    <mergeCell ref="Z165:AA165"/>
    <mergeCell ref="A157:A158"/>
    <mergeCell ref="B157:B158"/>
    <mergeCell ref="C157:D157"/>
    <mergeCell ref="F157:G157"/>
    <mergeCell ref="H157:I157"/>
    <mergeCell ref="K157:L157"/>
    <mergeCell ref="M155:N155"/>
    <mergeCell ref="P155:Q155"/>
    <mergeCell ref="R155:S155"/>
    <mergeCell ref="U155:V155"/>
    <mergeCell ref="W155:X155"/>
    <mergeCell ref="Z155:AA155"/>
    <mergeCell ref="A155:A156"/>
    <mergeCell ref="B155:B156"/>
    <mergeCell ref="C155:D155"/>
    <mergeCell ref="F155:G155"/>
    <mergeCell ref="H155:I155"/>
    <mergeCell ref="K155:L155"/>
    <mergeCell ref="BJ152:BM152"/>
    <mergeCell ref="AB157:AB158"/>
    <mergeCell ref="AD157:AD158"/>
    <mergeCell ref="BN152:BQ152"/>
    <mergeCell ref="BT152:BW152"/>
    <mergeCell ref="BX152:CA152"/>
    <mergeCell ref="A153:A154"/>
    <mergeCell ref="B153:B154"/>
    <mergeCell ref="C153:D153"/>
    <mergeCell ref="F153:G153"/>
    <mergeCell ref="H153:I153"/>
    <mergeCell ref="K153:L153"/>
    <mergeCell ref="AF152:AI152"/>
    <mergeCell ref="AJ152:AM152"/>
    <mergeCell ref="AP152:AS152"/>
    <mergeCell ref="AT152:AW152"/>
    <mergeCell ref="AZ152:BC152"/>
    <mergeCell ref="BD152:BG152"/>
    <mergeCell ref="A152:B152"/>
    <mergeCell ref="C152:G152"/>
    <mergeCell ref="H152:L152"/>
    <mergeCell ref="M152:Q152"/>
    <mergeCell ref="R152:V152"/>
    <mergeCell ref="W152:AA152"/>
    <mergeCell ref="M157:N157"/>
    <mergeCell ref="P157:Q157"/>
    <mergeCell ref="R157:S157"/>
    <mergeCell ref="U157:V157"/>
    <mergeCell ref="W157:X157"/>
    <mergeCell ref="Z157:AA157"/>
    <mergeCell ref="AB155:AB156"/>
    <mergeCell ref="AD155:AD156"/>
    <mergeCell ref="AB153:AB154"/>
    <mergeCell ref="AD153:AD154"/>
    <mergeCell ref="R149:S149"/>
    <mergeCell ref="U149:V149"/>
    <mergeCell ref="AB149:AB150"/>
    <mergeCell ref="AD149:AD150"/>
    <mergeCell ref="A149:A150"/>
    <mergeCell ref="B149:B150"/>
    <mergeCell ref="C149:D149"/>
    <mergeCell ref="F149:G149"/>
    <mergeCell ref="H149:I149"/>
    <mergeCell ref="K149:L149"/>
    <mergeCell ref="M149:N149"/>
    <mergeCell ref="P149:Q149"/>
    <mergeCell ref="M147:N147"/>
    <mergeCell ref="P147:Q147"/>
    <mergeCell ref="W147:X147"/>
    <mergeCell ref="Z147:AA147"/>
    <mergeCell ref="AB147:AB148"/>
    <mergeCell ref="AD147:AD148"/>
    <mergeCell ref="A147:A148"/>
    <mergeCell ref="B147:B148"/>
    <mergeCell ref="C147:D147"/>
    <mergeCell ref="F147:G147"/>
    <mergeCell ref="H147:I147"/>
    <mergeCell ref="K147:L147"/>
    <mergeCell ref="M153:N153"/>
    <mergeCell ref="P153:Q153"/>
    <mergeCell ref="R153:S153"/>
    <mergeCell ref="U153:V153"/>
    <mergeCell ref="W153:X153"/>
    <mergeCell ref="Z153:AA153"/>
    <mergeCell ref="A145:A146"/>
    <mergeCell ref="B145:B146"/>
    <mergeCell ref="C145:D145"/>
    <mergeCell ref="F145:G145"/>
    <mergeCell ref="H145:I145"/>
    <mergeCell ref="K145:L145"/>
    <mergeCell ref="M143:N143"/>
    <mergeCell ref="P143:Q143"/>
    <mergeCell ref="R143:S143"/>
    <mergeCell ref="U143:V143"/>
    <mergeCell ref="W143:X143"/>
    <mergeCell ref="Z143:AA143"/>
    <mergeCell ref="A143:A144"/>
    <mergeCell ref="B143:B144"/>
    <mergeCell ref="C143:D143"/>
    <mergeCell ref="F143:G143"/>
    <mergeCell ref="H143:I143"/>
    <mergeCell ref="K143:L143"/>
    <mergeCell ref="BJ140:BM140"/>
    <mergeCell ref="AB145:AB146"/>
    <mergeCell ref="AD145:AD146"/>
    <mergeCell ref="BN140:BQ140"/>
    <mergeCell ref="BT140:BW140"/>
    <mergeCell ref="BX140:CA140"/>
    <mergeCell ref="A141:A142"/>
    <mergeCell ref="B141:B142"/>
    <mergeCell ref="C141:D141"/>
    <mergeCell ref="F141:G141"/>
    <mergeCell ref="H141:I141"/>
    <mergeCell ref="K141:L141"/>
    <mergeCell ref="AF140:AI140"/>
    <mergeCell ref="AJ140:AM140"/>
    <mergeCell ref="AP140:AS140"/>
    <mergeCell ref="AT140:AW140"/>
    <mergeCell ref="AZ140:BC140"/>
    <mergeCell ref="BD140:BG140"/>
    <mergeCell ref="A140:B140"/>
    <mergeCell ref="C140:G140"/>
    <mergeCell ref="H140:L140"/>
    <mergeCell ref="M140:Q140"/>
    <mergeCell ref="R140:V140"/>
    <mergeCell ref="W140:AA140"/>
    <mergeCell ref="M145:N145"/>
    <mergeCell ref="P145:Q145"/>
    <mergeCell ref="R145:S145"/>
    <mergeCell ref="U145:V145"/>
    <mergeCell ref="W145:X145"/>
    <mergeCell ref="Z145:AA145"/>
    <mergeCell ref="AB143:AB144"/>
    <mergeCell ref="AD143:AD144"/>
    <mergeCell ref="AB141:AB142"/>
    <mergeCell ref="AD141:AD142"/>
    <mergeCell ref="R137:S137"/>
    <mergeCell ref="U137:V137"/>
    <mergeCell ref="AB137:AB138"/>
    <mergeCell ref="AD137:AD138"/>
    <mergeCell ref="A137:A138"/>
    <mergeCell ref="B137:B138"/>
    <mergeCell ref="C137:D137"/>
    <mergeCell ref="F137:G137"/>
    <mergeCell ref="H137:I137"/>
    <mergeCell ref="K137:L137"/>
    <mergeCell ref="M137:N137"/>
    <mergeCell ref="P137:Q137"/>
    <mergeCell ref="M135:N135"/>
    <mergeCell ref="P135:Q135"/>
    <mergeCell ref="W135:X135"/>
    <mergeCell ref="Z135:AA135"/>
    <mergeCell ref="AB135:AB136"/>
    <mergeCell ref="AD135:AD136"/>
    <mergeCell ref="A135:A136"/>
    <mergeCell ref="B135:B136"/>
    <mergeCell ref="C135:D135"/>
    <mergeCell ref="F135:G135"/>
    <mergeCell ref="H135:I135"/>
    <mergeCell ref="K135:L135"/>
    <mergeCell ref="M141:N141"/>
    <mergeCell ref="P141:Q141"/>
    <mergeCell ref="R141:S141"/>
    <mergeCell ref="U141:V141"/>
    <mergeCell ref="W141:X141"/>
    <mergeCell ref="Z141:AA141"/>
    <mergeCell ref="A133:A134"/>
    <mergeCell ref="B133:B134"/>
    <mergeCell ref="C133:D133"/>
    <mergeCell ref="F133:G133"/>
    <mergeCell ref="H133:I133"/>
    <mergeCell ref="K133:L133"/>
    <mergeCell ref="M131:N131"/>
    <mergeCell ref="P131:Q131"/>
    <mergeCell ref="R131:S131"/>
    <mergeCell ref="U131:V131"/>
    <mergeCell ref="W131:X131"/>
    <mergeCell ref="Z131:AA131"/>
    <mergeCell ref="A131:A132"/>
    <mergeCell ref="B131:B132"/>
    <mergeCell ref="C131:D131"/>
    <mergeCell ref="F131:G131"/>
    <mergeCell ref="H131:I131"/>
    <mergeCell ref="K131:L131"/>
    <mergeCell ref="BJ128:BM128"/>
    <mergeCell ref="AB133:AB134"/>
    <mergeCell ref="AD133:AD134"/>
    <mergeCell ref="BN128:BQ128"/>
    <mergeCell ref="BT128:BW128"/>
    <mergeCell ref="BX128:CA128"/>
    <mergeCell ref="A129:A130"/>
    <mergeCell ref="B129:B130"/>
    <mergeCell ref="C129:D129"/>
    <mergeCell ref="F129:G129"/>
    <mergeCell ref="H129:I129"/>
    <mergeCell ref="K129:L129"/>
    <mergeCell ref="AF128:AI128"/>
    <mergeCell ref="AJ128:AM128"/>
    <mergeCell ref="AP128:AS128"/>
    <mergeCell ref="AT128:AW128"/>
    <mergeCell ref="AZ128:BC128"/>
    <mergeCell ref="BD128:BG128"/>
    <mergeCell ref="A128:B128"/>
    <mergeCell ref="C128:G128"/>
    <mergeCell ref="H128:L128"/>
    <mergeCell ref="M128:Q128"/>
    <mergeCell ref="R128:V128"/>
    <mergeCell ref="W128:AA128"/>
    <mergeCell ref="M133:N133"/>
    <mergeCell ref="P133:Q133"/>
    <mergeCell ref="R133:S133"/>
    <mergeCell ref="U133:V133"/>
    <mergeCell ref="W133:X133"/>
    <mergeCell ref="Z133:AA133"/>
    <mergeCell ref="AB131:AB132"/>
    <mergeCell ref="AD131:AD132"/>
    <mergeCell ref="AB129:AB130"/>
    <mergeCell ref="AD129:AD130"/>
    <mergeCell ref="R125:S125"/>
    <mergeCell ref="U125:V125"/>
    <mergeCell ref="AB125:AB126"/>
    <mergeCell ref="AD125:AD126"/>
    <mergeCell ref="A125:A126"/>
    <mergeCell ref="B125:B126"/>
    <mergeCell ref="C125:D125"/>
    <mergeCell ref="F125:G125"/>
    <mergeCell ref="H125:I125"/>
    <mergeCell ref="K125:L125"/>
    <mergeCell ref="M125:N125"/>
    <mergeCell ref="P125:Q125"/>
    <mergeCell ref="M123:N123"/>
    <mergeCell ref="P123:Q123"/>
    <mergeCell ref="W123:X123"/>
    <mergeCell ref="Z123:AA123"/>
    <mergeCell ref="AB123:AB124"/>
    <mergeCell ref="AD123:AD124"/>
    <mergeCell ref="A123:A124"/>
    <mergeCell ref="B123:B124"/>
    <mergeCell ref="C123:D123"/>
    <mergeCell ref="F123:G123"/>
    <mergeCell ref="H123:I123"/>
    <mergeCell ref="K123:L123"/>
    <mergeCell ref="M129:N129"/>
    <mergeCell ref="P129:Q129"/>
    <mergeCell ref="R129:S129"/>
    <mergeCell ref="U129:V129"/>
    <mergeCell ref="W129:X129"/>
    <mergeCell ref="Z129:AA129"/>
    <mergeCell ref="A121:A122"/>
    <mergeCell ref="B121:B122"/>
    <mergeCell ref="C121:D121"/>
    <mergeCell ref="F121:G121"/>
    <mergeCell ref="H121:I121"/>
    <mergeCell ref="K121:L121"/>
    <mergeCell ref="M119:N119"/>
    <mergeCell ref="P119:Q119"/>
    <mergeCell ref="R119:S119"/>
    <mergeCell ref="U119:V119"/>
    <mergeCell ref="W119:X119"/>
    <mergeCell ref="Z119:AA119"/>
    <mergeCell ref="A119:A120"/>
    <mergeCell ref="B119:B120"/>
    <mergeCell ref="C119:D119"/>
    <mergeCell ref="F119:G119"/>
    <mergeCell ref="H119:I119"/>
    <mergeCell ref="K119:L119"/>
    <mergeCell ref="BJ116:BM116"/>
    <mergeCell ref="AB121:AB122"/>
    <mergeCell ref="AD121:AD122"/>
    <mergeCell ref="BN116:BQ116"/>
    <mergeCell ref="BT116:BW116"/>
    <mergeCell ref="BX116:CA116"/>
    <mergeCell ref="A117:A118"/>
    <mergeCell ref="B117:B118"/>
    <mergeCell ref="C117:D117"/>
    <mergeCell ref="F117:G117"/>
    <mergeCell ref="H117:I117"/>
    <mergeCell ref="K117:L117"/>
    <mergeCell ref="AF116:AI116"/>
    <mergeCell ref="AJ116:AM116"/>
    <mergeCell ref="AP116:AS116"/>
    <mergeCell ref="AT116:AW116"/>
    <mergeCell ref="AZ116:BC116"/>
    <mergeCell ref="BD116:BG116"/>
    <mergeCell ref="A116:B116"/>
    <mergeCell ref="C116:G116"/>
    <mergeCell ref="H116:L116"/>
    <mergeCell ref="M116:Q116"/>
    <mergeCell ref="R116:V116"/>
    <mergeCell ref="W116:AA116"/>
    <mergeCell ref="M121:N121"/>
    <mergeCell ref="P121:Q121"/>
    <mergeCell ref="R121:S121"/>
    <mergeCell ref="U121:V121"/>
    <mergeCell ref="W121:X121"/>
    <mergeCell ref="Z121:AA121"/>
    <mergeCell ref="AB119:AB120"/>
    <mergeCell ref="AD119:AD120"/>
    <mergeCell ref="AB117:AB118"/>
    <mergeCell ref="AD117:AD118"/>
    <mergeCell ref="R113:S113"/>
    <mergeCell ref="U113:V113"/>
    <mergeCell ref="AB113:AB114"/>
    <mergeCell ref="AD113:AD114"/>
    <mergeCell ref="A113:A114"/>
    <mergeCell ref="B113:B114"/>
    <mergeCell ref="C113:D113"/>
    <mergeCell ref="F113:G113"/>
    <mergeCell ref="H113:I113"/>
    <mergeCell ref="K113:L113"/>
    <mergeCell ref="M113:N113"/>
    <mergeCell ref="P113:Q113"/>
    <mergeCell ref="M111:N111"/>
    <mergeCell ref="P111:Q111"/>
    <mergeCell ref="W111:X111"/>
    <mergeCell ref="Z111:AA111"/>
    <mergeCell ref="AB111:AB112"/>
    <mergeCell ref="AD111:AD112"/>
    <mergeCell ref="A111:A112"/>
    <mergeCell ref="B111:B112"/>
    <mergeCell ref="C111:D111"/>
    <mergeCell ref="F111:G111"/>
    <mergeCell ref="H111:I111"/>
    <mergeCell ref="K111:L111"/>
    <mergeCell ref="M117:N117"/>
    <mergeCell ref="P117:Q117"/>
    <mergeCell ref="R117:S117"/>
    <mergeCell ref="U117:V117"/>
    <mergeCell ref="W117:X117"/>
    <mergeCell ref="Z117:AA117"/>
    <mergeCell ref="A109:A110"/>
    <mergeCell ref="B109:B110"/>
    <mergeCell ref="C109:D109"/>
    <mergeCell ref="F109:G109"/>
    <mergeCell ref="H109:I109"/>
    <mergeCell ref="K109:L109"/>
    <mergeCell ref="M107:N107"/>
    <mergeCell ref="P107:Q107"/>
    <mergeCell ref="R107:S107"/>
    <mergeCell ref="U107:V107"/>
    <mergeCell ref="W107:X107"/>
    <mergeCell ref="Z107:AA107"/>
    <mergeCell ref="A107:A108"/>
    <mergeCell ref="B107:B108"/>
    <mergeCell ref="C107:D107"/>
    <mergeCell ref="F107:G107"/>
    <mergeCell ref="H107:I107"/>
    <mergeCell ref="K107:L107"/>
    <mergeCell ref="BJ104:BM104"/>
    <mergeCell ref="AB109:AB110"/>
    <mergeCell ref="AD109:AD110"/>
    <mergeCell ref="BN104:BQ104"/>
    <mergeCell ref="BT104:BW104"/>
    <mergeCell ref="BX104:CA104"/>
    <mergeCell ref="A105:A106"/>
    <mergeCell ref="B105:B106"/>
    <mergeCell ref="C105:D105"/>
    <mergeCell ref="F105:G105"/>
    <mergeCell ref="H105:I105"/>
    <mergeCell ref="K105:L105"/>
    <mergeCell ref="AF104:AI104"/>
    <mergeCell ref="AJ104:AM104"/>
    <mergeCell ref="AP104:AS104"/>
    <mergeCell ref="AT104:AW104"/>
    <mergeCell ref="AZ104:BC104"/>
    <mergeCell ref="BD104:BG104"/>
    <mergeCell ref="A104:B104"/>
    <mergeCell ref="C104:G104"/>
    <mergeCell ref="H104:L104"/>
    <mergeCell ref="M104:Q104"/>
    <mergeCell ref="R104:V104"/>
    <mergeCell ref="W104:AA104"/>
    <mergeCell ref="M109:N109"/>
    <mergeCell ref="P109:Q109"/>
    <mergeCell ref="R109:S109"/>
    <mergeCell ref="U109:V109"/>
    <mergeCell ref="W109:X109"/>
    <mergeCell ref="Z109:AA109"/>
    <mergeCell ref="AB107:AB108"/>
    <mergeCell ref="AD107:AD108"/>
    <mergeCell ref="AB105:AB106"/>
    <mergeCell ref="AD105:AD106"/>
    <mergeCell ref="R101:S101"/>
    <mergeCell ref="U101:V101"/>
    <mergeCell ref="AB101:AB102"/>
    <mergeCell ref="AD101:AD102"/>
    <mergeCell ref="A101:A102"/>
    <mergeCell ref="B101:B102"/>
    <mergeCell ref="C101:D101"/>
    <mergeCell ref="F101:G101"/>
    <mergeCell ref="H101:I101"/>
    <mergeCell ref="K101:L101"/>
    <mergeCell ref="M101:N101"/>
    <mergeCell ref="P101:Q101"/>
    <mergeCell ref="M99:N99"/>
    <mergeCell ref="P99:Q99"/>
    <mergeCell ref="W99:X99"/>
    <mergeCell ref="Z99:AA99"/>
    <mergeCell ref="AB99:AB100"/>
    <mergeCell ref="AD99:AD100"/>
    <mergeCell ref="A99:A100"/>
    <mergeCell ref="B99:B100"/>
    <mergeCell ref="C99:D99"/>
    <mergeCell ref="F99:G99"/>
    <mergeCell ref="H99:I99"/>
    <mergeCell ref="K99:L99"/>
    <mergeCell ref="M105:N105"/>
    <mergeCell ref="P105:Q105"/>
    <mergeCell ref="R105:S105"/>
    <mergeCell ref="U105:V105"/>
    <mergeCell ref="W105:X105"/>
    <mergeCell ref="Z105:AA105"/>
    <mergeCell ref="A97:A98"/>
    <mergeCell ref="B97:B98"/>
    <mergeCell ref="C97:D97"/>
    <mergeCell ref="F97:G97"/>
    <mergeCell ref="H97:I97"/>
    <mergeCell ref="K97:L97"/>
    <mergeCell ref="M95:N95"/>
    <mergeCell ref="P95:Q95"/>
    <mergeCell ref="R95:S95"/>
    <mergeCell ref="U95:V95"/>
    <mergeCell ref="W95:X95"/>
    <mergeCell ref="Z95:AA95"/>
    <mergeCell ref="A95:A96"/>
    <mergeCell ref="B95:B96"/>
    <mergeCell ref="C95:D95"/>
    <mergeCell ref="F95:G95"/>
    <mergeCell ref="H95:I95"/>
    <mergeCell ref="K95:L95"/>
    <mergeCell ref="BJ92:BM92"/>
    <mergeCell ref="AB97:AB98"/>
    <mergeCell ref="AD97:AD98"/>
    <mergeCell ref="BN92:BQ92"/>
    <mergeCell ref="BT92:BW92"/>
    <mergeCell ref="BX92:CA92"/>
    <mergeCell ref="A93:A94"/>
    <mergeCell ref="B93:B94"/>
    <mergeCell ref="C93:D93"/>
    <mergeCell ref="F93:G93"/>
    <mergeCell ref="H93:I93"/>
    <mergeCell ref="K93:L93"/>
    <mergeCell ref="AF92:AI92"/>
    <mergeCell ref="AJ92:AM92"/>
    <mergeCell ref="AP92:AS92"/>
    <mergeCell ref="AT92:AW92"/>
    <mergeCell ref="AZ92:BC92"/>
    <mergeCell ref="BD92:BG92"/>
    <mergeCell ref="A92:B92"/>
    <mergeCell ref="C92:G92"/>
    <mergeCell ref="H92:L92"/>
    <mergeCell ref="M92:Q92"/>
    <mergeCell ref="R92:V92"/>
    <mergeCell ref="W92:AA92"/>
    <mergeCell ref="M97:N97"/>
    <mergeCell ref="P97:Q97"/>
    <mergeCell ref="R97:S97"/>
    <mergeCell ref="U97:V97"/>
    <mergeCell ref="W97:X97"/>
    <mergeCell ref="Z97:AA97"/>
    <mergeCell ref="AB95:AB96"/>
    <mergeCell ref="AD95:AD96"/>
    <mergeCell ref="AB93:AB94"/>
    <mergeCell ref="AD93:AD94"/>
    <mergeCell ref="R89:S89"/>
    <mergeCell ref="U89:V89"/>
    <mergeCell ref="AB89:AB90"/>
    <mergeCell ref="AD89:AD90"/>
    <mergeCell ref="A89:A90"/>
    <mergeCell ref="B89:B90"/>
    <mergeCell ref="C89:D89"/>
    <mergeCell ref="F89:G89"/>
    <mergeCell ref="H89:I89"/>
    <mergeCell ref="K89:L89"/>
    <mergeCell ref="M89:N89"/>
    <mergeCell ref="P89:Q89"/>
    <mergeCell ref="M87:N87"/>
    <mergeCell ref="P87:Q87"/>
    <mergeCell ref="W87:X87"/>
    <mergeCell ref="Z87:AA87"/>
    <mergeCell ref="AB87:AB88"/>
    <mergeCell ref="AD87:AD88"/>
    <mergeCell ref="A87:A88"/>
    <mergeCell ref="B87:B88"/>
    <mergeCell ref="C87:D87"/>
    <mergeCell ref="F87:G87"/>
    <mergeCell ref="H87:I87"/>
    <mergeCell ref="K87:L87"/>
    <mergeCell ref="M93:N93"/>
    <mergeCell ref="P93:Q93"/>
    <mergeCell ref="R93:S93"/>
    <mergeCell ref="U93:V93"/>
    <mergeCell ref="W93:X93"/>
    <mergeCell ref="Z93:AA93"/>
    <mergeCell ref="A85:A86"/>
    <mergeCell ref="B85:B86"/>
    <mergeCell ref="C85:D85"/>
    <mergeCell ref="F85:G85"/>
    <mergeCell ref="H85:I85"/>
    <mergeCell ref="K85:L85"/>
    <mergeCell ref="M83:N83"/>
    <mergeCell ref="P83:Q83"/>
    <mergeCell ref="R83:S83"/>
    <mergeCell ref="U83:V83"/>
    <mergeCell ref="W83:X83"/>
    <mergeCell ref="Z83:AA83"/>
    <mergeCell ref="A83:A84"/>
    <mergeCell ref="B83:B84"/>
    <mergeCell ref="C83:D83"/>
    <mergeCell ref="F83:G83"/>
    <mergeCell ref="H83:I83"/>
    <mergeCell ref="K83:L83"/>
    <mergeCell ref="BJ80:BM80"/>
    <mergeCell ref="AB85:AB86"/>
    <mergeCell ref="AD85:AD86"/>
    <mergeCell ref="BN80:BQ80"/>
    <mergeCell ref="BT80:BW80"/>
    <mergeCell ref="BX80:CA80"/>
    <mergeCell ref="A81:A82"/>
    <mergeCell ref="B81:B82"/>
    <mergeCell ref="C81:D81"/>
    <mergeCell ref="F81:G81"/>
    <mergeCell ref="H81:I81"/>
    <mergeCell ref="K81:L81"/>
    <mergeCell ref="AF80:AI80"/>
    <mergeCell ref="AJ80:AM80"/>
    <mergeCell ref="AP80:AS80"/>
    <mergeCell ref="AT80:AW80"/>
    <mergeCell ref="AZ80:BC80"/>
    <mergeCell ref="BD80:BG80"/>
    <mergeCell ref="A80:B80"/>
    <mergeCell ref="C80:G80"/>
    <mergeCell ref="H80:L80"/>
    <mergeCell ref="M80:Q80"/>
    <mergeCell ref="R80:V80"/>
    <mergeCell ref="W80:AA80"/>
    <mergeCell ref="M85:N85"/>
    <mergeCell ref="P85:Q85"/>
    <mergeCell ref="R85:S85"/>
    <mergeCell ref="U85:V85"/>
    <mergeCell ref="W85:X85"/>
    <mergeCell ref="Z85:AA85"/>
    <mergeCell ref="AB83:AB84"/>
    <mergeCell ref="AD83:AD84"/>
    <mergeCell ref="AD81:AD82"/>
    <mergeCell ref="R77:S77"/>
    <mergeCell ref="U77:V77"/>
    <mergeCell ref="AB77:AB78"/>
    <mergeCell ref="AD77:AD78"/>
    <mergeCell ref="A77:A78"/>
    <mergeCell ref="B77:B78"/>
    <mergeCell ref="C77:D77"/>
    <mergeCell ref="F77:G77"/>
    <mergeCell ref="H77:I77"/>
    <mergeCell ref="K77:L77"/>
    <mergeCell ref="M77:N77"/>
    <mergeCell ref="P77:Q77"/>
    <mergeCell ref="M75:N75"/>
    <mergeCell ref="P75:Q75"/>
    <mergeCell ref="W75:X75"/>
    <mergeCell ref="Z75:AA75"/>
    <mergeCell ref="AB75:AB76"/>
    <mergeCell ref="AD75:AD76"/>
    <mergeCell ref="A75:A76"/>
    <mergeCell ref="B75:B76"/>
    <mergeCell ref="C75:D75"/>
    <mergeCell ref="F75:G75"/>
    <mergeCell ref="H75:I75"/>
    <mergeCell ref="K75:L75"/>
    <mergeCell ref="M81:N81"/>
    <mergeCell ref="P81:Q81"/>
    <mergeCell ref="R81:S81"/>
    <mergeCell ref="U81:V81"/>
    <mergeCell ref="W81:X81"/>
    <mergeCell ref="Z81:AA81"/>
    <mergeCell ref="B73:B74"/>
    <mergeCell ref="C73:D73"/>
    <mergeCell ref="F73:G73"/>
    <mergeCell ref="H73:I73"/>
    <mergeCell ref="K73:L73"/>
    <mergeCell ref="M71:N71"/>
    <mergeCell ref="P71:Q71"/>
    <mergeCell ref="R71:S71"/>
    <mergeCell ref="U71:V71"/>
    <mergeCell ref="W71:X71"/>
    <mergeCell ref="Z71:AA71"/>
    <mergeCell ref="B71:B72"/>
    <mergeCell ref="C71:D71"/>
    <mergeCell ref="F71:G71"/>
    <mergeCell ref="H71:I71"/>
    <mergeCell ref="K71:L71"/>
    <mergeCell ref="AB81:AB82"/>
    <mergeCell ref="BJ68:BM68"/>
    <mergeCell ref="AB73:AB74"/>
    <mergeCell ref="AD73:AD74"/>
    <mergeCell ref="BN68:BQ68"/>
    <mergeCell ref="BT68:BW68"/>
    <mergeCell ref="BX68:CA68"/>
    <mergeCell ref="A69:A70"/>
    <mergeCell ref="B69:B70"/>
    <mergeCell ref="C69:D69"/>
    <mergeCell ref="F69:G69"/>
    <mergeCell ref="H69:I69"/>
    <mergeCell ref="K69:L69"/>
    <mergeCell ref="AF68:AI68"/>
    <mergeCell ref="AJ68:AM68"/>
    <mergeCell ref="AP68:AS68"/>
    <mergeCell ref="AT68:AW68"/>
    <mergeCell ref="AZ68:BC68"/>
    <mergeCell ref="BD68:BG68"/>
    <mergeCell ref="A68:B68"/>
    <mergeCell ref="C68:G68"/>
    <mergeCell ref="H68:L68"/>
    <mergeCell ref="M68:Q68"/>
    <mergeCell ref="R68:V68"/>
    <mergeCell ref="W68:AA68"/>
    <mergeCell ref="M73:N73"/>
    <mergeCell ref="P73:Q73"/>
    <mergeCell ref="R73:S73"/>
    <mergeCell ref="U73:V73"/>
    <mergeCell ref="W73:X73"/>
    <mergeCell ref="Z73:AA73"/>
    <mergeCell ref="AB71:AB72"/>
    <mergeCell ref="AD71:AD72"/>
    <mergeCell ref="AD69:AD70"/>
    <mergeCell ref="R65:S65"/>
    <mergeCell ref="U65:V65"/>
    <mergeCell ref="AB65:AB66"/>
    <mergeCell ref="AD65:AD66"/>
    <mergeCell ref="A65:A66"/>
    <mergeCell ref="B65:B66"/>
    <mergeCell ref="C65:D65"/>
    <mergeCell ref="F65:G65"/>
    <mergeCell ref="H65:I65"/>
    <mergeCell ref="K65:L65"/>
    <mergeCell ref="M65:N65"/>
    <mergeCell ref="P65:Q65"/>
    <mergeCell ref="M63:N63"/>
    <mergeCell ref="P63:Q63"/>
    <mergeCell ref="W63:X63"/>
    <mergeCell ref="Z63:AA63"/>
    <mergeCell ref="AB63:AB64"/>
    <mergeCell ref="AD63:AD64"/>
    <mergeCell ref="A63:A64"/>
    <mergeCell ref="B63:B64"/>
    <mergeCell ref="C63:D63"/>
    <mergeCell ref="F63:G63"/>
    <mergeCell ref="H63:I63"/>
    <mergeCell ref="K63:L63"/>
    <mergeCell ref="M69:N69"/>
    <mergeCell ref="P69:Q69"/>
    <mergeCell ref="R69:S69"/>
    <mergeCell ref="U69:V69"/>
    <mergeCell ref="W69:X69"/>
    <mergeCell ref="Z69:AA69"/>
    <mergeCell ref="B61:B62"/>
    <mergeCell ref="C61:D61"/>
    <mergeCell ref="F61:G61"/>
    <mergeCell ref="H61:I61"/>
    <mergeCell ref="K61:L61"/>
    <mergeCell ref="M59:N59"/>
    <mergeCell ref="P59:Q59"/>
    <mergeCell ref="R59:S59"/>
    <mergeCell ref="U59:V59"/>
    <mergeCell ref="W59:X59"/>
    <mergeCell ref="Z59:AA59"/>
    <mergeCell ref="B59:B60"/>
    <mergeCell ref="C59:D59"/>
    <mergeCell ref="F59:G59"/>
    <mergeCell ref="H59:I59"/>
    <mergeCell ref="K59:L59"/>
    <mergeCell ref="AB69:AB70"/>
    <mergeCell ref="BJ56:BM56"/>
    <mergeCell ref="AB61:AB62"/>
    <mergeCell ref="AD61:AD62"/>
    <mergeCell ref="BN56:BQ56"/>
    <mergeCell ref="BT56:BW56"/>
    <mergeCell ref="BX56:CA56"/>
    <mergeCell ref="A57:A58"/>
    <mergeCell ref="B57:B58"/>
    <mergeCell ref="C57:D57"/>
    <mergeCell ref="F57:G57"/>
    <mergeCell ref="H57:I57"/>
    <mergeCell ref="K57:L57"/>
    <mergeCell ref="AF56:AI56"/>
    <mergeCell ref="AJ56:AM56"/>
    <mergeCell ref="AP56:AS56"/>
    <mergeCell ref="AT56:AW56"/>
    <mergeCell ref="AZ56:BC56"/>
    <mergeCell ref="BD56:BG56"/>
    <mergeCell ref="A56:B56"/>
    <mergeCell ref="C56:G56"/>
    <mergeCell ref="H56:L56"/>
    <mergeCell ref="M56:Q56"/>
    <mergeCell ref="R56:V56"/>
    <mergeCell ref="W56:AA56"/>
    <mergeCell ref="M61:N61"/>
    <mergeCell ref="P61:Q61"/>
    <mergeCell ref="R61:S61"/>
    <mergeCell ref="U61:V61"/>
    <mergeCell ref="W61:X61"/>
    <mergeCell ref="Z61:AA61"/>
    <mergeCell ref="AB59:AB60"/>
    <mergeCell ref="AD59:AD60"/>
    <mergeCell ref="AD57:AD58"/>
    <mergeCell ref="R51:S51"/>
    <mergeCell ref="U51:V51"/>
    <mergeCell ref="AB51:AB52"/>
    <mergeCell ref="AD51:AD52"/>
    <mergeCell ref="A51:A52"/>
    <mergeCell ref="B51:B52"/>
    <mergeCell ref="C51:D51"/>
    <mergeCell ref="F51:G51"/>
    <mergeCell ref="H51:I51"/>
    <mergeCell ref="K51:L51"/>
    <mergeCell ref="M51:N51"/>
    <mergeCell ref="P51:Q51"/>
    <mergeCell ref="M49:N49"/>
    <mergeCell ref="P49:Q49"/>
    <mergeCell ref="W49:X49"/>
    <mergeCell ref="Z49:AA49"/>
    <mergeCell ref="AB49:AB50"/>
    <mergeCell ref="AD49:AD50"/>
    <mergeCell ref="A49:A50"/>
    <mergeCell ref="B49:B50"/>
    <mergeCell ref="C49:D49"/>
    <mergeCell ref="F49:G49"/>
    <mergeCell ref="H49:I49"/>
    <mergeCell ref="K49:L49"/>
    <mergeCell ref="M57:N57"/>
    <mergeCell ref="P57:Q57"/>
    <mergeCell ref="R57:S57"/>
    <mergeCell ref="U57:V57"/>
    <mergeCell ref="W57:X57"/>
    <mergeCell ref="Z57:AA57"/>
    <mergeCell ref="B47:B48"/>
    <mergeCell ref="C47:D47"/>
    <mergeCell ref="F47:G47"/>
    <mergeCell ref="H47:I47"/>
    <mergeCell ref="K47:L47"/>
    <mergeCell ref="M45:N45"/>
    <mergeCell ref="P45:Q45"/>
    <mergeCell ref="R45:S45"/>
    <mergeCell ref="U45:V45"/>
    <mergeCell ref="W45:X45"/>
    <mergeCell ref="Z45:AA45"/>
    <mergeCell ref="B45:B46"/>
    <mergeCell ref="C45:D45"/>
    <mergeCell ref="F45:G45"/>
    <mergeCell ref="H45:I45"/>
    <mergeCell ref="K45:L45"/>
    <mergeCell ref="AB57:AB58"/>
    <mergeCell ref="BJ42:BM42"/>
    <mergeCell ref="AB47:AB48"/>
    <mergeCell ref="AD47:AD48"/>
    <mergeCell ref="BN42:BQ42"/>
    <mergeCell ref="BT42:BW42"/>
    <mergeCell ref="BX42:CA42"/>
    <mergeCell ref="A43:A44"/>
    <mergeCell ref="B43:B44"/>
    <mergeCell ref="C43:D43"/>
    <mergeCell ref="F43:G43"/>
    <mergeCell ref="H43:I43"/>
    <mergeCell ref="K43:L43"/>
    <mergeCell ref="AF42:AI42"/>
    <mergeCell ref="AJ42:AM42"/>
    <mergeCell ref="AP42:AS42"/>
    <mergeCell ref="AT42:AW42"/>
    <mergeCell ref="AZ42:BC42"/>
    <mergeCell ref="BD42:BG42"/>
    <mergeCell ref="A42:B42"/>
    <mergeCell ref="C42:G42"/>
    <mergeCell ref="H42:L42"/>
    <mergeCell ref="M42:Q42"/>
    <mergeCell ref="R42:V42"/>
    <mergeCell ref="W42:AA42"/>
    <mergeCell ref="M47:N47"/>
    <mergeCell ref="P47:Q47"/>
    <mergeCell ref="R47:S47"/>
    <mergeCell ref="U47:V47"/>
    <mergeCell ref="W47:X47"/>
    <mergeCell ref="Z47:AA47"/>
    <mergeCell ref="AB45:AB46"/>
    <mergeCell ref="AD45:AD46"/>
    <mergeCell ref="AD43:AD44"/>
    <mergeCell ref="R39:S39"/>
    <mergeCell ref="U39:V39"/>
    <mergeCell ref="AB39:AB40"/>
    <mergeCell ref="AD39:AD40"/>
    <mergeCell ref="A39:A40"/>
    <mergeCell ref="B39:B40"/>
    <mergeCell ref="C39:D39"/>
    <mergeCell ref="F39:G39"/>
    <mergeCell ref="H39:I39"/>
    <mergeCell ref="K39:L39"/>
    <mergeCell ref="M39:N39"/>
    <mergeCell ref="P39:Q39"/>
    <mergeCell ref="M43:N43"/>
    <mergeCell ref="P43:Q43"/>
    <mergeCell ref="R43:S43"/>
    <mergeCell ref="U43:V43"/>
    <mergeCell ref="W43:X43"/>
    <mergeCell ref="Z43:AA43"/>
    <mergeCell ref="AB43:AB44"/>
    <mergeCell ref="R36:S36"/>
    <mergeCell ref="U36:V36"/>
    <mergeCell ref="AB36:AB37"/>
    <mergeCell ref="AD36:AD37"/>
    <mergeCell ref="A36:A37"/>
    <mergeCell ref="B36:B37"/>
    <mergeCell ref="C36:D36"/>
    <mergeCell ref="F36:G36"/>
    <mergeCell ref="H36:I36"/>
    <mergeCell ref="K36:L36"/>
    <mergeCell ref="M36:N36"/>
    <mergeCell ref="P36:Q36"/>
    <mergeCell ref="M34:N34"/>
    <mergeCell ref="P34:Q34"/>
    <mergeCell ref="W34:X34"/>
    <mergeCell ref="Z34:AA34"/>
    <mergeCell ref="AB34:AB35"/>
    <mergeCell ref="AD34:AD35"/>
    <mergeCell ref="A34:A35"/>
    <mergeCell ref="B34:B35"/>
    <mergeCell ref="C34:D34"/>
    <mergeCell ref="F34:G34"/>
    <mergeCell ref="H34:I34"/>
    <mergeCell ref="K34:L34"/>
    <mergeCell ref="R32:S32"/>
    <mergeCell ref="U32:V32"/>
    <mergeCell ref="W32:X32"/>
    <mergeCell ref="Z32:AA32"/>
    <mergeCell ref="AB30:AB31"/>
    <mergeCell ref="AD30:AD31"/>
    <mergeCell ref="B32:B33"/>
    <mergeCell ref="C32:D32"/>
    <mergeCell ref="F32:G32"/>
    <mergeCell ref="H32:I32"/>
    <mergeCell ref="K32:L32"/>
    <mergeCell ref="M30:N30"/>
    <mergeCell ref="P30:Q30"/>
    <mergeCell ref="R30:S30"/>
    <mergeCell ref="U30:V30"/>
    <mergeCell ref="W30:X30"/>
    <mergeCell ref="Z30:AA30"/>
    <mergeCell ref="B30:B31"/>
    <mergeCell ref="C30:D30"/>
    <mergeCell ref="F30:G30"/>
    <mergeCell ref="H30:I30"/>
    <mergeCell ref="K30:L30"/>
    <mergeCell ref="M28:N28"/>
    <mergeCell ref="P28:Q28"/>
    <mergeCell ref="R28:S28"/>
    <mergeCell ref="U28:V28"/>
    <mergeCell ref="W28:X28"/>
    <mergeCell ref="Z28:AA28"/>
    <mergeCell ref="BJ27:BM27"/>
    <mergeCell ref="AB32:AB33"/>
    <mergeCell ref="AD32:AD33"/>
    <mergeCell ref="BN27:BQ27"/>
    <mergeCell ref="BT27:BW27"/>
    <mergeCell ref="BX27:CA27"/>
    <mergeCell ref="A28:A29"/>
    <mergeCell ref="B28:B29"/>
    <mergeCell ref="C28:D28"/>
    <mergeCell ref="F28:G28"/>
    <mergeCell ref="H28:I28"/>
    <mergeCell ref="K28:L28"/>
    <mergeCell ref="AF27:AI27"/>
    <mergeCell ref="AJ27:AM27"/>
    <mergeCell ref="AP27:AS27"/>
    <mergeCell ref="AT27:AW27"/>
    <mergeCell ref="AZ27:BC27"/>
    <mergeCell ref="BD27:BG27"/>
    <mergeCell ref="A27:B27"/>
    <mergeCell ref="C27:G27"/>
    <mergeCell ref="H27:L27"/>
    <mergeCell ref="M27:Q27"/>
    <mergeCell ref="R27:V27"/>
    <mergeCell ref="W27:AA27"/>
    <mergeCell ref="M32:N32"/>
    <mergeCell ref="P32:Q32"/>
    <mergeCell ref="Z4:AA4"/>
    <mergeCell ref="B4:B5"/>
    <mergeCell ref="C4:D4"/>
    <mergeCell ref="F4:G4"/>
    <mergeCell ref="H4:I4"/>
    <mergeCell ref="K4:L4"/>
    <mergeCell ref="AB28:AB29"/>
    <mergeCell ref="AD28:AD29"/>
    <mergeCell ref="R10:S10"/>
    <mergeCell ref="U10:V10"/>
    <mergeCell ref="AB10:AB11"/>
    <mergeCell ref="AD10:AD11"/>
    <mergeCell ref="A10:A11"/>
    <mergeCell ref="B10:B11"/>
    <mergeCell ref="C10:D10"/>
    <mergeCell ref="F10:G10"/>
    <mergeCell ref="H10:I10"/>
    <mergeCell ref="K10:L10"/>
    <mergeCell ref="M10:N10"/>
    <mergeCell ref="P10:Q10"/>
    <mergeCell ref="M8:N8"/>
    <mergeCell ref="P8:Q8"/>
    <mergeCell ref="W8:X8"/>
    <mergeCell ref="Z8:AA8"/>
    <mergeCell ref="AB8:AB9"/>
    <mergeCell ref="AD8:AD9"/>
    <mergeCell ref="A8:A9"/>
    <mergeCell ref="B8:B9"/>
    <mergeCell ref="C8:D8"/>
    <mergeCell ref="F8:G8"/>
    <mergeCell ref="H8:I8"/>
    <mergeCell ref="K8:L8"/>
    <mergeCell ref="BJ1:BM1"/>
    <mergeCell ref="AB6:AB7"/>
    <mergeCell ref="AD6:AD7"/>
    <mergeCell ref="BN1:BQ1"/>
    <mergeCell ref="BT1:BW1"/>
    <mergeCell ref="BX1:CA1"/>
    <mergeCell ref="A2:A3"/>
    <mergeCell ref="B2:B3"/>
    <mergeCell ref="C2:D2"/>
    <mergeCell ref="F2:G2"/>
    <mergeCell ref="H2:I2"/>
    <mergeCell ref="K2:L2"/>
    <mergeCell ref="AF1:AI1"/>
    <mergeCell ref="AJ1:AM1"/>
    <mergeCell ref="AP1:AS1"/>
    <mergeCell ref="AT1:AW1"/>
    <mergeCell ref="AZ1:BC1"/>
    <mergeCell ref="BD1:BG1"/>
    <mergeCell ref="A1:B1"/>
    <mergeCell ref="C1:G1"/>
    <mergeCell ref="H1:L1"/>
    <mergeCell ref="M1:Q1"/>
    <mergeCell ref="R1:V1"/>
    <mergeCell ref="W1:AA1"/>
    <mergeCell ref="M6:N6"/>
    <mergeCell ref="P6:Q6"/>
    <mergeCell ref="R6:S6"/>
    <mergeCell ref="U6:V6"/>
    <mergeCell ref="W6:X6"/>
    <mergeCell ref="Z6:AA6"/>
    <mergeCell ref="AB4:AB5"/>
    <mergeCell ref="AD4:AD5"/>
    <mergeCell ref="A223:A224"/>
    <mergeCell ref="A217:A218"/>
    <mergeCell ref="A215:A216"/>
    <mergeCell ref="AB2:AB3"/>
    <mergeCell ref="AD2:AD3"/>
    <mergeCell ref="U53:V53"/>
    <mergeCell ref="R53:S53"/>
    <mergeCell ref="P53:Q53"/>
    <mergeCell ref="M53:N53"/>
    <mergeCell ref="K53:L53"/>
    <mergeCell ref="H53:I53"/>
    <mergeCell ref="F53:G53"/>
    <mergeCell ref="C53:D53"/>
    <mergeCell ref="B53:B54"/>
    <mergeCell ref="AB53:AB54"/>
    <mergeCell ref="AD53:AD54"/>
    <mergeCell ref="Z53:AA53"/>
    <mergeCell ref="W53:X53"/>
    <mergeCell ref="M2:N2"/>
    <mergeCell ref="P2:Q2"/>
    <mergeCell ref="R2:S2"/>
    <mergeCell ref="U2:V2"/>
    <mergeCell ref="W2:X2"/>
    <mergeCell ref="Z2:AA2"/>
    <mergeCell ref="B6:B7"/>
    <mergeCell ref="C6:D6"/>
    <mergeCell ref="F6:G6"/>
    <mergeCell ref="H6:I6"/>
    <mergeCell ref="K6:L6"/>
    <mergeCell ref="M4:N4"/>
    <mergeCell ref="C223:D223"/>
    <mergeCell ref="F223:G223"/>
    <mergeCell ref="H223:I223"/>
    <mergeCell ref="K223:L223"/>
    <mergeCell ref="M223:N223"/>
    <mergeCell ref="P223:Q223"/>
    <mergeCell ref="R223:S223"/>
    <mergeCell ref="U223:V223"/>
    <mergeCell ref="W223:X223"/>
    <mergeCell ref="Z223:AA223"/>
    <mergeCell ref="AB223:AB224"/>
    <mergeCell ref="AD223:AD224"/>
    <mergeCell ref="B223:B224"/>
    <mergeCell ref="A6:A7"/>
    <mergeCell ref="A4:A5"/>
    <mergeCell ref="A32:A33"/>
    <mergeCell ref="A30:A31"/>
    <mergeCell ref="A205:A206"/>
    <mergeCell ref="A203:A204"/>
    <mergeCell ref="A73:A74"/>
    <mergeCell ref="A71:A72"/>
    <mergeCell ref="A61:A62"/>
    <mergeCell ref="A59:A60"/>
    <mergeCell ref="A53:A54"/>
    <mergeCell ref="A47:A48"/>
    <mergeCell ref="A45:A46"/>
    <mergeCell ref="P4:Q4"/>
    <mergeCell ref="R4:S4"/>
    <mergeCell ref="U4:V4"/>
    <mergeCell ref="W4:X4"/>
  </mergeCells>
  <conditionalFormatting sqref="AD209:AD210 AD221:AD222 AD10:AD11 AD65:AD66 AD36:AD37 AD197:AD198 AD77:AD78 AD125:AD126 AD89:AD90 AD137:AD138 AD101:AD102 AD113:AD114 AD149:AD150 AD173:AD174 AD185:AD186 AD161:AD162 AD39 AD225">
    <cfRule type="cellIs" dxfId="7" priority="5" stopIfTrue="1" operator="lessThan">
      <formula>3</formula>
    </cfRule>
  </conditionalFormatting>
  <conditionalFormatting sqref="AD201:AD208 AD213:AD220 AD189:AD196 AD93:AD100 AD105:AD112 AD117:AD124 AD81:AD88 AD177:AD184 AD129:AD136 AD153:AD160 AD165:AD172 AD141:AD148 AD2:AD9 AD28:AD35 AD69:AD76 AD57:AD64 AD43:AD54">
    <cfRule type="cellIs" dxfId="6" priority="4" stopIfTrue="1" operator="lessThan">
      <formula>3</formula>
    </cfRule>
  </conditionalFormatting>
  <conditionalFormatting sqref="AD223:AD224">
    <cfRule type="cellIs" dxfId="5" priority="2" stopIfTrue="1" operator="lessThan">
      <formula>3</formula>
    </cfRule>
  </conditionalFormatting>
  <conditionalFormatting sqref="AD14:AD25">
    <cfRule type="cellIs" dxfId="4" priority="1" stopIfTrue="1" operator="lessThan">
      <formula>3</formula>
    </cfRule>
  </conditionalFormatting>
  <printOptions horizontalCentered="1"/>
  <pageMargins left="0.39370078740157483" right="0.39370078740157483" top="1.3779527559055118" bottom="0.98425196850393704" header="0.51181102362204722" footer="0.51181102362204722"/>
  <pageSetup paperSize="9" orientation="landscape" horizontalDpi="4294967294" r:id="rId1"/>
  <headerFooter alignWithMargins="0">
    <oddHeader xml:space="preserve">&amp;L&amp;"Arial CE,Obyčejné"2.VčBT
&amp;C&amp;"Arial CE,Tučné"&amp;12Dvouhra mladších žáků nasazení a vylosování - 1. stupeň&amp;R&amp;"Arial CE,Obyčejné"Broumov 12.10.2013
</oddHeader>
  </headerFooter>
  <rowBreaks count="1" manualBreakCount="1">
    <brk id="55" max="31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Button 3">
              <controlPr defaultSize="0" print="0" autoFill="0" autoPict="0" macro="[2]!Dc_nul_tabulky">
                <anchor moveWithCells="1" sizeWithCells="1">
                  <from>
                    <xdr:col>84</xdr:col>
                    <xdr:colOff>190500</xdr:colOff>
                    <xdr:row>228</xdr:row>
                    <xdr:rowOff>200025</xdr:rowOff>
                  </from>
                  <to>
                    <xdr:col>84</xdr:col>
                    <xdr:colOff>190500</xdr:colOff>
                    <xdr:row>228</xdr:row>
                    <xdr:rowOff>200025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3"/>
  <sheetViews>
    <sheetView zoomScaleNormal="100" workbookViewId="0">
      <selection activeCell="A2" sqref="A2:A62"/>
    </sheetView>
  </sheetViews>
  <sheetFormatPr defaultRowHeight="12.75" x14ac:dyDescent="0.2"/>
  <cols>
    <col min="1" max="1" width="4.7109375" customWidth="1"/>
    <col min="2" max="12" width="6.28515625" customWidth="1"/>
  </cols>
  <sheetData>
    <row r="1" spans="1:11" ht="11.25" customHeight="1" x14ac:dyDescent="0.2">
      <c r="A1" s="1"/>
      <c r="B1" s="2"/>
    </row>
    <row r="2" spans="1:11" ht="12" customHeight="1" x14ac:dyDescent="0.2">
      <c r="A2" s="1"/>
      <c r="B2" s="106" t="s">
        <v>198</v>
      </c>
      <c r="C2" s="103"/>
      <c r="D2" s="1"/>
      <c r="E2" s="1"/>
      <c r="F2" s="1"/>
      <c r="G2" s="1"/>
      <c r="H2" s="1"/>
      <c r="I2" s="1"/>
      <c r="J2" s="1"/>
      <c r="K2" s="1"/>
    </row>
    <row r="3" spans="1:11" ht="11.25" customHeight="1" x14ac:dyDescent="0.2">
      <c r="A3" s="1"/>
      <c r="B3" s="3"/>
      <c r="C3" s="104"/>
      <c r="D3" s="1"/>
      <c r="E3" s="1"/>
      <c r="F3" s="1"/>
      <c r="G3" s="1"/>
      <c r="H3" s="1"/>
      <c r="I3" s="1"/>
      <c r="J3" s="1"/>
      <c r="K3" s="1"/>
    </row>
    <row r="4" spans="1:11" ht="11.25" customHeight="1" x14ac:dyDescent="0.2">
      <c r="A4" s="1"/>
      <c r="B4" s="1"/>
      <c r="C4" s="105"/>
      <c r="D4" s="106" t="s">
        <v>198</v>
      </c>
      <c r="E4" s="103"/>
      <c r="F4" s="1"/>
      <c r="G4" s="1"/>
      <c r="H4" s="1"/>
      <c r="I4" s="1"/>
      <c r="J4" s="1"/>
      <c r="K4" s="1"/>
    </row>
    <row r="5" spans="1:11" ht="11.25" customHeight="1" x14ac:dyDescent="0.2">
      <c r="A5" s="1"/>
      <c r="B5" s="112"/>
      <c r="C5" s="105"/>
      <c r="D5" s="109" t="s">
        <v>97</v>
      </c>
      <c r="E5" s="104"/>
      <c r="F5" s="1"/>
      <c r="G5" s="1"/>
      <c r="H5" s="1"/>
      <c r="I5" s="1"/>
      <c r="J5" s="1"/>
      <c r="K5" s="1"/>
    </row>
    <row r="6" spans="1:11" ht="11.25" customHeight="1" x14ac:dyDescent="0.2">
      <c r="A6" s="1"/>
      <c r="B6" s="106" t="s">
        <v>199</v>
      </c>
      <c r="C6" s="108"/>
      <c r="D6" s="1"/>
      <c r="E6" s="105"/>
      <c r="F6" s="1"/>
      <c r="G6" s="1"/>
      <c r="H6" s="1"/>
      <c r="I6" s="1"/>
      <c r="J6" s="1"/>
      <c r="K6" s="1"/>
    </row>
    <row r="7" spans="1:11" ht="11.25" customHeight="1" x14ac:dyDescent="0.2">
      <c r="A7" s="1"/>
      <c r="B7" s="129"/>
      <c r="C7" s="1"/>
      <c r="D7" s="1"/>
      <c r="E7" s="105"/>
      <c r="F7" s="1"/>
      <c r="G7" s="1"/>
      <c r="H7" s="1"/>
      <c r="I7" s="1"/>
      <c r="J7" s="1"/>
      <c r="K7" s="1"/>
    </row>
    <row r="8" spans="1:11" ht="11.25" customHeight="1" x14ac:dyDescent="0.2">
      <c r="A8" s="1"/>
      <c r="B8" s="1"/>
      <c r="C8" s="1"/>
      <c r="D8" s="1"/>
      <c r="E8" s="105"/>
      <c r="F8" s="106" t="s">
        <v>198</v>
      </c>
      <c r="G8" s="103"/>
      <c r="H8" s="1"/>
      <c r="I8" s="1"/>
      <c r="J8" s="1"/>
      <c r="K8" s="1"/>
    </row>
    <row r="9" spans="1:11" ht="11.25" customHeight="1" x14ac:dyDescent="0.2">
      <c r="A9" s="1"/>
      <c r="B9" s="112"/>
      <c r="C9" s="1"/>
      <c r="D9" s="1"/>
      <c r="E9" s="105"/>
      <c r="F9" s="109" t="s">
        <v>96</v>
      </c>
      <c r="G9" s="104"/>
      <c r="H9" s="1"/>
      <c r="I9" s="1"/>
      <c r="J9" s="1"/>
      <c r="K9" s="1"/>
    </row>
    <row r="10" spans="1:11" ht="11.25" customHeight="1" x14ac:dyDescent="0.2">
      <c r="A10" s="1"/>
      <c r="B10" s="106" t="s">
        <v>6</v>
      </c>
      <c r="C10" s="103"/>
      <c r="D10" s="1"/>
      <c r="E10" s="105"/>
      <c r="F10" s="1"/>
      <c r="G10" s="105"/>
      <c r="H10" s="1"/>
      <c r="I10" s="1"/>
      <c r="J10" s="1"/>
      <c r="K10" s="1"/>
    </row>
    <row r="11" spans="1:11" ht="11.25" customHeight="1" x14ac:dyDescent="0.2">
      <c r="A11" s="1"/>
      <c r="B11" s="129"/>
      <c r="C11" s="104"/>
      <c r="D11" s="1"/>
      <c r="E11" s="105"/>
      <c r="F11" s="1"/>
      <c r="G11" s="105"/>
      <c r="H11" s="1"/>
      <c r="I11" s="1"/>
      <c r="J11" s="1"/>
      <c r="K11" s="1"/>
    </row>
    <row r="12" spans="1:11" ht="11.25" customHeight="1" x14ac:dyDescent="0.2">
      <c r="A12" s="1"/>
      <c r="B12" s="1"/>
      <c r="C12" s="105"/>
      <c r="D12" s="106" t="s">
        <v>4</v>
      </c>
      <c r="E12" s="108"/>
      <c r="F12" s="1"/>
      <c r="G12" s="105"/>
      <c r="H12" s="1"/>
      <c r="I12" s="1"/>
      <c r="J12" s="1"/>
      <c r="K12" s="1"/>
    </row>
    <row r="13" spans="1:11" ht="11.25" customHeight="1" x14ac:dyDescent="0.2">
      <c r="A13" s="1"/>
      <c r="B13" s="3"/>
      <c r="C13" s="105"/>
      <c r="D13" s="109" t="s">
        <v>96</v>
      </c>
      <c r="E13" s="1"/>
      <c r="F13" s="1"/>
      <c r="G13" s="105"/>
      <c r="H13" s="1"/>
      <c r="I13" s="1"/>
      <c r="J13" s="1"/>
      <c r="K13" s="1"/>
    </row>
    <row r="14" spans="1:11" ht="11.25" customHeight="1" x14ac:dyDescent="0.2">
      <c r="A14" s="1"/>
      <c r="B14" s="106" t="s">
        <v>4</v>
      </c>
      <c r="C14" s="108"/>
      <c r="D14" s="1"/>
      <c r="E14" s="1"/>
      <c r="F14" s="1"/>
      <c r="G14" s="105"/>
      <c r="H14" s="1"/>
      <c r="I14" s="1"/>
      <c r="J14" s="1"/>
      <c r="K14" s="1"/>
    </row>
    <row r="15" spans="1:11" ht="11.25" customHeight="1" x14ac:dyDescent="0.2">
      <c r="A15" s="1"/>
      <c r="B15" s="3"/>
      <c r="C15" s="1"/>
      <c r="D15" s="1"/>
      <c r="E15" s="1"/>
      <c r="F15" s="1"/>
      <c r="G15" s="105"/>
      <c r="H15" s="1"/>
      <c r="I15" s="1"/>
      <c r="J15" s="1"/>
      <c r="K15" s="1"/>
    </row>
    <row r="16" spans="1:11" ht="11.25" customHeight="1" x14ac:dyDescent="0.2">
      <c r="A16" s="1"/>
      <c r="B16" s="3"/>
      <c r="C16" s="1"/>
      <c r="D16" s="1"/>
      <c r="E16" s="1"/>
      <c r="F16" s="1"/>
      <c r="G16" s="105"/>
      <c r="H16" s="106" t="s">
        <v>202</v>
      </c>
      <c r="I16" s="103"/>
      <c r="J16" s="1"/>
      <c r="K16" s="1"/>
    </row>
    <row r="17" spans="1:11" ht="11.25" customHeight="1" x14ac:dyDescent="0.2">
      <c r="A17" s="3"/>
      <c r="B17" s="3"/>
      <c r="C17" s="1"/>
      <c r="D17" s="1"/>
      <c r="E17" s="1"/>
      <c r="F17" s="1"/>
      <c r="G17" s="105"/>
      <c r="H17" s="109" t="s">
        <v>98</v>
      </c>
      <c r="I17" s="104"/>
      <c r="J17" s="1"/>
      <c r="K17" s="1"/>
    </row>
    <row r="18" spans="1:11" ht="11.25" customHeight="1" x14ac:dyDescent="0.2">
      <c r="A18" s="3"/>
      <c r="B18" s="106" t="s">
        <v>200</v>
      </c>
      <c r="C18" s="103"/>
      <c r="D18" s="1"/>
      <c r="E18" s="1"/>
      <c r="F18" s="1"/>
      <c r="G18" s="105"/>
      <c r="H18" s="1"/>
      <c r="I18" s="105"/>
      <c r="J18" s="1"/>
      <c r="K18" s="1"/>
    </row>
    <row r="19" spans="1:11" ht="11.25" customHeight="1" x14ac:dyDescent="0.2">
      <c r="A19" s="3"/>
      <c r="B19" s="3"/>
      <c r="C19" s="104"/>
      <c r="D19" s="1"/>
      <c r="E19" s="1"/>
      <c r="F19" s="1"/>
      <c r="G19" s="105"/>
      <c r="H19" s="1"/>
      <c r="I19" s="105"/>
      <c r="J19" s="1"/>
      <c r="K19" s="1"/>
    </row>
    <row r="20" spans="1:11" ht="11.25" customHeight="1" x14ac:dyDescent="0.2">
      <c r="A20" s="1"/>
      <c r="B20" s="1"/>
      <c r="C20" s="105"/>
      <c r="D20" s="106" t="s">
        <v>200</v>
      </c>
      <c r="E20" s="103"/>
      <c r="F20" s="1"/>
      <c r="G20" s="105"/>
      <c r="H20" s="1"/>
      <c r="I20" s="105"/>
      <c r="J20" s="1"/>
      <c r="K20" s="1"/>
    </row>
    <row r="21" spans="1:11" ht="11.25" customHeight="1" x14ac:dyDescent="0.2">
      <c r="A21" s="1"/>
      <c r="B21" s="112"/>
      <c r="C21" s="105"/>
      <c r="D21" s="109" t="s">
        <v>97</v>
      </c>
      <c r="E21" s="104"/>
      <c r="F21" s="1"/>
      <c r="G21" s="105"/>
      <c r="H21" s="1"/>
      <c r="I21" s="105"/>
      <c r="J21" s="1"/>
      <c r="K21" s="1"/>
    </row>
    <row r="22" spans="1:11" ht="11.25" customHeight="1" x14ac:dyDescent="0.2">
      <c r="A22" s="1"/>
      <c r="B22" s="106" t="s">
        <v>201</v>
      </c>
      <c r="C22" s="108"/>
      <c r="D22" s="1"/>
      <c r="E22" s="105"/>
      <c r="F22" s="1"/>
      <c r="G22" s="105"/>
      <c r="H22" s="1"/>
      <c r="I22" s="105"/>
      <c r="J22" s="1"/>
      <c r="K22" s="1"/>
    </row>
    <row r="23" spans="1:11" ht="11.25" customHeight="1" x14ac:dyDescent="0.2">
      <c r="A23" s="1"/>
      <c r="B23" s="129"/>
      <c r="C23" s="1"/>
      <c r="D23" s="1"/>
      <c r="E23" s="105"/>
      <c r="F23" s="1"/>
      <c r="G23" s="105"/>
      <c r="H23" s="1"/>
      <c r="I23" s="105"/>
      <c r="J23" s="1"/>
      <c r="K23" s="1"/>
    </row>
    <row r="24" spans="1:11" ht="11.25" customHeight="1" x14ac:dyDescent="0.2">
      <c r="A24" s="1"/>
      <c r="B24" s="1"/>
      <c r="C24" s="1"/>
      <c r="D24" s="1"/>
      <c r="E24" s="105"/>
      <c r="F24" s="106" t="s">
        <v>202</v>
      </c>
      <c r="G24" s="108"/>
      <c r="H24" s="1"/>
      <c r="I24" s="105"/>
      <c r="J24" s="1"/>
      <c r="K24" s="1"/>
    </row>
    <row r="25" spans="1:11" ht="11.25" customHeight="1" x14ac:dyDescent="0.2">
      <c r="A25" s="1"/>
      <c r="B25" s="112"/>
      <c r="C25" s="1"/>
      <c r="D25" s="1"/>
      <c r="E25" s="105"/>
      <c r="F25" s="109" t="s">
        <v>97</v>
      </c>
      <c r="G25" s="1"/>
      <c r="H25" s="1"/>
      <c r="I25" s="105"/>
      <c r="J25" s="1"/>
      <c r="K25" s="1"/>
    </row>
    <row r="26" spans="1:11" ht="11.25" customHeight="1" x14ac:dyDescent="0.2">
      <c r="A26" s="1"/>
      <c r="B26" s="106" t="s">
        <v>147</v>
      </c>
      <c r="C26" s="103"/>
      <c r="D26" s="1"/>
      <c r="E26" s="105"/>
      <c r="F26" s="1"/>
      <c r="G26" s="1"/>
      <c r="H26" s="1"/>
      <c r="I26" s="105"/>
      <c r="J26" s="1"/>
      <c r="K26" s="1"/>
    </row>
    <row r="27" spans="1:11" ht="11.25" customHeight="1" x14ac:dyDescent="0.2">
      <c r="A27" s="1"/>
      <c r="B27" s="129"/>
      <c r="C27" s="104"/>
      <c r="D27" s="1"/>
      <c r="E27" s="105"/>
      <c r="F27" s="1"/>
      <c r="G27" s="1"/>
      <c r="H27" s="1"/>
      <c r="I27" s="105"/>
      <c r="J27" s="1"/>
      <c r="K27" s="1"/>
    </row>
    <row r="28" spans="1:11" ht="11.25" customHeight="1" x14ac:dyDescent="0.2">
      <c r="A28" s="1"/>
      <c r="B28" s="1"/>
      <c r="C28" s="105"/>
      <c r="D28" s="106" t="s">
        <v>202</v>
      </c>
      <c r="E28" s="108"/>
      <c r="F28" s="1"/>
      <c r="G28" s="1"/>
      <c r="H28" s="1"/>
      <c r="I28" s="105"/>
      <c r="J28" s="1"/>
      <c r="K28" s="1"/>
    </row>
    <row r="29" spans="1:11" ht="11.25" customHeight="1" x14ac:dyDescent="0.2">
      <c r="A29" s="1"/>
      <c r="B29" s="3"/>
      <c r="C29" s="105"/>
      <c r="D29" s="109" t="s">
        <v>97</v>
      </c>
      <c r="E29" s="1"/>
      <c r="F29" s="1"/>
      <c r="G29" s="1"/>
      <c r="H29" s="1"/>
      <c r="I29" s="105"/>
      <c r="J29" s="1"/>
      <c r="K29" s="1"/>
    </row>
    <row r="30" spans="1:11" ht="11.25" customHeight="1" x14ac:dyDescent="0.2">
      <c r="A30" s="1"/>
      <c r="B30" s="106" t="s">
        <v>202</v>
      </c>
      <c r="C30" s="108"/>
      <c r="D30" s="1"/>
      <c r="E30" s="1"/>
      <c r="F30" s="1"/>
      <c r="G30" s="1"/>
      <c r="H30" s="1"/>
      <c r="I30" s="105"/>
      <c r="J30" s="1"/>
      <c r="K30" s="1"/>
    </row>
    <row r="31" spans="1:11" ht="11.25" customHeight="1" x14ac:dyDescent="0.2">
      <c r="A31" s="1"/>
      <c r="B31" s="3"/>
      <c r="C31" s="1"/>
      <c r="D31" s="1"/>
      <c r="E31" s="1"/>
      <c r="F31" s="1"/>
      <c r="G31" s="1"/>
      <c r="H31" s="1"/>
      <c r="I31" s="105"/>
      <c r="J31" s="1"/>
      <c r="K31" s="1"/>
    </row>
    <row r="32" spans="1:11" ht="11.25" customHeight="1" thickBot="1" x14ac:dyDescent="0.25">
      <c r="A32" s="1"/>
      <c r="B32" s="1"/>
      <c r="C32" s="1"/>
      <c r="D32" s="1"/>
      <c r="E32" s="1"/>
      <c r="F32" s="1"/>
      <c r="G32" s="1"/>
      <c r="H32" s="1"/>
      <c r="I32" s="105"/>
      <c r="J32" s="106" t="s">
        <v>202</v>
      </c>
      <c r="K32" s="110"/>
    </row>
    <row r="33" spans="1:11" ht="11.25" customHeight="1" x14ac:dyDescent="0.2">
      <c r="A33" s="1"/>
      <c r="B33" s="3"/>
      <c r="C33" s="1"/>
      <c r="D33" s="1"/>
      <c r="E33" s="1"/>
      <c r="F33" s="1"/>
      <c r="G33" s="1"/>
      <c r="H33" s="1"/>
      <c r="I33" s="105"/>
      <c r="J33" s="109" t="s">
        <v>98</v>
      </c>
      <c r="K33" s="1"/>
    </row>
    <row r="34" spans="1:11" ht="11.25" customHeight="1" x14ac:dyDescent="0.2">
      <c r="A34" s="1"/>
      <c r="B34" s="106" t="s">
        <v>95</v>
      </c>
      <c r="C34" s="103"/>
      <c r="D34" s="1"/>
      <c r="E34" s="1"/>
      <c r="F34" s="1"/>
      <c r="G34" s="1"/>
      <c r="H34" s="1"/>
      <c r="I34" s="105"/>
      <c r="J34" s="1"/>
      <c r="K34" s="1"/>
    </row>
    <row r="35" spans="1:11" ht="11.25" customHeight="1" x14ac:dyDescent="0.2">
      <c r="A35" s="1"/>
      <c r="B35" s="3"/>
      <c r="C35" s="104"/>
      <c r="D35" s="1"/>
      <c r="E35" s="1"/>
      <c r="F35" s="1"/>
      <c r="G35" s="1"/>
      <c r="H35" s="1"/>
      <c r="I35" s="105"/>
      <c r="J35" s="1"/>
      <c r="K35" s="1"/>
    </row>
    <row r="36" spans="1:11" ht="11.25" customHeight="1" x14ac:dyDescent="0.2">
      <c r="A36" s="1"/>
      <c r="B36" s="1"/>
      <c r="C36" s="105"/>
      <c r="D36" s="106" t="s">
        <v>95</v>
      </c>
      <c r="E36" s="103"/>
      <c r="F36" s="1"/>
      <c r="G36" s="1"/>
      <c r="H36" s="1"/>
      <c r="I36" s="105"/>
      <c r="J36" s="1"/>
      <c r="K36" s="1"/>
    </row>
    <row r="37" spans="1:11" ht="11.25" customHeight="1" x14ac:dyDescent="0.2">
      <c r="A37" s="1"/>
      <c r="B37" s="112"/>
      <c r="C37" s="105"/>
      <c r="D37" s="112" t="s">
        <v>97</v>
      </c>
      <c r="E37" s="104"/>
      <c r="F37" s="1"/>
      <c r="G37" s="1"/>
      <c r="H37" s="1"/>
      <c r="I37" s="105"/>
      <c r="J37" s="1"/>
      <c r="K37" s="1"/>
    </row>
    <row r="38" spans="1:11" ht="11.25" customHeight="1" x14ac:dyDescent="0.2">
      <c r="A38" s="1"/>
      <c r="B38" s="106" t="s">
        <v>203</v>
      </c>
      <c r="C38" s="108"/>
      <c r="D38" s="113"/>
      <c r="E38" s="105"/>
      <c r="F38" s="1"/>
      <c r="G38" s="1"/>
      <c r="H38" s="1"/>
      <c r="I38" s="105"/>
      <c r="J38" s="1"/>
      <c r="K38" s="1"/>
    </row>
    <row r="39" spans="1:11" ht="11.25" customHeight="1" x14ac:dyDescent="0.2">
      <c r="A39" s="1"/>
      <c r="B39" s="129"/>
      <c r="C39" s="1"/>
      <c r="D39" s="1"/>
      <c r="E39" s="105"/>
      <c r="F39" s="1"/>
      <c r="G39" s="1"/>
      <c r="H39" s="1"/>
      <c r="I39" s="105"/>
      <c r="J39" s="1"/>
      <c r="K39" s="1"/>
    </row>
    <row r="40" spans="1:11" ht="11.25" customHeight="1" x14ac:dyDescent="0.2">
      <c r="A40" s="1"/>
      <c r="B40" s="1"/>
      <c r="C40" s="1"/>
      <c r="D40" s="1"/>
      <c r="E40" s="105"/>
      <c r="F40" s="106" t="s">
        <v>95</v>
      </c>
      <c r="G40" s="103"/>
      <c r="H40" s="1"/>
      <c r="I40" s="105"/>
      <c r="J40" s="1"/>
      <c r="K40" s="1"/>
    </row>
    <row r="41" spans="1:11" ht="11.25" customHeight="1" x14ac:dyDescent="0.2">
      <c r="A41" s="1"/>
      <c r="B41" s="112"/>
      <c r="C41" s="1"/>
      <c r="D41" s="1"/>
      <c r="E41" s="105"/>
      <c r="F41" s="109" t="s">
        <v>96</v>
      </c>
      <c r="G41" s="104"/>
      <c r="H41" s="1"/>
      <c r="I41" s="105"/>
      <c r="J41" s="1"/>
      <c r="K41" s="1"/>
    </row>
    <row r="42" spans="1:11" ht="11.25" customHeight="1" x14ac:dyDescent="0.2">
      <c r="A42" s="1"/>
      <c r="B42" s="106" t="s">
        <v>204</v>
      </c>
      <c r="C42" s="103"/>
      <c r="D42" s="1"/>
      <c r="E42" s="105"/>
      <c r="F42" s="1"/>
      <c r="G42" s="105"/>
      <c r="H42" s="1"/>
      <c r="I42" s="105"/>
      <c r="J42" s="1"/>
      <c r="K42" s="1"/>
    </row>
    <row r="43" spans="1:11" ht="11.25" customHeight="1" x14ac:dyDescent="0.2">
      <c r="A43" s="1"/>
      <c r="B43" s="129"/>
      <c r="C43" s="104"/>
      <c r="D43" s="1"/>
      <c r="E43" s="105"/>
      <c r="F43" s="1"/>
      <c r="G43" s="105"/>
      <c r="H43" s="1"/>
      <c r="I43" s="105"/>
      <c r="J43" s="1"/>
      <c r="K43" s="1"/>
    </row>
    <row r="44" spans="1:11" ht="11.25" customHeight="1" x14ac:dyDescent="0.2">
      <c r="A44" s="1"/>
      <c r="B44" s="1"/>
      <c r="C44" s="105"/>
      <c r="D44" s="107" t="s">
        <v>94</v>
      </c>
      <c r="E44" s="108"/>
      <c r="F44" s="1"/>
      <c r="G44" s="105"/>
      <c r="H44" s="1"/>
      <c r="I44" s="105"/>
      <c r="J44" s="1"/>
      <c r="K44" s="1"/>
    </row>
    <row r="45" spans="1:11" ht="11.25" customHeight="1" x14ac:dyDescent="0.2">
      <c r="A45" s="1"/>
      <c r="B45" s="3"/>
      <c r="C45" s="105"/>
      <c r="D45" s="109" t="s">
        <v>97</v>
      </c>
      <c r="E45" s="1"/>
      <c r="F45" s="1"/>
      <c r="G45" s="105"/>
      <c r="H45" s="1"/>
      <c r="I45" s="105"/>
      <c r="J45" s="1"/>
      <c r="K45" s="1"/>
    </row>
    <row r="46" spans="1:11" ht="11.25" customHeight="1" x14ac:dyDescent="0.2">
      <c r="A46" s="1"/>
      <c r="B46" s="106" t="s">
        <v>94</v>
      </c>
      <c r="C46" s="108"/>
      <c r="D46" s="1"/>
      <c r="E46" s="1"/>
      <c r="F46" s="1"/>
      <c r="G46" s="105"/>
      <c r="H46" s="1"/>
      <c r="I46" s="105"/>
      <c r="J46" s="1"/>
      <c r="K46" s="1"/>
    </row>
    <row r="47" spans="1:11" ht="11.25" customHeight="1" x14ac:dyDescent="0.2">
      <c r="A47" s="1"/>
      <c r="B47" s="3"/>
      <c r="C47" s="1"/>
      <c r="D47" s="1"/>
      <c r="E47" s="1"/>
      <c r="F47" s="1"/>
      <c r="G47" s="105"/>
      <c r="H47" s="1"/>
      <c r="I47" s="105"/>
      <c r="J47" s="1"/>
      <c r="K47" s="1"/>
    </row>
    <row r="48" spans="1:11" ht="11.25" customHeight="1" x14ac:dyDescent="0.2">
      <c r="A48" s="1"/>
      <c r="B48" s="3"/>
      <c r="C48" s="1"/>
      <c r="D48" s="1"/>
      <c r="E48" s="1"/>
      <c r="F48" s="1"/>
      <c r="G48" s="105"/>
      <c r="H48" s="106" t="s">
        <v>95</v>
      </c>
      <c r="I48" s="108"/>
      <c r="J48" s="1"/>
      <c r="K48" s="1"/>
    </row>
    <row r="49" spans="1:11" ht="11.25" customHeight="1" x14ac:dyDescent="0.2">
      <c r="A49" s="1"/>
      <c r="B49" s="3"/>
      <c r="C49" s="1"/>
      <c r="D49" s="1"/>
      <c r="E49" s="1"/>
      <c r="F49" s="1"/>
      <c r="G49" s="105"/>
      <c r="H49" s="109" t="s">
        <v>96</v>
      </c>
      <c r="I49" s="1"/>
      <c r="J49" s="1"/>
      <c r="K49" s="1"/>
    </row>
    <row r="50" spans="1:11" ht="11.25" customHeight="1" x14ac:dyDescent="0.2">
      <c r="A50" s="1"/>
      <c r="B50" s="106" t="s">
        <v>205</v>
      </c>
      <c r="C50" s="103"/>
      <c r="D50" s="1"/>
      <c r="E50" s="1"/>
      <c r="F50" s="1"/>
      <c r="G50" s="105"/>
      <c r="H50" s="1"/>
      <c r="I50" s="1"/>
      <c r="J50" s="1"/>
      <c r="K50" s="1"/>
    </row>
    <row r="51" spans="1:11" ht="11.25" customHeight="1" x14ac:dyDescent="0.2">
      <c r="A51" s="1"/>
      <c r="B51" s="3"/>
      <c r="C51" s="104"/>
      <c r="D51" s="1"/>
      <c r="E51" s="1"/>
      <c r="F51" s="1"/>
      <c r="G51" s="105"/>
      <c r="H51" s="1"/>
      <c r="I51" s="1"/>
      <c r="J51" s="1"/>
      <c r="K51" s="1"/>
    </row>
    <row r="52" spans="1:11" ht="11.25" customHeight="1" x14ac:dyDescent="0.2">
      <c r="A52" s="1"/>
      <c r="B52" s="1"/>
      <c r="C52" s="105"/>
      <c r="D52" s="106" t="s">
        <v>205</v>
      </c>
      <c r="E52" s="103"/>
      <c r="F52" s="1"/>
      <c r="G52" s="105"/>
      <c r="H52" s="1"/>
      <c r="I52" s="1"/>
      <c r="J52" s="1"/>
      <c r="K52" s="1"/>
    </row>
    <row r="53" spans="1:11" ht="11.25" customHeight="1" x14ac:dyDescent="0.2">
      <c r="A53" s="1"/>
      <c r="B53" s="112"/>
      <c r="C53" s="105"/>
      <c r="D53" s="109" t="s">
        <v>97</v>
      </c>
      <c r="E53" s="104"/>
      <c r="F53" s="1"/>
      <c r="G53" s="105"/>
      <c r="H53" s="1"/>
      <c r="I53" s="1"/>
      <c r="J53" s="1"/>
      <c r="K53" s="1"/>
    </row>
    <row r="54" spans="1:11" ht="11.25" customHeight="1" x14ac:dyDescent="0.2">
      <c r="A54" s="1"/>
      <c r="B54" s="106" t="s">
        <v>144</v>
      </c>
      <c r="C54" s="108"/>
      <c r="D54" s="1"/>
      <c r="E54" s="105"/>
      <c r="F54" s="1"/>
      <c r="G54" s="105"/>
      <c r="H54" s="1"/>
      <c r="I54" s="1"/>
      <c r="J54" s="1"/>
      <c r="K54" s="1"/>
    </row>
    <row r="55" spans="1:11" ht="11.25" customHeight="1" x14ac:dyDescent="0.2">
      <c r="A55" s="1"/>
      <c r="B55" s="129"/>
      <c r="C55" s="1"/>
      <c r="D55" s="1"/>
      <c r="E55" s="105"/>
      <c r="F55" s="1"/>
      <c r="G55" s="105"/>
      <c r="H55" s="1"/>
      <c r="I55" s="1"/>
      <c r="J55" s="1"/>
      <c r="K55" s="1"/>
    </row>
    <row r="56" spans="1:11" ht="11.25" customHeight="1" x14ac:dyDescent="0.2">
      <c r="A56" s="1"/>
      <c r="B56" s="1"/>
      <c r="C56" s="1"/>
      <c r="D56" s="3"/>
      <c r="E56" s="105"/>
      <c r="F56" s="106" t="s">
        <v>5</v>
      </c>
      <c r="G56" s="108"/>
      <c r="H56" s="1"/>
      <c r="I56" s="1"/>
      <c r="J56" s="1"/>
      <c r="K56" s="1"/>
    </row>
    <row r="57" spans="1:11" ht="11.25" customHeight="1" x14ac:dyDescent="0.2">
      <c r="A57" s="1"/>
      <c r="B57" s="112"/>
      <c r="C57" s="1"/>
      <c r="D57" s="1"/>
      <c r="E57" s="105"/>
      <c r="F57" s="109" t="s">
        <v>96</v>
      </c>
      <c r="G57" s="1"/>
      <c r="H57" s="1"/>
      <c r="I57" s="1"/>
      <c r="J57" s="1"/>
      <c r="K57" s="1"/>
    </row>
    <row r="58" spans="1:11" ht="11.25" customHeight="1" x14ac:dyDescent="0.2">
      <c r="A58" s="1"/>
      <c r="B58" s="106" t="s">
        <v>206</v>
      </c>
      <c r="C58" s="103"/>
      <c r="D58" s="1"/>
      <c r="E58" s="105"/>
      <c r="F58" s="1"/>
      <c r="G58" s="1"/>
      <c r="H58" s="1"/>
      <c r="I58" s="1"/>
      <c r="J58" s="1"/>
      <c r="K58" s="1"/>
    </row>
    <row r="59" spans="1:11" ht="11.25" customHeight="1" x14ac:dyDescent="0.2">
      <c r="A59" s="1"/>
      <c r="B59" s="129"/>
      <c r="C59" s="104"/>
      <c r="D59" s="1"/>
      <c r="E59" s="105"/>
      <c r="F59" s="1"/>
      <c r="G59" s="1"/>
      <c r="H59" s="1"/>
      <c r="I59" s="1"/>
      <c r="J59" s="1"/>
      <c r="K59" s="1"/>
    </row>
    <row r="60" spans="1:11" ht="11.25" customHeight="1" x14ac:dyDescent="0.2">
      <c r="A60" s="1"/>
      <c r="B60" s="1"/>
      <c r="C60" s="105"/>
      <c r="D60" s="106" t="s">
        <v>5</v>
      </c>
      <c r="E60" s="108"/>
      <c r="F60" s="1"/>
      <c r="G60" s="1"/>
      <c r="H60" s="1"/>
      <c r="I60" s="1"/>
      <c r="J60" s="1"/>
      <c r="K60" s="1"/>
    </row>
    <row r="61" spans="1:11" ht="11.25" customHeight="1" x14ac:dyDescent="0.2">
      <c r="A61" s="1"/>
      <c r="B61" s="3"/>
      <c r="C61" s="105"/>
      <c r="D61" s="109" t="s">
        <v>97</v>
      </c>
      <c r="E61" s="1"/>
      <c r="F61" s="1"/>
      <c r="G61" s="1"/>
      <c r="H61" s="1"/>
      <c r="I61" s="1"/>
      <c r="J61" s="1"/>
      <c r="K61" s="1"/>
    </row>
    <row r="62" spans="1:11" ht="11.25" customHeight="1" x14ac:dyDescent="0.2">
      <c r="A62" s="1"/>
      <c r="B62" s="106" t="s">
        <v>5</v>
      </c>
      <c r="C62" s="108"/>
      <c r="D62" s="1"/>
      <c r="E62" s="1"/>
      <c r="F62" s="1"/>
      <c r="G62" s="1"/>
      <c r="H62" s="1"/>
      <c r="I62" s="1"/>
      <c r="J62" s="1"/>
      <c r="K62" s="1"/>
    </row>
    <row r="63" spans="1:11" ht="11.25" customHeight="1" x14ac:dyDescent="0.2">
      <c r="A63" s="1"/>
      <c r="B63" s="2"/>
    </row>
  </sheetData>
  <pageMargins left="0.78740157499999996" right="0.78740157499999996" top="0.984251969" bottom="0.984251969" header="0.4921259845" footer="0.4921259845"/>
  <pageSetup paperSize="9" orientation="portrait" verticalDpi="0" r:id="rId1"/>
  <headerFooter alignWithMargins="0">
    <oddHeader>&amp;L2.VčBT mladší žáci&amp;CÚTĚCHA&amp;RBroumov 12.10.2013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3"/>
  <sheetViews>
    <sheetView topLeftCell="A10" zoomScaleNormal="100" workbookViewId="0">
      <selection activeCell="D56" sqref="D56"/>
    </sheetView>
  </sheetViews>
  <sheetFormatPr defaultRowHeight="12.75" x14ac:dyDescent="0.2"/>
  <cols>
    <col min="1" max="1" width="4.7109375" customWidth="1"/>
    <col min="2" max="14" width="6.28515625" customWidth="1"/>
  </cols>
  <sheetData>
    <row r="1" spans="1:13" ht="11.25" customHeight="1" x14ac:dyDescent="0.2">
      <c r="A1" s="1"/>
      <c r="B1" s="2"/>
      <c r="C1" s="2"/>
    </row>
    <row r="2" spans="1:13" ht="12" customHeight="1" x14ac:dyDescent="0.2">
      <c r="A2" s="1"/>
      <c r="B2" s="106" t="s">
        <v>148</v>
      </c>
      <c r="C2" s="103"/>
      <c r="D2" s="103"/>
      <c r="E2" s="103"/>
      <c r="F2" s="1"/>
      <c r="G2" s="1"/>
      <c r="H2" s="1"/>
      <c r="I2" s="1"/>
      <c r="J2" s="1"/>
      <c r="K2" s="1"/>
      <c r="L2" s="1"/>
      <c r="M2" s="1"/>
    </row>
    <row r="3" spans="1:13" ht="11.25" customHeight="1" x14ac:dyDescent="0.2">
      <c r="A3" s="1"/>
      <c r="B3" s="3"/>
      <c r="C3" s="3"/>
      <c r="D3" s="3"/>
      <c r="E3" s="104"/>
      <c r="F3" s="1"/>
      <c r="G3" s="1"/>
      <c r="H3" s="1"/>
      <c r="I3" s="1"/>
      <c r="J3" s="1"/>
      <c r="K3" s="1"/>
      <c r="L3" s="1"/>
      <c r="M3" s="1"/>
    </row>
    <row r="4" spans="1:13" ht="11.25" customHeight="1" x14ac:dyDescent="0.2">
      <c r="A4" s="1"/>
      <c r="B4" s="1"/>
      <c r="C4" s="1"/>
      <c r="D4" s="1"/>
      <c r="E4" s="105"/>
      <c r="F4" s="106" t="s">
        <v>148</v>
      </c>
      <c r="G4" s="103"/>
      <c r="H4" s="1"/>
      <c r="I4" s="1"/>
      <c r="J4" s="1"/>
      <c r="K4" s="1"/>
      <c r="L4" s="1"/>
      <c r="M4" s="1"/>
    </row>
    <row r="5" spans="1:13" ht="11.25" customHeight="1" x14ac:dyDescent="0.2">
      <c r="A5" s="1"/>
      <c r="B5" s="106" t="s">
        <v>207</v>
      </c>
      <c r="C5" s="103"/>
      <c r="D5" s="1"/>
      <c r="E5" s="105"/>
      <c r="F5" s="109" t="s">
        <v>97</v>
      </c>
      <c r="G5" s="104"/>
      <c r="H5" s="1"/>
      <c r="I5" s="1"/>
      <c r="J5" s="1"/>
      <c r="K5" s="1"/>
      <c r="L5" s="1"/>
      <c r="M5" s="1"/>
    </row>
    <row r="6" spans="1:13" ht="11.25" customHeight="1" x14ac:dyDescent="0.2">
      <c r="A6" s="1"/>
      <c r="B6" s="111"/>
      <c r="C6" s="104"/>
      <c r="D6" s="106" t="s">
        <v>140</v>
      </c>
      <c r="E6" s="108"/>
      <c r="F6" s="1"/>
      <c r="G6" s="105"/>
      <c r="H6" s="1"/>
      <c r="I6" s="1"/>
      <c r="J6" s="1"/>
      <c r="K6" s="1"/>
      <c r="L6" s="1"/>
      <c r="M6" s="1"/>
    </row>
    <row r="7" spans="1:13" ht="11.25" customHeight="1" x14ac:dyDescent="0.2">
      <c r="A7" s="1"/>
      <c r="B7" s="106" t="s">
        <v>140</v>
      </c>
      <c r="C7" s="108"/>
      <c r="D7" s="109" t="s">
        <v>97</v>
      </c>
      <c r="E7" s="1"/>
      <c r="F7" s="1"/>
      <c r="G7" s="105"/>
      <c r="H7" s="1"/>
      <c r="I7" s="1"/>
      <c r="J7" s="1"/>
      <c r="K7" s="1"/>
      <c r="L7" s="1"/>
      <c r="M7" s="1"/>
    </row>
    <row r="8" spans="1:13" ht="11.25" customHeight="1" x14ac:dyDescent="0.2">
      <c r="A8" s="1"/>
      <c r="B8" s="1"/>
      <c r="C8" s="1"/>
      <c r="D8" s="1"/>
      <c r="E8" s="1"/>
      <c r="F8" s="1"/>
      <c r="G8" s="105"/>
      <c r="H8" s="106" t="s">
        <v>148</v>
      </c>
      <c r="I8" s="103"/>
      <c r="J8" s="1"/>
      <c r="K8" s="1"/>
      <c r="L8" s="1"/>
      <c r="M8" s="1"/>
    </row>
    <row r="9" spans="1:13" ht="11.25" customHeight="1" x14ac:dyDescent="0.2">
      <c r="A9" s="1"/>
      <c r="B9" s="112"/>
      <c r="C9" s="3"/>
      <c r="D9" s="1"/>
      <c r="E9" s="1"/>
      <c r="F9" s="1"/>
      <c r="G9" s="105"/>
      <c r="H9" s="109" t="s">
        <v>97</v>
      </c>
      <c r="I9" s="104"/>
      <c r="J9" s="1"/>
      <c r="K9" s="1"/>
      <c r="L9" s="1"/>
      <c r="M9" s="1"/>
    </row>
    <row r="10" spans="1:13" ht="11.25" customHeight="1" x14ac:dyDescent="0.2">
      <c r="A10" s="1"/>
      <c r="B10" s="106" t="s">
        <v>142</v>
      </c>
      <c r="C10" s="103"/>
      <c r="D10" s="106"/>
      <c r="E10" s="103"/>
      <c r="F10" s="1"/>
      <c r="G10" s="105"/>
      <c r="H10" s="1"/>
      <c r="I10" s="105"/>
      <c r="J10" s="1"/>
      <c r="K10" s="1"/>
      <c r="L10" s="1"/>
      <c r="M10" s="1"/>
    </row>
    <row r="11" spans="1:13" ht="11.25" customHeight="1" x14ac:dyDescent="0.2">
      <c r="A11" s="1"/>
      <c r="B11" s="129"/>
      <c r="C11" s="111"/>
      <c r="D11" s="3"/>
      <c r="E11" s="104"/>
      <c r="F11" s="1"/>
      <c r="G11" s="105"/>
      <c r="H11" s="1"/>
      <c r="I11" s="105"/>
      <c r="J11" s="1"/>
      <c r="K11" s="1"/>
      <c r="L11" s="1"/>
      <c r="M11" s="1"/>
    </row>
    <row r="12" spans="1:13" ht="11.25" customHeight="1" x14ac:dyDescent="0.2">
      <c r="A12" s="1"/>
      <c r="B12" s="1"/>
      <c r="C12" s="1"/>
      <c r="D12" s="1"/>
      <c r="E12" s="105"/>
      <c r="F12" s="106" t="s">
        <v>142</v>
      </c>
      <c r="G12" s="108"/>
      <c r="H12" s="1"/>
      <c r="I12" s="105"/>
      <c r="J12" s="1"/>
      <c r="K12" s="1"/>
      <c r="L12" s="1"/>
      <c r="M12" s="1"/>
    </row>
    <row r="13" spans="1:13" ht="11.25" customHeight="1" x14ac:dyDescent="0.2">
      <c r="A13" s="1"/>
      <c r="B13" s="3"/>
      <c r="C13" s="3"/>
      <c r="D13" s="1"/>
      <c r="E13" s="105"/>
      <c r="F13" s="109" t="s">
        <v>98</v>
      </c>
      <c r="G13" s="1"/>
      <c r="H13" s="1"/>
      <c r="I13" s="105"/>
      <c r="J13" s="1"/>
      <c r="K13" s="1"/>
      <c r="L13" s="1"/>
      <c r="M13" s="1"/>
    </row>
    <row r="14" spans="1:13" ht="11.25" customHeight="1" x14ac:dyDescent="0.2">
      <c r="A14" s="1"/>
      <c r="B14" s="106" t="s">
        <v>208</v>
      </c>
      <c r="C14" s="106"/>
      <c r="D14" s="103"/>
      <c r="E14" s="108"/>
      <c r="F14" s="1"/>
      <c r="G14" s="1"/>
      <c r="H14" s="1"/>
      <c r="I14" s="105"/>
      <c r="J14" s="1"/>
      <c r="K14" s="1"/>
      <c r="L14" s="1"/>
      <c r="M14" s="1"/>
    </row>
    <row r="15" spans="1:13" ht="11.25" customHeight="1" x14ac:dyDescent="0.2">
      <c r="A15" s="1"/>
      <c r="B15" s="3"/>
      <c r="C15" s="3"/>
      <c r="D15" s="1"/>
      <c r="E15" s="1"/>
      <c r="F15" s="1"/>
      <c r="G15" s="1"/>
      <c r="H15" s="1"/>
      <c r="I15" s="105"/>
      <c r="J15" s="1"/>
      <c r="K15" s="1"/>
      <c r="L15" s="1"/>
      <c r="M15" s="1"/>
    </row>
    <row r="16" spans="1:13" ht="11.25" customHeight="1" x14ac:dyDescent="0.2">
      <c r="A16" s="1"/>
      <c r="B16" s="3"/>
      <c r="C16" s="3"/>
      <c r="D16" s="1"/>
      <c r="E16" s="1"/>
      <c r="F16" s="1"/>
      <c r="G16" s="1"/>
      <c r="H16" s="1"/>
      <c r="I16" s="105"/>
      <c r="J16" s="106" t="s">
        <v>148</v>
      </c>
      <c r="K16" s="103"/>
      <c r="L16" s="1"/>
      <c r="M16" s="1"/>
    </row>
    <row r="17" spans="1:13" ht="11.25" customHeight="1" x14ac:dyDescent="0.2">
      <c r="A17" s="3"/>
      <c r="B17" s="3"/>
      <c r="C17" s="3"/>
      <c r="D17" s="1"/>
      <c r="E17" s="1"/>
      <c r="F17" s="1"/>
      <c r="G17" s="1"/>
      <c r="H17" s="1"/>
      <c r="I17" s="105"/>
      <c r="J17" s="109" t="s">
        <v>97</v>
      </c>
      <c r="K17" s="104"/>
      <c r="L17" s="1"/>
      <c r="M17" s="1"/>
    </row>
    <row r="18" spans="1:13" ht="11.25" customHeight="1" x14ac:dyDescent="0.2">
      <c r="A18" s="3"/>
      <c r="B18" s="106" t="s">
        <v>149</v>
      </c>
      <c r="C18" s="103"/>
      <c r="D18" s="103"/>
      <c r="E18" s="103"/>
      <c r="F18" s="1"/>
      <c r="G18" s="1"/>
      <c r="H18" s="1"/>
      <c r="I18" s="105"/>
      <c r="J18" s="1"/>
      <c r="K18" s="105"/>
      <c r="L18" s="1"/>
      <c r="M18" s="1"/>
    </row>
    <row r="19" spans="1:13" ht="11.25" customHeight="1" x14ac:dyDescent="0.2">
      <c r="A19" s="3"/>
      <c r="B19" s="3"/>
      <c r="C19" s="3"/>
      <c r="D19" s="1"/>
      <c r="E19" s="104"/>
      <c r="F19" s="1"/>
      <c r="G19" s="1"/>
      <c r="H19" s="1"/>
      <c r="I19" s="105"/>
      <c r="J19" s="1"/>
      <c r="K19" s="105"/>
      <c r="L19" s="1"/>
      <c r="M19" s="1"/>
    </row>
    <row r="20" spans="1:13" ht="11.25" customHeight="1" x14ac:dyDescent="0.2">
      <c r="A20" s="1"/>
      <c r="B20" s="1"/>
      <c r="C20" s="1"/>
      <c r="D20" s="1"/>
      <c r="E20" s="105"/>
      <c r="F20" s="106" t="s">
        <v>149</v>
      </c>
      <c r="G20" s="103"/>
      <c r="H20" s="1"/>
      <c r="I20" s="105"/>
      <c r="J20" s="1"/>
      <c r="K20" s="105"/>
      <c r="L20" s="1"/>
      <c r="M20" s="1"/>
    </row>
    <row r="21" spans="1:13" ht="11.25" customHeight="1" x14ac:dyDescent="0.2">
      <c r="A21" s="1"/>
      <c r="B21" s="112"/>
      <c r="C21" s="3"/>
      <c r="D21" s="1"/>
      <c r="E21" s="105"/>
      <c r="F21" s="109" t="s">
        <v>96</v>
      </c>
      <c r="G21" s="104"/>
      <c r="H21" s="1"/>
      <c r="I21" s="105"/>
      <c r="J21" s="1"/>
      <c r="K21" s="105"/>
      <c r="L21" s="1"/>
      <c r="M21" s="1"/>
    </row>
    <row r="22" spans="1:13" ht="11.25" customHeight="1" x14ac:dyDescent="0.2">
      <c r="A22" s="1"/>
      <c r="B22" s="106" t="s">
        <v>209</v>
      </c>
      <c r="C22" s="103"/>
      <c r="D22" s="106"/>
      <c r="E22" s="108"/>
      <c r="F22" s="1"/>
      <c r="G22" s="105"/>
      <c r="H22" s="1"/>
      <c r="I22" s="105"/>
      <c r="J22" s="1"/>
      <c r="K22" s="105"/>
      <c r="L22" s="1"/>
      <c r="M22" s="1"/>
    </row>
    <row r="23" spans="1:13" ht="11.25" customHeight="1" x14ac:dyDescent="0.2">
      <c r="A23" s="1"/>
      <c r="B23" s="129"/>
      <c r="C23" s="111"/>
      <c r="D23" s="112"/>
      <c r="E23" s="1"/>
      <c r="F23" s="1"/>
      <c r="G23" s="105"/>
      <c r="H23" s="1"/>
      <c r="I23" s="105"/>
      <c r="J23" s="1"/>
      <c r="K23" s="105"/>
      <c r="L23" s="1"/>
      <c r="M23" s="1"/>
    </row>
    <row r="24" spans="1:13" ht="11.25" customHeight="1" x14ac:dyDescent="0.2">
      <c r="A24" s="1"/>
      <c r="B24" s="1"/>
      <c r="C24" s="1"/>
      <c r="D24" s="1"/>
      <c r="E24" s="1"/>
      <c r="F24" s="1"/>
      <c r="G24" s="105"/>
      <c r="H24" s="106" t="s">
        <v>149</v>
      </c>
      <c r="I24" s="108"/>
      <c r="J24" s="1"/>
      <c r="K24" s="105"/>
      <c r="L24" s="1"/>
      <c r="M24" s="1"/>
    </row>
    <row r="25" spans="1:13" ht="11.25" customHeight="1" x14ac:dyDescent="0.2">
      <c r="A25" s="1"/>
      <c r="B25" s="112"/>
      <c r="C25" s="3"/>
      <c r="D25" s="1"/>
      <c r="E25" s="1"/>
      <c r="F25" s="1"/>
      <c r="G25" s="105"/>
      <c r="H25" s="109" t="s">
        <v>96</v>
      </c>
      <c r="I25" s="1"/>
      <c r="J25" s="1"/>
      <c r="K25" s="105"/>
      <c r="L25" s="1"/>
      <c r="M25" s="1"/>
    </row>
    <row r="26" spans="1:13" ht="11.25" customHeight="1" x14ac:dyDescent="0.2">
      <c r="A26" s="1"/>
      <c r="B26" s="106" t="s">
        <v>143</v>
      </c>
      <c r="C26" s="103"/>
      <c r="D26" s="106"/>
      <c r="E26" s="103"/>
      <c r="F26" s="1"/>
      <c r="G26" s="105"/>
      <c r="H26" s="1"/>
      <c r="I26" s="1"/>
      <c r="J26" s="1"/>
      <c r="K26" s="105"/>
      <c r="L26" s="1"/>
      <c r="M26" s="1"/>
    </row>
    <row r="27" spans="1:13" ht="11.25" customHeight="1" x14ac:dyDescent="0.2">
      <c r="A27" s="1"/>
      <c r="B27" s="129"/>
      <c r="C27" s="111"/>
      <c r="D27" s="109"/>
      <c r="E27" s="104"/>
      <c r="F27" s="1"/>
      <c r="G27" s="105"/>
      <c r="H27" s="1"/>
      <c r="I27" s="1"/>
      <c r="J27" s="1"/>
      <c r="K27" s="105"/>
      <c r="L27" s="1"/>
      <c r="M27" s="1"/>
    </row>
    <row r="28" spans="1:13" ht="11.25" customHeight="1" x14ac:dyDescent="0.2">
      <c r="A28" s="1"/>
      <c r="B28" s="1"/>
      <c r="C28" s="1"/>
      <c r="D28" s="1"/>
      <c r="E28" s="105"/>
      <c r="F28" s="106" t="s">
        <v>210</v>
      </c>
      <c r="G28" s="108"/>
      <c r="H28" s="1"/>
      <c r="I28" s="1"/>
      <c r="J28" s="1"/>
      <c r="K28" s="105"/>
      <c r="L28" s="1"/>
      <c r="M28" s="1"/>
    </row>
    <row r="29" spans="1:13" ht="11.25" customHeight="1" x14ac:dyDescent="0.2">
      <c r="A29" s="1"/>
      <c r="B29" s="3"/>
      <c r="C29" s="3"/>
      <c r="D29" s="1"/>
      <c r="E29" s="105"/>
      <c r="F29" s="109" t="s">
        <v>96</v>
      </c>
      <c r="G29" s="1"/>
      <c r="H29" s="1"/>
      <c r="I29" s="1"/>
      <c r="J29" s="1"/>
      <c r="K29" s="105"/>
      <c r="L29" s="1"/>
      <c r="M29" s="1"/>
    </row>
    <row r="30" spans="1:13" ht="11.25" customHeight="1" x14ac:dyDescent="0.2">
      <c r="A30" s="1"/>
      <c r="B30" s="106" t="s">
        <v>210</v>
      </c>
      <c r="C30" s="103"/>
      <c r="D30" s="103"/>
      <c r="E30" s="108"/>
      <c r="F30" s="1"/>
      <c r="G30" s="1"/>
      <c r="H30" s="1"/>
      <c r="I30" s="1"/>
      <c r="J30" s="1"/>
      <c r="K30" s="105"/>
      <c r="L30" s="1"/>
      <c r="M30" s="1"/>
    </row>
    <row r="31" spans="1:13" ht="11.25" customHeight="1" x14ac:dyDescent="0.2">
      <c r="A31" s="1"/>
      <c r="B31" s="3"/>
      <c r="C31" s="3"/>
      <c r="D31" s="1"/>
      <c r="E31" s="1"/>
      <c r="F31" s="1"/>
      <c r="G31" s="1"/>
      <c r="H31" s="1"/>
      <c r="I31" s="1"/>
      <c r="J31" s="1"/>
      <c r="K31" s="105"/>
      <c r="L31" s="1"/>
      <c r="M31" s="1"/>
    </row>
    <row r="32" spans="1:13" ht="11.25" customHeight="1" thickBo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05"/>
      <c r="L32" s="106" t="s">
        <v>145</v>
      </c>
      <c r="M32" s="110"/>
    </row>
    <row r="33" spans="1:13" ht="11.25" customHeight="1" x14ac:dyDescent="0.2">
      <c r="A33" s="1"/>
      <c r="B33" s="3"/>
      <c r="C33" s="3"/>
      <c r="D33" s="1"/>
      <c r="E33" s="1"/>
      <c r="F33" s="1"/>
      <c r="G33" s="1"/>
      <c r="H33" s="1"/>
      <c r="I33" s="1"/>
      <c r="J33" s="1"/>
      <c r="K33" s="105"/>
      <c r="L33" s="109" t="s">
        <v>96</v>
      </c>
      <c r="M33" s="1"/>
    </row>
    <row r="34" spans="1:13" ht="11.25" customHeight="1" x14ac:dyDescent="0.2">
      <c r="A34" s="1"/>
      <c r="B34" s="106" t="s">
        <v>141</v>
      </c>
      <c r="C34" s="103"/>
      <c r="D34" s="103"/>
      <c r="E34" s="103"/>
      <c r="F34" s="1"/>
      <c r="G34" s="1"/>
      <c r="H34" s="1"/>
      <c r="I34" s="1"/>
      <c r="J34" s="1"/>
      <c r="K34" s="105"/>
      <c r="L34" s="1"/>
      <c r="M34" s="1"/>
    </row>
    <row r="35" spans="1:13" ht="11.25" customHeight="1" x14ac:dyDescent="0.2">
      <c r="A35" s="1"/>
      <c r="B35" s="3"/>
      <c r="C35" s="3"/>
      <c r="D35" s="1"/>
      <c r="E35" s="104"/>
      <c r="F35" s="1"/>
      <c r="G35" s="1"/>
      <c r="H35" s="1"/>
      <c r="I35" s="1"/>
      <c r="J35" s="1"/>
      <c r="K35" s="105"/>
      <c r="L35" s="1"/>
      <c r="M35" s="1"/>
    </row>
    <row r="36" spans="1:13" ht="11.25" customHeight="1" x14ac:dyDescent="0.2">
      <c r="A36" s="1"/>
      <c r="B36" s="1"/>
      <c r="C36" s="1"/>
      <c r="D36" s="1"/>
      <c r="E36" s="105"/>
      <c r="F36" s="106" t="s">
        <v>146</v>
      </c>
      <c r="G36" s="103"/>
      <c r="H36" s="1"/>
      <c r="I36" s="1"/>
      <c r="J36" s="1"/>
      <c r="K36" s="105"/>
      <c r="L36" s="1"/>
      <c r="M36" s="1"/>
    </row>
    <row r="37" spans="1:13" ht="11.25" customHeight="1" x14ac:dyDescent="0.2">
      <c r="A37" s="1"/>
      <c r="B37" s="112"/>
      <c r="C37" s="3"/>
      <c r="D37" s="1"/>
      <c r="E37" s="105"/>
      <c r="F37" s="112" t="s">
        <v>97</v>
      </c>
      <c r="G37" s="104"/>
      <c r="H37" s="1"/>
      <c r="I37" s="1"/>
      <c r="J37" s="1"/>
      <c r="K37" s="105"/>
      <c r="L37" s="1"/>
      <c r="M37" s="1"/>
    </row>
    <row r="38" spans="1:13" ht="11.25" customHeight="1" x14ac:dyDescent="0.2">
      <c r="A38" s="1"/>
      <c r="B38" s="106" t="s">
        <v>146</v>
      </c>
      <c r="C38" s="103"/>
      <c r="D38" s="106"/>
      <c r="E38" s="108"/>
      <c r="F38" s="113"/>
      <c r="G38" s="105"/>
      <c r="H38" s="1"/>
      <c r="I38" s="1"/>
      <c r="J38" s="1"/>
      <c r="K38" s="105"/>
      <c r="L38" s="1"/>
      <c r="M38" s="1"/>
    </row>
    <row r="39" spans="1:13" ht="11.25" customHeight="1" x14ac:dyDescent="0.2">
      <c r="A39" s="1"/>
      <c r="B39" s="129"/>
      <c r="C39" s="111"/>
      <c r="D39" s="109"/>
      <c r="E39" s="1"/>
      <c r="F39" s="1"/>
      <c r="G39" s="105"/>
      <c r="H39" s="1"/>
      <c r="I39" s="1"/>
      <c r="J39" s="1"/>
      <c r="K39" s="105"/>
      <c r="L39" s="1"/>
      <c r="M39" s="1"/>
    </row>
    <row r="40" spans="1:13" ht="11.25" customHeight="1" x14ac:dyDescent="0.2">
      <c r="A40" s="1"/>
      <c r="B40" s="1"/>
      <c r="C40" s="1"/>
      <c r="D40" s="1"/>
      <c r="E40" s="1"/>
      <c r="F40" s="1"/>
      <c r="G40" s="105"/>
      <c r="H40" s="106" t="s">
        <v>145</v>
      </c>
      <c r="I40" s="103"/>
      <c r="J40" s="1"/>
      <c r="K40" s="105"/>
      <c r="L40" s="1"/>
      <c r="M40" s="1"/>
    </row>
    <row r="41" spans="1:13" ht="11.25" customHeight="1" x14ac:dyDescent="0.2">
      <c r="A41" s="1"/>
      <c r="B41" s="112"/>
      <c r="C41" s="3"/>
      <c r="D41" s="1"/>
      <c r="E41" s="1"/>
      <c r="F41" s="1"/>
      <c r="G41" s="105"/>
      <c r="H41" s="109" t="s">
        <v>97</v>
      </c>
      <c r="I41" s="104"/>
      <c r="J41" s="1"/>
      <c r="K41" s="105"/>
      <c r="L41" s="1"/>
      <c r="M41" s="1"/>
    </row>
    <row r="42" spans="1:13" ht="11.25" customHeight="1" x14ac:dyDescent="0.2">
      <c r="A42" s="1"/>
      <c r="B42" s="106" t="s">
        <v>211</v>
      </c>
      <c r="C42" s="103"/>
      <c r="D42" s="106"/>
      <c r="E42" s="103"/>
      <c r="F42" s="1"/>
      <c r="G42" s="105"/>
      <c r="H42" s="1"/>
      <c r="I42" s="105"/>
      <c r="J42" s="1"/>
      <c r="K42" s="105"/>
      <c r="L42" s="1"/>
      <c r="M42" s="1"/>
    </row>
    <row r="43" spans="1:13" ht="11.25" customHeight="1" x14ac:dyDescent="0.2">
      <c r="A43" s="1"/>
      <c r="B43" s="129"/>
      <c r="C43" s="111"/>
      <c r="D43" s="109"/>
      <c r="E43" s="104"/>
      <c r="F43" s="1"/>
      <c r="G43" s="105"/>
      <c r="H43" s="1"/>
      <c r="I43" s="105"/>
      <c r="J43" s="1"/>
      <c r="K43" s="105"/>
      <c r="L43" s="1"/>
      <c r="M43" s="1"/>
    </row>
    <row r="44" spans="1:13" ht="11.25" customHeight="1" x14ac:dyDescent="0.2">
      <c r="A44" s="1"/>
      <c r="B44" s="1"/>
      <c r="C44" s="1"/>
      <c r="D44" s="1"/>
      <c r="E44" s="105"/>
      <c r="F44" s="107" t="s">
        <v>145</v>
      </c>
      <c r="G44" s="108"/>
      <c r="H44" s="1"/>
      <c r="I44" s="105"/>
      <c r="J44" s="1"/>
      <c r="K44" s="105"/>
      <c r="L44" s="1"/>
      <c r="M44" s="1"/>
    </row>
    <row r="45" spans="1:13" ht="11.25" customHeight="1" x14ac:dyDescent="0.2">
      <c r="A45" s="1"/>
      <c r="B45" s="3"/>
      <c r="C45" s="3"/>
      <c r="D45" s="1"/>
      <c r="E45" s="105"/>
      <c r="F45" s="109" t="s">
        <v>97</v>
      </c>
      <c r="G45" s="1"/>
      <c r="H45" s="1"/>
      <c r="I45" s="105"/>
      <c r="J45" s="1"/>
      <c r="K45" s="105"/>
      <c r="L45" s="1"/>
      <c r="M45" s="1"/>
    </row>
    <row r="46" spans="1:13" ht="11.25" customHeight="1" x14ac:dyDescent="0.2">
      <c r="A46" s="1"/>
      <c r="B46" s="106" t="s">
        <v>145</v>
      </c>
      <c r="C46" s="103"/>
      <c r="D46" s="103"/>
      <c r="E46" s="108"/>
      <c r="F46" s="1"/>
      <c r="G46" s="1"/>
      <c r="H46" s="1"/>
      <c r="I46" s="105"/>
      <c r="J46" s="1"/>
      <c r="K46" s="105"/>
      <c r="L46" s="1"/>
      <c r="M46" s="1"/>
    </row>
    <row r="47" spans="1:13" ht="11.25" customHeight="1" x14ac:dyDescent="0.2">
      <c r="A47" s="1"/>
      <c r="B47" s="3"/>
      <c r="C47" s="3"/>
      <c r="D47" s="1"/>
      <c r="E47" s="1"/>
      <c r="F47" s="1"/>
      <c r="G47" s="1"/>
      <c r="H47" s="1"/>
      <c r="I47" s="105"/>
      <c r="J47" s="1"/>
      <c r="K47" s="105"/>
      <c r="L47" s="1"/>
      <c r="M47" s="1"/>
    </row>
    <row r="48" spans="1:13" ht="11.25" customHeight="1" x14ac:dyDescent="0.2">
      <c r="A48" s="1"/>
      <c r="B48" s="3"/>
      <c r="C48" s="3"/>
      <c r="D48" s="1"/>
      <c r="E48" s="1"/>
      <c r="F48" s="1"/>
      <c r="G48" s="1"/>
      <c r="H48" s="1"/>
      <c r="I48" s="105"/>
      <c r="J48" s="106" t="s">
        <v>145</v>
      </c>
      <c r="K48" s="108"/>
      <c r="L48" s="1"/>
      <c r="M48" s="1"/>
    </row>
    <row r="49" spans="1:13" ht="11.25" customHeight="1" x14ac:dyDescent="0.2">
      <c r="A49" s="1"/>
      <c r="B49" s="3"/>
      <c r="C49" s="3"/>
      <c r="D49" s="1"/>
      <c r="E49" s="1"/>
      <c r="F49" s="1"/>
      <c r="G49" s="1"/>
      <c r="H49" s="1"/>
      <c r="I49" s="105"/>
      <c r="J49" s="109" t="s">
        <v>97</v>
      </c>
      <c r="K49" s="1"/>
      <c r="L49" s="1"/>
      <c r="M49" s="1"/>
    </row>
    <row r="50" spans="1:13" ht="11.25" customHeight="1" x14ac:dyDescent="0.2">
      <c r="A50" s="1"/>
      <c r="B50" s="106" t="s">
        <v>212</v>
      </c>
      <c r="C50" s="103"/>
      <c r="D50" s="103"/>
      <c r="E50" s="103"/>
      <c r="F50" s="1"/>
      <c r="G50" s="1"/>
      <c r="H50" s="1"/>
      <c r="I50" s="105"/>
      <c r="J50" s="1"/>
      <c r="K50" s="1"/>
      <c r="L50" s="1"/>
      <c r="M50" s="1"/>
    </row>
    <row r="51" spans="1:13" ht="11.25" customHeight="1" x14ac:dyDescent="0.2">
      <c r="A51" s="1"/>
      <c r="B51" s="3"/>
      <c r="C51" s="3"/>
      <c r="D51" s="1"/>
      <c r="E51" s="104"/>
      <c r="F51" s="1"/>
      <c r="G51" s="1"/>
      <c r="H51" s="1"/>
      <c r="I51" s="105"/>
      <c r="J51" s="1"/>
      <c r="K51" s="1"/>
      <c r="L51" s="1"/>
      <c r="M51" s="1"/>
    </row>
    <row r="52" spans="1:13" ht="11.25" customHeight="1" x14ac:dyDescent="0.2">
      <c r="A52" s="1"/>
      <c r="B52" s="1"/>
      <c r="C52" s="1"/>
      <c r="D52" s="1"/>
      <c r="E52" s="105"/>
      <c r="F52" s="106" t="s">
        <v>212</v>
      </c>
      <c r="G52" s="103"/>
      <c r="H52" s="1"/>
      <c r="I52" s="105"/>
      <c r="J52" s="1"/>
      <c r="K52" s="1"/>
      <c r="L52" s="1"/>
      <c r="M52" s="1"/>
    </row>
    <row r="53" spans="1:13" ht="11.25" customHeight="1" x14ac:dyDescent="0.2">
      <c r="A53" s="1"/>
      <c r="B53" s="106" t="s">
        <v>213</v>
      </c>
      <c r="C53" s="3"/>
      <c r="D53" s="1"/>
      <c r="E53" s="105"/>
      <c r="F53" s="109" t="s">
        <v>97</v>
      </c>
      <c r="G53" s="104"/>
      <c r="H53" s="1"/>
      <c r="I53" s="105"/>
      <c r="J53" s="1"/>
      <c r="K53" s="1"/>
      <c r="L53" s="1"/>
      <c r="M53" s="1"/>
    </row>
    <row r="54" spans="1:13" ht="11.25" customHeight="1" x14ac:dyDescent="0.2">
      <c r="A54" s="1"/>
      <c r="B54" s="1"/>
      <c r="C54" s="104"/>
      <c r="D54" s="106" t="s">
        <v>213</v>
      </c>
      <c r="E54" s="108"/>
      <c r="F54" s="1"/>
      <c r="G54" s="105"/>
      <c r="H54" s="1"/>
      <c r="I54" s="105"/>
      <c r="J54" s="1"/>
      <c r="K54" s="1"/>
      <c r="L54" s="1"/>
      <c r="M54" s="1"/>
    </row>
    <row r="55" spans="1:13" ht="11.25" customHeight="1" x14ac:dyDescent="0.2">
      <c r="A55" s="1"/>
      <c r="B55" s="106" t="s">
        <v>214</v>
      </c>
      <c r="C55" s="108"/>
      <c r="D55" s="109" t="s">
        <v>96</v>
      </c>
      <c r="E55" s="1"/>
      <c r="F55" s="1"/>
      <c r="G55" s="105"/>
      <c r="H55" s="1"/>
      <c r="I55" s="105"/>
      <c r="J55" s="1"/>
      <c r="K55" s="1"/>
      <c r="L55" s="1"/>
      <c r="M55" s="1"/>
    </row>
    <row r="56" spans="1:13" ht="11.25" customHeight="1" x14ac:dyDescent="0.2">
      <c r="A56" s="1"/>
      <c r="B56" s="1"/>
      <c r="C56" s="1"/>
      <c r="D56" s="1"/>
      <c r="E56" s="1"/>
      <c r="F56" s="3"/>
      <c r="G56" s="105"/>
      <c r="H56" s="106" t="s">
        <v>216</v>
      </c>
      <c r="I56" s="108"/>
      <c r="J56" s="1"/>
      <c r="K56" s="1"/>
      <c r="L56" s="1"/>
      <c r="M56" s="1"/>
    </row>
    <row r="57" spans="1:13" ht="11.25" customHeight="1" x14ac:dyDescent="0.2">
      <c r="A57" s="1"/>
      <c r="B57" s="112"/>
      <c r="C57" s="3"/>
      <c r="D57" s="1"/>
      <c r="E57" s="1"/>
      <c r="F57" s="1"/>
      <c r="G57" s="105"/>
      <c r="H57" s="109" t="s">
        <v>97</v>
      </c>
      <c r="I57" s="1"/>
      <c r="J57" s="1"/>
      <c r="K57" s="1"/>
      <c r="L57" s="1"/>
      <c r="M57" s="1"/>
    </row>
    <row r="58" spans="1:13" ht="11.25" customHeight="1" x14ac:dyDescent="0.2">
      <c r="A58" s="1"/>
      <c r="B58" s="106" t="s">
        <v>215</v>
      </c>
      <c r="C58" s="103"/>
      <c r="D58" s="106"/>
      <c r="E58" s="103"/>
      <c r="F58" s="1"/>
      <c r="G58" s="105"/>
      <c r="H58" s="1"/>
      <c r="I58" s="1"/>
      <c r="J58" s="1"/>
      <c r="K58" s="1"/>
      <c r="L58" s="1"/>
      <c r="M58" s="1"/>
    </row>
    <row r="59" spans="1:13" ht="11.25" customHeight="1" x14ac:dyDescent="0.2">
      <c r="A59" s="1"/>
      <c r="B59" s="129"/>
      <c r="C59" s="111"/>
      <c r="D59" s="109"/>
      <c r="E59" s="104"/>
      <c r="F59" s="1"/>
      <c r="G59" s="105"/>
      <c r="H59" s="1"/>
      <c r="I59" s="1"/>
      <c r="J59" s="1"/>
      <c r="K59" s="1"/>
      <c r="L59" s="1"/>
      <c r="M59" s="1"/>
    </row>
    <row r="60" spans="1:13" ht="11.25" customHeight="1" x14ac:dyDescent="0.2">
      <c r="A60" s="1"/>
      <c r="B60" s="1"/>
      <c r="C60" s="1"/>
      <c r="D60" s="1"/>
      <c r="E60" s="105"/>
      <c r="F60" s="106" t="s">
        <v>216</v>
      </c>
      <c r="G60" s="108"/>
      <c r="H60" s="1"/>
      <c r="I60" s="1"/>
      <c r="J60" s="1"/>
      <c r="K60" s="1"/>
      <c r="L60" s="1"/>
      <c r="M60" s="1"/>
    </row>
    <row r="61" spans="1:13" ht="11.25" customHeight="1" x14ac:dyDescent="0.2">
      <c r="A61" s="1"/>
      <c r="B61" s="3"/>
      <c r="C61" s="3"/>
      <c r="D61" s="1"/>
      <c r="E61" s="105"/>
      <c r="F61" s="109" t="s">
        <v>97</v>
      </c>
      <c r="G61" s="1"/>
      <c r="H61" s="1"/>
      <c r="I61" s="1"/>
      <c r="J61" s="1"/>
      <c r="K61" s="1"/>
      <c r="L61" s="1"/>
      <c r="M61" s="1"/>
    </row>
    <row r="62" spans="1:13" ht="11.25" customHeight="1" x14ac:dyDescent="0.2">
      <c r="A62" s="1"/>
      <c r="B62" s="106" t="s">
        <v>216</v>
      </c>
      <c r="C62" s="103"/>
      <c r="D62" s="103"/>
      <c r="E62" s="108"/>
      <c r="F62" s="1"/>
      <c r="G62" s="1"/>
      <c r="H62" s="1"/>
      <c r="I62" s="1"/>
      <c r="J62" s="1"/>
      <c r="K62" s="1"/>
      <c r="L62" s="1"/>
      <c r="M62" s="1"/>
    </row>
    <row r="63" spans="1:13" ht="11.25" customHeight="1" x14ac:dyDescent="0.2">
      <c r="A63" s="1"/>
      <c r="B63" s="2"/>
      <c r="C63" s="2"/>
    </row>
  </sheetData>
  <phoneticPr fontId="1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>
    <oddHeader>&amp;L2.VčBT mladší žáci&amp;CÚTĚCHA&amp;RBroumov 12.10.2013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zoomScaleNormal="100" workbookViewId="0">
      <selection activeCell="C13" sqref="C13"/>
    </sheetView>
  </sheetViews>
  <sheetFormatPr defaultColWidth="8.85546875" defaultRowHeight="12.75" x14ac:dyDescent="0.2"/>
  <cols>
    <col min="1" max="1" width="5.42578125" style="4" customWidth="1"/>
    <col min="2" max="2" width="27.140625" style="4" customWidth="1"/>
    <col min="3" max="3" width="8.85546875" style="117"/>
    <col min="4" max="4" width="24.42578125" style="4" customWidth="1"/>
    <col min="5" max="6" width="7.7109375" style="4" customWidth="1"/>
    <col min="7" max="16384" width="8.85546875" style="4"/>
  </cols>
  <sheetData>
    <row r="1" spans="1:4" x14ac:dyDescent="0.2">
      <c r="A1" s="4" t="s">
        <v>54</v>
      </c>
      <c r="B1" s="4" t="s">
        <v>90</v>
      </c>
      <c r="C1" s="117" t="s">
        <v>53</v>
      </c>
      <c r="D1" s="4" t="s">
        <v>52</v>
      </c>
    </row>
    <row r="2" spans="1:4" x14ac:dyDescent="0.2">
      <c r="A2" s="4" t="s">
        <v>51</v>
      </c>
      <c r="B2" s="4" t="s">
        <v>178</v>
      </c>
      <c r="C2" s="117">
        <v>2001</v>
      </c>
      <c r="D2" s="4" t="s">
        <v>99</v>
      </c>
    </row>
    <row r="3" spans="1:4" x14ac:dyDescent="0.2">
      <c r="A3" s="4" t="s">
        <v>50</v>
      </c>
      <c r="B3" s="4" t="s">
        <v>179</v>
      </c>
      <c r="C3" s="117">
        <v>2001</v>
      </c>
      <c r="D3" s="4" t="s">
        <v>187</v>
      </c>
    </row>
    <row r="4" spans="1:4" x14ac:dyDescent="0.2">
      <c r="A4" s="4" t="s">
        <v>49</v>
      </c>
      <c r="B4" s="4" t="s">
        <v>180</v>
      </c>
      <c r="C4" s="117">
        <v>2006</v>
      </c>
      <c r="D4" s="4" t="s">
        <v>132</v>
      </c>
    </row>
    <row r="5" spans="1:4" x14ac:dyDescent="0.2">
      <c r="A5" s="4" t="s">
        <v>36</v>
      </c>
      <c r="B5" s="4" t="s">
        <v>181</v>
      </c>
      <c r="C5" s="117">
        <v>2002</v>
      </c>
      <c r="D5" s="4" t="s">
        <v>172</v>
      </c>
    </row>
    <row r="6" spans="1:4" x14ac:dyDescent="0.2">
      <c r="A6" s="4" t="s">
        <v>48</v>
      </c>
      <c r="B6" s="4" t="s">
        <v>182</v>
      </c>
      <c r="C6" s="117">
        <v>2004</v>
      </c>
      <c r="D6" s="4" t="s">
        <v>172</v>
      </c>
    </row>
    <row r="7" spans="1:4" x14ac:dyDescent="0.2">
      <c r="A7" s="4" t="s">
        <v>47</v>
      </c>
      <c r="B7" s="4" t="s">
        <v>150</v>
      </c>
      <c r="C7" s="117">
        <v>2003</v>
      </c>
      <c r="D7" s="4" t="s">
        <v>172</v>
      </c>
    </row>
    <row r="8" spans="1:4" x14ac:dyDescent="0.2">
      <c r="A8" s="4" t="s">
        <v>15</v>
      </c>
      <c r="B8" s="4" t="s">
        <v>183</v>
      </c>
      <c r="C8" s="117">
        <v>2003</v>
      </c>
      <c r="D8" s="4" t="s">
        <v>132</v>
      </c>
    </row>
    <row r="9" spans="1:4" x14ac:dyDescent="0.2">
      <c r="A9" s="4" t="s">
        <v>45</v>
      </c>
      <c r="B9" s="4" t="s">
        <v>151</v>
      </c>
      <c r="C9" s="117">
        <v>2004</v>
      </c>
      <c r="D9" s="4" t="s">
        <v>93</v>
      </c>
    </row>
    <row r="10" spans="1:4" x14ac:dyDescent="0.2">
      <c r="A10" s="4" t="s">
        <v>44</v>
      </c>
      <c r="B10" s="4" t="s">
        <v>184</v>
      </c>
      <c r="C10" s="117">
        <v>2001</v>
      </c>
      <c r="D10" s="4" t="s">
        <v>175</v>
      </c>
    </row>
    <row r="11" spans="1:4" x14ac:dyDescent="0.2">
      <c r="A11" s="4" t="s">
        <v>43</v>
      </c>
      <c r="B11" s="4" t="s">
        <v>185</v>
      </c>
      <c r="C11" s="117">
        <v>2003</v>
      </c>
      <c r="D11" s="4" t="s">
        <v>176</v>
      </c>
    </row>
    <row r="12" spans="1:4" x14ac:dyDescent="0.2">
      <c r="A12" s="4" t="s">
        <v>42</v>
      </c>
      <c r="B12" s="4" t="s">
        <v>186</v>
      </c>
      <c r="C12" s="117">
        <v>2000</v>
      </c>
      <c r="D12" s="4" t="s">
        <v>176</v>
      </c>
    </row>
    <row r="38" spans="1:1" x14ac:dyDescent="0.2">
      <c r="A38" s="5"/>
    </row>
  </sheetData>
  <pageMargins left="0.7" right="0.7" top="0.78740157499999996" bottom="0.78740157499999996" header="0.3" footer="0.3"/>
  <pageSetup paperSize="9" orientation="portrait" verticalDpi="300" r:id="rId1"/>
  <headerFooter>
    <oddHeader>&amp;L2.VčBT mladší žáci&amp;CPrezence:&amp;RBroumov 12.10.2013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F120"/>
  <sheetViews>
    <sheetView zoomScale="75" zoomScaleNormal="75" workbookViewId="0">
      <selection activeCell="CH37" sqref="CH37"/>
    </sheetView>
  </sheetViews>
  <sheetFormatPr defaultRowHeight="12.75" x14ac:dyDescent="0.2"/>
  <cols>
    <col min="1" max="1" width="17.140625" style="85" customWidth="1"/>
    <col min="2" max="2" width="1.85546875" style="9" customWidth="1"/>
    <col min="3" max="9" width="4.140625" style="9" customWidth="1"/>
    <col min="10" max="10" width="3.140625" style="9" customWidth="1"/>
    <col min="11" max="14" width="4.140625" style="9" customWidth="1"/>
    <col min="15" max="15" width="3.140625" style="9" customWidth="1"/>
    <col min="16" max="19" width="4.140625" style="9" customWidth="1"/>
    <col min="20" max="20" width="3" style="9" customWidth="1"/>
    <col min="21" max="22" width="4.140625" style="9" customWidth="1"/>
    <col min="23" max="24" width="3.7109375" style="9" hidden="1" customWidth="1"/>
    <col min="25" max="27" width="3.5703125" style="9" hidden="1" customWidth="1"/>
    <col min="28" max="28" width="5" style="9" customWidth="1"/>
    <col min="29" max="29" width="6.5703125" style="9" customWidth="1"/>
    <col min="30" max="30" width="6.140625" style="9" customWidth="1"/>
    <col min="31" max="31" width="3.7109375" style="9" customWidth="1"/>
    <col min="32" max="39" width="3.7109375" style="66" hidden="1" customWidth="1"/>
    <col min="40" max="62" width="3.7109375" style="9" hidden="1" customWidth="1"/>
    <col min="63" max="66" width="3.7109375" style="68" hidden="1" customWidth="1"/>
    <col min="67" max="72" width="3.7109375" style="63" hidden="1" customWidth="1"/>
    <col min="73" max="78" width="3.7109375" style="9" hidden="1" customWidth="1"/>
    <col min="79" max="79" width="3.85546875" style="9" hidden="1" customWidth="1"/>
    <col min="80" max="81" width="3.7109375" style="9" hidden="1" customWidth="1"/>
    <col min="82" max="84" width="9.140625" style="9" hidden="1" customWidth="1"/>
    <col min="85" max="16384" width="9.140625" style="9"/>
  </cols>
  <sheetData>
    <row r="1" spans="1:83" ht="29.25" customHeight="1" thickBot="1" x14ac:dyDescent="0.25">
      <c r="A1" s="167" t="s">
        <v>56</v>
      </c>
      <c r="B1" s="168"/>
      <c r="C1" s="169"/>
      <c r="D1" s="170"/>
      <c r="E1" s="170"/>
      <c r="F1" s="170"/>
      <c r="G1" s="171"/>
      <c r="H1" s="172"/>
      <c r="I1" s="170"/>
      <c r="J1" s="170"/>
      <c r="K1" s="170"/>
      <c r="L1" s="171"/>
      <c r="M1" s="172"/>
      <c r="N1" s="170"/>
      <c r="O1" s="170"/>
      <c r="P1" s="170"/>
      <c r="Q1" s="171"/>
      <c r="R1" s="172"/>
      <c r="S1" s="170"/>
      <c r="T1" s="170"/>
      <c r="U1" s="170"/>
      <c r="V1" s="171"/>
      <c r="W1" s="214"/>
      <c r="X1" s="215"/>
      <c r="Y1" s="215"/>
      <c r="Z1" s="215"/>
      <c r="AA1" s="216"/>
      <c r="AB1" s="6" t="s">
        <v>2</v>
      </c>
      <c r="AC1" s="7" t="s">
        <v>57</v>
      </c>
      <c r="AD1" s="8" t="s">
        <v>3</v>
      </c>
      <c r="AF1" s="158" t="s">
        <v>58</v>
      </c>
      <c r="AG1" s="159"/>
      <c r="AH1" s="159"/>
      <c r="AI1" s="160"/>
      <c r="AJ1" s="158" t="s">
        <v>59</v>
      </c>
      <c r="AK1" s="159"/>
      <c r="AL1" s="159"/>
      <c r="AM1" s="160"/>
      <c r="AN1" s="10" t="s">
        <v>60</v>
      </c>
      <c r="AO1" s="11" t="s">
        <v>61</v>
      </c>
      <c r="AP1" s="161" t="s">
        <v>62</v>
      </c>
      <c r="AQ1" s="162"/>
      <c r="AR1" s="162"/>
      <c r="AS1" s="163"/>
      <c r="AT1" s="161" t="s">
        <v>63</v>
      </c>
      <c r="AU1" s="162"/>
      <c r="AV1" s="162"/>
      <c r="AW1" s="163"/>
      <c r="AX1" s="12" t="s">
        <v>60</v>
      </c>
      <c r="AY1" s="13" t="s">
        <v>61</v>
      </c>
      <c r="AZ1" s="164" t="s">
        <v>64</v>
      </c>
      <c r="BA1" s="165"/>
      <c r="BB1" s="165"/>
      <c r="BC1" s="166"/>
      <c r="BD1" s="164" t="s">
        <v>65</v>
      </c>
      <c r="BE1" s="165"/>
      <c r="BF1" s="165"/>
      <c r="BG1" s="166"/>
      <c r="BH1" s="14" t="s">
        <v>60</v>
      </c>
      <c r="BI1" s="15" t="s">
        <v>61</v>
      </c>
      <c r="BJ1" s="149" t="s">
        <v>66</v>
      </c>
      <c r="BK1" s="150"/>
      <c r="BL1" s="150"/>
      <c r="BM1" s="151"/>
      <c r="BN1" s="149" t="s">
        <v>67</v>
      </c>
      <c r="BO1" s="150"/>
      <c r="BP1" s="150"/>
      <c r="BQ1" s="151"/>
      <c r="BR1" s="16" t="s">
        <v>60</v>
      </c>
      <c r="BS1" s="17" t="s">
        <v>61</v>
      </c>
      <c r="BT1" s="152" t="s">
        <v>68</v>
      </c>
      <c r="BU1" s="153"/>
      <c r="BV1" s="153"/>
      <c r="BW1" s="154"/>
      <c r="BX1" s="152" t="s">
        <v>69</v>
      </c>
      <c r="BY1" s="153"/>
      <c r="BZ1" s="153"/>
      <c r="CA1" s="154"/>
      <c r="CB1" s="18" t="s">
        <v>60</v>
      </c>
      <c r="CC1" s="19" t="s">
        <v>61</v>
      </c>
    </row>
    <row r="2" spans="1:83" ht="20.100000000000001" customHeight="1" thickBot="1" x14ac:dyDescent="0.25">
      <c r="A2" s="140" t="s">
        <v>178</v>
      </c>
      <c r="B2" s="141"/>
      <c r="C2" s="155"/>
      <c r="D2" s="156"/>
      <c r="E2" s="115"/>
      <c r="F2" s="156"/>
      <c r="G2" s="157"/>
      <c r="H2" s="143" t="s">
        <v>70</v>
      </c>
      <c r="I2" s="144"/>
      <c r="J2" s="21" t="s">
        <v>71</v>
      </c>
      <c r="K2" s="144" t="s">
        <v>72</v>
      </c>
      <c r="L2" s="145"/>
      <c r="M2" s="143" t="s">
        <v>70</v>
      </c>
      <c r="N2" s="144"/>
      <c r="O2" s="21" t="s">
        <v>71</v>
      </c>
      <c r="P2" s="144" t="s">
        <v>0</v>
      </c>
      <c r="Q2" s="145"/>
      <c r="R2" s="143" t="s">
        <v>70</v>
      </c>
      <c r="S2" s="144"/>
      <c r="T2" s="21" t="s">
        <v>71</v>
      </c>
      <c r="U2" s="144" t="s">
        <v>72</v>
      </c>
      <c r="V2" s="145"/>
      <c r="W2" s="212"/>
      <c r="X2" s="213"/>
      <c r="Y2" s="22" t="s">
        <v>71</v>
      </c>
      <c r="Z2" s="210"/>
      <c r="AA2" s="211"/>
      <c r="AB2" s="134">
        <f>IF(B2="x","",AN2*2+AO2)</f>
        <v>6</v>
      </c>
      <c r="AC2" s="23" t="str">
        <f>IF(B2="x","",BU3&amp;":"&amp;BV3)</f>
        <v>9:2</v>
      </c>
      <c r="AD2" s="136">
        <v>1</v>
      </c>
      <c r="AF2" s="24">
        <f>IF(B4="x","",VALUE(H2))</f>
        <v>3</v>
      </c>
      <c r="AG2" s="25">
        <f>IF(B6="x","",VALUE(M2))</f>
        <v>3</v>
      </c>
      <c r="AH2" s="25">
        <f>IF(B8="x","",VALUE(R2))</f>
        <v>3</v>
      </c>
      <c r="AI2" s="26">
        <f>IF(B10="x","",VALUE(W2))</f>
        <v>0</v>
      </c>
      <c r="AJ2" s="24">
        <f>IF(B4="x","",VALUE(K2))</f>
        <v>0</v>
      </c>
      <c r="AK2" s="25">
        <f>IF(B6="x","",VALUE(P2))</f>
        <v>2</v>
      </c>
      <c r="AL2" s="27">
        <f>IF(B8="x","",VALUE(U2))</f>
        <v>0</v>
      </c>
      <c r="AM2" s="26">
        <f>IF(B10="x","",VALUE(Z2))</f>
        <v>0</v>
      </c>
      <c r="AN2" s="24">
        <f>COUNTIF(AF2:AI2,3)</f>
        <v>3</v>
      </c>
      <c r="AO2" s="27">
        <f>COUNTIF(AJ2:AM2,3)</f>
        <v>0</v>
      </c>
      <c r="AP2" s="28">
        <f>IF(B2="x","",VALUE(C4))</f>
        <v>0</v>
      </c>
      <c r="AQ2" s="29">
        <f>IF(B6="x","",VALUE(M4))</f>
        <v>3</v>
      </c>
      <c r="AR2" s="30">
        <f>IF(B8="x","",VALUE(R4))</f>
        <v>3</v>
      </c>
      <c r="AS2" s="31">
        <f>IF(B10="x","",VALUE(W4))</f>
        <v>0</v>
      </c>
      <c r="AT2" s="28">
        <f>IF(B2="x","",VALUE(F4))</f>
        <v>3</v>
      </c>
      <c r="AU2" s="29">
        <f>IF(B6="x","",VALUE(P4))</f>
        <v>1</v>
      </c>
      <c r="AV2" s="30">
        <f>IF(B8="x","",VALUE(U4))</f>
        <v>0</v>
      </c>
      <c r="AW2" s="31">
        <f>IF(B10="x","",VALUE(Z4))</f>
        <v>0</v>
      </c>
      <c r="AX2" s="28">
        <f>COUNTIF(AP2:AS2,3)</f>
        <v>2</v>
      </c>
      <c r="AY2" s="30">
        <f>COUNTIF(AT2:AW2,3)</f>
        <v>1</v>
      </c>
      <c r="AZ2" s="32">
        <f>IF(B2="x","",VALUE(C6))</f>
        <v>2</v>
      </c>
      <c r="BA2" s="33">
        <f>IF(B4="x","",VALUE(H6))</f>
        <v>1</v>
      </c>
      <c r="BB2" s="34">
        <f>IF(B8="x","",VALUE(R6))</f>
        <v>3</v>
      </c>
      <c r="BC2" s="35">
        <f>IF(B10="x","",VALUE(W6))</f>
        <v>0</v>
      </c>
      <c r="BD2" s="32">
        <f>IF(B2="x","",VALUE(F6))</f>
        <v>3</v>
      </c>
      <c r="BE2" s="33">
        <f>IF(B4="x","",VALUE(K6))</f>
        <v>3</v>
      </c>
      <c r="BF2" s="34">
        <f>IF(B8="x","",VALUE(U6))</f>
        <v>0</v>
      </c>
      <c r="BG2" s="35">
        <f>IF(B10="x","",VALUE(Z6))</f>
        <v>0</v>
      </c>
      <c r="BH2" s="32">
        <f>COUNTIF(AZ2:BC2,3)</f>
        <v>1</v>
      </c>
      <c r="BI2" s="35">
        <f>COUNTIF(BD2:BG2,3)</f>
        <v>2</v>
      </c>
      <c r="BJ2" s="36">
        <f>IF(B2="x","",VALUE(C8))</f>
        <v>0</v>
      </c>
      <c r="BK2" s="37">
        <f>IF(B4="x","",VALUE(H8))</f>
        <v>0</v>
      </c>
      <c r="BL2" s="38">
        <f>IF(B6="x","",VALUE(M8))</f>
        <v>0</v>
      </c>
      <c r="BM2" s="39">
        <f>IF(B10="x","",VALUE(W8))</f>
        <v>0</v>
      </c>
      <c r="BN2" s="36">
        <f>IF(B2="x","",VALUE(F8))</f>
        <v>3</v>
      </c>
      <c r="BO2" s="37">
        <f>IF(B4="x","",VALUE(K8))</f>
        <v>3</v>
      </c>
      <c r="BP2" s="38">
        <f>IF(B6="x","",VALUE(P8))</f>
        <v>3</v>
      </c>
      <c r="BQ2" s="39">
        <f>IF(B10="x","",VALUE(Z8))</f>
        <v>0</v>
      </c>
      <c r="BR2" s="36">
        <f>COUNTIF(BJ2:BM2,3)</f>
        <v>0</v>
      </c>
      <c r="BS2" s="39">
        <f>COUNTIF(BN2:BQ2,3)</f>
        <v>3</v>
      </c>
      <c r="BT2" s="40">
        <f>IF(B2="x","",VALUE(C10))</f>
        <v>0</v>
      </c>
      <c r="BU2" s="41">
        <f>IF(B4="x","",VALUE(H10))</f>
        <v>0</v>
      </c>
      <c r="BV2" s="42">
        <f>IF(B6="x","",VALUE(M10))</f>
        <v>0</v>
      </c>
      <c r="BW2" s="43">
        <f>IF(B8="x","",VALUE(R10))</f>
        <v>0</v>
      </c>
      <c r="BX2" s="40">
        <f>IF(B2="x","",VALUE(F10))</f>
        <v>0</v>
      </c>
      <c r="BY2" s="41">
        <f>IF(B4="x","",VALUE(K10))</f>
        <v>0</v>
      </c>
      <c r="BZ2" s="42">
        <f>IF(B6="x","",VALUE(P10))</f>
        <v>0</v>
      </c>
      <c r="CA2" s="43">
        <f>IF(B8="x","",VALUE(U10))</f>
        <v>0</v>
      </c>
      <c r="CB2" s="40">
        <f>COUNTIF(BT2:BW2,3)</f>
        <v>0</v>
      </c>
      <c r="CC2" s="43">
        <f>COUNTIF(BX2:CA2,3)</f>
        <v>0</v>
      </c>
      <c r="CE2" s="9">
        <f>AD2</f>
        <v>1</v>
      </c>
    </row>
    <row r="3" spans="1:83" ht="20.100000000000001" customHeight="1" thickBot="1" x14ac:dyDescent="0.25">
      <c r="A3" s="140"/>
      <c r="B3" s="142"/>
      <c r="C3" s="44"/>
      <c r="D3" s="45"/>
      <c r="E3" s="45"/>
      <c r="F3" s="45"/>
      <c r="G3" s="46"/>
      <c r="H3" s="47"/>
      <c r="I3" s="48"/>
      <c r="J3" s="48"/>
      <c r="K3" s="48"/>
      <c r="L3" s="49"/>
      <c r="M3" s="47"/>
      <c r="N3" s="48"/>
      <c r="O3" s="48"/>
      <c r="P3" s="48"/>
      <c r="Q3" s="49"/>
      <c r="R3" s="47"/>
      <c r="S3" s="48"/>
      <c r="T3" s="48"/>
      <c r="U3" s="48"/>
      <c r="V3" s="49"/>
      <c r="W3" s="50"/>
      <c r="X3" s="51"/>
      <c r="Y3" s="51"/>
      <c r="Z3" s="51"/>
      <c r="AA3" s="52"/>
      <c r="AB3" s="135"/>
      <c r="AC3" s="53" t="str">
        <f>BW3&amp;":"&amp;BX3</f>
        <v>0:0</v>
      </c>
      <c r="AD3" s="137"/>
      <c r="AF3" s="54" t="str">
        <f>IF($B4="X","",IF(H3="","",IF(H3="-0",0,IF(VALUE(H3)&lt;0,ABS(VALUE(H3)),IF(AND(VALUE(H3)&gt;=0,VALUE(H3)&lt;=9),11,VALUE(H3)+2)))))</f>
        <v/>
      </c>
      <c r="AG3" s="55" t="str">
        <f>IF($B4="X","",IF(I3="","",IF(I3="-0",0,IF(VALUE(I3)&lt;0,ABS(VALUE(I3)),IF(AND(VALUE(I3)&gt;=0,VALUE(I3)&lt;=9),11,VALUE(I3)+2)))))</f>
        <v/>
      </c>
      <c r="AH3" s="55" t="str">
        <f>IF($B4="X","",IF(J3="","",IF(J3="-0",0,IF(VALUE(J3)&lt;0,ABS(VALUE(J3)),IF(AND(VALUE(J3)&gt;=0,VALUE(J3)&lt;=9),11,VALUE(J3)+2)))))</f>
        <v/>
      </c>
      <c r="AI3" s="55" t="str">
        <f>IF($B4="X","",IF(K3="","",IF(K3="-0",0,IF(VALUE(K3)&lt;0,ABS(VALUE(K3)),IF(AND(VALUE(K3)&gt;=0,VALUE(K3)&lt;=9),11,VALUE(K3)+2)))))</f>
        <v/>
      </c>
      <c r="AJ3" s="56" t="str">
        <f>IF($B4="X","",IF(L3="","",IF(L3="-0",0,IF(VALUE(L3)&lt;0,ABS(VALUE(L3)),IF(AND(VALUE(L3)&gt;=0,VALUE(L3)&lt;=9),11,VALUE(L3)+2)))))</f>
        <v/>
      </c>
      <c r="AK3" s="54" t="str">
        <f>IF($B6="X","",IF(M3="","",IF(M3="-0",0,IF(VALUE(M3)&lt;0,ABS(VALUE(M3)),IF(AND(VALUE(M3)&gt;=0,VALUE(M3)&lt;=9),11,VALUE(M3)+2)))))</f>
        <v/>
      </c>
      <c r="AL3" s="55" t="str">
        <f>IF($B6="X","",IF(N3="","",IF(N3="-0",0,IF(VALUE(N3)&lt;0,ABS(VALUE(N3)),IF(AND(VALUE(N3)&gt;=0,VALUE(N3)&lt;=9),11,VALUE(N3)+2)))))</f>
        <v/>
      </c>
      <c r="AM3" s="55" t="str">
        <f>IF($B6="X","",IF(O3="","",IF(O3="-0",0,IF(VALUE(O3)&lt;0,ABS(VALUE(O3)),IF(AND(VALUE(O3)&gt;=0,VALUE(O3)&lt;=9),11,VALUE(O3)+2)))))</f>
        <v/>
      </c>
      <c r="AN3" s="55" t="str">
        <f>IF($B6="X","",IF(P3="","",IF(P3="-0",0,IF(VALUE(P3)&lt;0,ABS(VALUE(P3)),IF(AND(VALUE(P3)&gt;=0,VALUE(P3)&lt;=9),11,VALUE(P3)+2)))))</f>
        <v/>
      </c>
      <c r="AO3" s="56" t="str">
        <f>IF($B6="X","",IF(Q3="","",IF(Q3="-0",0,IF(VALUE(Q3)&lt;0,ABS(VALUE(Q3)),IF(AND(VALUE(Q3)&gt;=0,VALUE(Q3)&lt;=9),11,VALUE(Q3)+2)))))</f>
        <v/>
      </c>
      <c r="AP3" s="54" t="str">
        <f>IF($B8="X","",IF(R3="","",IF(R3="-0",0,IF(VALUE(R3)&lt;0,ABS(VALUE(R3)),IF(AND(VALUE(R3)&gt;=0,VALUE(R3)&lt;=9),11,VALUE(R3)+2)))))</f>
        <v/>
      </c>
      <c r="AQ3" s="55" t="str">
        <f>IF($B8="X","",IF(S3="","",IF(S3="-0",0,IF(VALUE(S3)&lt;0,ABS(VALUE(S3)),IF(AND(VALUE(S3)&gt;=0,VALUE(S3)&lt;=9),11,VALUE(S3)+2)))))</f>
        <v/>
      </c>
      <c r="AR3" s="55" t="str">
        <f>IF($B8="X","",IF(T3="","",IF(T3="-0",0,IF(VALUE(T3)&lt;0,ABS(VALUE(T3)),IF(AND(VALUE(T3)&gt;=0,VALUE(T3)&lt;=9),11,VALUE(T3)+2)))))</f>
        <v/>
      </c>
      <c r="AS3" s="55" t="str">
        <f>IF($B8="X","",IF(U3="","",IF(U3="-0",0,IF(VALUE(U3)&lt;0,ABS(VALUE(U3)),IF(AND(VALUE(U3)&gt;=0,VALUE(U3)&lt;=9),11,VALUE(U3)+2)))))</f>
        <v/>
      </c>
      <c r="AT3" s="56" t="str">
        <f>IF($B8="X","",IF(V3="","",IF(V3="-0",0,IF(VALUE(V3)&lt;0,ABS(VALUE(V3)),IF(AND(VALUE(V3)&gt;=0,VALUE(V3)&lt;=9),11,VALUE(V3)+2)))))</f>
        <v/>
      </c>
      <c r="AU3" s="54" t="str">
        <f>IF($B10="X","",IF(W3="","",IF(W3="-0",0,IF(VALUE(W3)&lt;0,ABS(VALUE(W3)),IF(AND(VALUE(W3)&gt;=0,VALUE(W3)&lt;=9),11,VALUE(W3)+2)))))</f>
        <v/>
      </c>
      <c r="AV3" s="55" t="str">
        <f>IF($B10="X","",IF(X3="","",IF(X3="-0",0,IF(VALUE(X3)&lt;0,ABS(VALUE(X3)),IF(AND(VALUE(X3)&gt;=0,VALUE(X3)&lt;=9),11,VALUE(X3)+2)))))</f>
        <v/>
      </c>
      <c r="AW3" s="55" t="str">
        <f>IF($B10="X","",IF(Y3="","",IF(Y3="-0",0,IF(VALUE(Y3)&lt;0,ABS(VALUE(Y3)),IF(AND(VALUE(Y3)&gt;=0,VALUE(Y3)&lt;=9),11,VALUE(Y3)+2)))))</f>
        <v/>
      </c>
      <c r="AX3" s="55" t="str">
        <f>IF($B10="X","",IF(Z3="","",IF(Z3="-0",0,IF(VALUE(Z3)&lt;0,ABS(VALUE(Z3)),IF(AND(VALUE(Z3)&gt;=0,VALUE(Z3)&lt;=9),11,VALUE(Z3)+2)))))</f>
        <v/>
      </c>
      <c r="AY3" s="56" t="str">
        <f>IF($B10="X","",IF(AA3="","",IF(AA3="-0",0,IF(VALUE(AA3)&lt;0,ABS(VALUE(AA3)),IF(AND(VALUE(AA3)&gt;=0,VALUE(AA3)&lt;=9),11,VALUE(AA3)+2)))))</f>
        <v/>
      </c>
      <c r="AZ3" s="57" t="str">
        <f>IF($B4="X","",IF(H3="","",IF(H3="-0",11,IF(VALUE(H3)&lt;-9,ABS(VALUE(H3))+2,IF(AND(VALUE(H3)&lt;0,VALUE(H3)&gt;=-9),11,VALUE(H3))))))</f>
        <v/>
      </c>
      <c r="BA3" s="58" t="str">
        <f>IF($B4="X","",IF(I3="","",IF(I3="-0",11,IF(VALUE(I3)&lt;-9,ABS(VALUE(I3))+2,IF(AND(VALUE(I3)&lt;0,VALUE(I3)&gt;=-9),11,VALUE(I3))))))</f>
        <v/>
      </c>
      <c r="BB3" s="58" t="str">
        <f>IF($B4="X","",IF(J3="","",IF(J3="-0",11,IF(VALUE(J3)&lt;-9,ABS(VALUE(J3))+2,IF(AND(VALUE(J3)&lt;0,VALUE(J3)&gt;=-9),11,VALUE(J3))))))</f>
        <v/>
      </c>
      <c r="BC3" s="58" t="str">
        <f>IF($B4="X","",IF(K3="","",IF(K3="-0",11,IF(VALUE(K3)&lt;-9,ABS(VALUE(K3))+2,IF(AND(VALUE(K3)&lt;0,VALUE(K3)&gt;=-9),11,VALUE(K3))))))</f>
        <v/>
      </c>
      <c r="BD3" s="59" t="str">
        <f>IF($B4="X","",IF(L3="","",IF(L3="-0",11,IF(VALUE(L3)&lt;-9,ABS(VALUE(L3))+2,IF(AND(VALUE(L3)&lt;0,VALUE(L3)&gt;=-9),11,VALUE(L3))))))</f>
        <v/>
      </c>
      <c r="BE3" s="57" t="str">
        <f>IF($B6="X","",IF(M3="","",IF(M3="-0",11,IF(VALUE(M3)&lt;-9,ABS(VALUE(M3))+2,IF(AND(VALUE(M3)&lt;0,VALUE(M3)&gt;=-9),11,VALUE(M3))))))</f>
        <v/>
      </c>
      <c r="BF3" s="58" t="str">
        <f>IF($B6="X","",IF(N3="","",IF(N3="-0",11,IF(VALUE(N3)&lt;-9,ABS(VALUE(N3))+2,IF(AND(VALUE(N3)&lt;0,VALUE(N3)&gt;=-9),11,VALUE(N3))))))</f>
        <v/>
      </c>
      <c r="BG3" s="58" t="str">
        <f>IF($B6="X","",IF(O3="","",IF(O3="-0",11,IF(VALUE(O3)&lt;-9,ABS(VALUE(O3))+2,IF(AND(VALUE(O3)&lt;0,VALUE(O3)&gt;=-9),11,VALUE(O3))))))</f>
        <v/>
      </c>
      <c r="BH3" s="58" t="str">
        <f>IF($B6="X","",IF(P3="","",IF(P3="-0",11,IF(VALUE(P3)&lt;-9,ABS(VALUE(P3))+2,IF(AND(VALUE(P3)&lt;0,VALUE(P3)&gt;=-9),11,VALUE(P3))))))</f>
        <v/>
      </c>
      <c r="BI3" s="60" t="str">
        <f>IF($B6="X","",IF(Q3="","",IF(Q3="-0",11,IF(VALUE(Q3)&lt;-9,ABS(VALUE(Q3))+2,IF(AND(VALUE(Q3)&lt;0,VALUE(Q3)&gt;=-9),11,VALUE(Q3))))))</f>
        <v/>
      </c>
      <c r="BJ3" s="61" t="str">
        <f>IF($B8="X","",IF(R3="","",IF(R3="-0",11,IF(VALUE(R3)&lt;-9,ABS(VALUE(R3))+2,IF(AND(VALUE(R3)&lt;0,VALUE(R3)&gt;=-9),11,VALUE(R3))))))</f>
        <v/>
      </c>
      <c r="BK3" s="62" t="str">
        <f>IF($B8="X","",IF(S3="","",IF(S3="-0",11,IF(VALUE(S3)&lt;-9,ABS(VALUE(S3))+2,IF(AND(VALUE(S3)&lt;0,VALUE(S3)&gt;=-9),11,VALUE(S3))))))</f>
        <v/>
      </c>
      <c r="BL3" s="62" t="str">
        <f>IF($B8="X","",IF(T3="","",IF(T3="-0",11,IF(VALUE(T3)&lt;-9,ABS(VALUE(T3))+2,IF(AND(VALUE(T3)&lt;0,VALUE(T3)&gt;=-9),11,VALUE(T3))))))</f>
        <v/>
      </c>
      <c r="BM3" s="62" t="str">
        <f>IF($B8="X","",IF(U3="","",IF(U3="-0",11,IF(VALUE(U3)&lt;-9,ABS(VALUE(U3))+2,IF(AND(VALUE(U3)&lt;0,VALUE(U3)&gt;=-9),11,VALUE(U3))))))</f>
        <v/>
      </c>
      <c r="BN3" s="60" t="str">
        <f>IF($B8="X","",IF(V3="","",IF(V3="-0",11,IF(VALUE(V3)&lt;-9,ABS(VALUE(V3))+2,IF(AND(VALUE(V3)&lt;0,VALUE(V3)&gt;=-9),11,VALUE(V3))))))</f>
        <v/>
      </c>
      <c r="BO3" s="61" t="str">
        <f>IF($B10="X","",IF(W3="","",IF(W3="-0",11,IF(VALUE(W3)&lt;-9,ABS(VALUE(W3))+2,IF(AND(VALUE(W3)&lt;0,VALUE(W3)&gt;=-9),11,VALUE(W3))))))</f>
        <v/>
      </c>
      <c r="BP3" s="62" t="str">
        <f>IF($B10="X","",IF(X3="","",IF(X3="-0",11,IF(VALUE(X3)&lt;-9,ABS(VALUE(X3))+2,IF(AND(VALUE(X3)&lt;0,VALUE(X3)&gt;=-9),11,VALUE(X3))))))</f>
        <v/>
      </c>
      <c r="BQ3" s="62" t="str">
        <f>IF($B10="X","",IF(Y3="","",IF(Y3="-0",11,IF(VALUE(Y3)&lt;-9,ABS(VALUE(Y3))+2,IF(AND(VALUE(Y3)&lt;0,VALUE(Y3)&gt;=-9),11,VALUE(Y3))))))</f>
        <v/>
      </c>
      <c r="BR3" s="62" t="str">
        <f>IF($B10="X","",IF(Z3="","",IF(Z3="-0",11,IF(VALUE(Z3)&lt;-9,ABS(VALUE(Z3))+2,IF(AND(VALUE(Z3)&lt;0,VALUE(Z3)&gt;=-9),11,VALUE(Z3))))))</f>
        <v/>
      </c>
      <c r="BS3" s="60" t="str">
        <f>IF($B10="X","",IF(AA3="","",IF(AA3="-0",11,IF(VALUE(AA3)&lt;-9,ABS(VALUE(AA3))+2,IF(AND(VALUE(AA3)&lt;0,VALUE(AA3)&gt;=-9),11,VALUE(AA3))))))</f>
        <v/>
      </c>
      <c r="BU3" s="64">
        <f>SUM(AF2:AI2)</f>
        <v>9</v>
      </c>
      <c r="BV3" s="60">
        <f>SUM(AJ2:AM2)</f>
        <v>2</v>
      </c>
      <c r="BW3" s="64">
        <f>SUM(AF3:AY3)</f>
        <v>0</v>
      </c>
      <c r="BX3" s="60">
        <f>SUM(AZ3:BS3)</f>
        <v>0</v>
      </c>
      <c r="CE3" s="9">
        <f>AD2</f>
        <v>1</v>
      </c>
    </row>
    <row r="4" spans="1:83" ht="20.100000000000001" customHeight="1" thickBot="1" x14ac:dyDescent="0.25">
      <c r="A4" s="140" t="s">
        <v>182</v>
      </c>
      <c r="B4" s="141"/>
      <c r="C4" s="173" t="str">
        <f>K2</f>
        <v>0</v>
      </c>
      <c r="D4" s="174"/>
      <c r="E4" s="114" t="s">
        <v>71</v>
      </c>
      <c r="F4" s="174" t="str">
        <f>H2</f>
        <v>3</v>
      </c>
      <c r="G4" s="175"/>
      <c r="H4" s="155"/>
      <c r="I4" s="156"/>
      <c r="J4" s="115"/>
      <c r="K4" s="156"/>
      <c r="L4" s="157"/>
      <c r="M4" s="143" t="s">
        <v>70</v>
      </c>
      <c r="N4" s="144"/>
      <c r="O4" s="21" t="s">
        <v>71</v>
      </c>
      <c r="P4" s="144" t="s">
        <v>1</v>
      </c>
      <c r="Q4" s="145"/>
      <c r="R4" s="143" t="s">
        <v>70</v>
      </c>
      <c r="S4" s="144"/>
      <c r="T4" s="21" t="s">
        <v>71</v>
      </c>
      <c r="U4" s="144" t="s">
        <v>72</v>
      </c>
      <c r="V4" s="145"/>
      <c r="W4" s="212"/>
      <c r="X4" s="213"/>
      <c r="Y4" s="22" t="s">
        <v>71</v>
      </c>
      <c r="Z4" s="210"/>
      <c r="AA4" s="211"/>
      <c r="AB4" s="134">
        <f>IF(B4="x","",AX2*2+AY2)</f>
        <v>5</v>
      </c>
      <c r="AC4" s="23" t="str">
        <f>IF(B4="x","",BU5&amp;":"&amp;BV5)</f>
        <v>6:4</v>
      </c>
      <c r="AD4" s="136">
        <v>2</v>
      </c>
      <c r="AL4" s="9"/>
      <c r="AM4" s="9"/>
      <c r="AZ4" s="67"/>
      <c r="BA4" s="67"/>
      <c r="BB4" s="67"/>
      <c r="BC4" s="67"/>
      <c r="BD4" s="67"/>
      <c r="BE4" s="67"/>
      <c r="BF4" s="67"/>
      <c r="BG4" s="67"/>
      <c r="BH4" s="67"/>
      <c r="BI4" s="67"/>
      <c r="BO4" s="9"/>
      <c r="BP4" s="68"/>
      <c r="BQ4" s="68"/>
      <c r="BR4" s="68"/>
      <c r="BS4" s="68"/>
      <c r="BU4" s="63"/>
      <c r="CE4" s="9">
        <f>AD4</f>
        <v>2</v>
      </c>
    </row>
    <row r="5" spans="1:83" ht="20.100000000000001" customHeight="1" thickBot="1" x14ac:dyDescent="0.25">
      <c r="A5" s="140"/>
      <c r="B5" s="142"/>
      <c r="C5" s="69" t="str">
        <f>IF(H3="","",IF(MID(H3,1,1)="-",MID(H3,2,2),"-"&amp;H3))</f>
        <v/>
      </c>
      <c r="D5" s="70" t="str">
        <f>IF(I3="","",IF(MID(I3,1,1)="-",MID(I3,2,2),"-"&amp;I3))</f>
        <v/>
      </c>
      <c r="E5" s="70" t="str">
        <f>IF(J3="","",IF(MID(J3,1,1)="-",MID(J3,2,2),"-"&amp;J3))</f>
        <v/>
      </c>
      <c r="F5" s="70" t="str">
        <f>IF(K3="","",IF(MID(K3,1,1)="-",MID(K3,2,2),"-"&amp;K3))</f>
        <v/>
      </c>
      <c r="G5" s="71" t="str">
        <f>IF(L3="","",IF(MID(L3,1,1)="-",MID(L3,2,2),"-"&amp;L3))</f>
        <v/>
      </c>
      <c r="H5" s="44"/>
      <c r="I5" s="45"/>
      <c r="J5" s="45"/>
      <c r="K5" s="45"/>
      <c r="L5" s="46"/>
      <c r="M5" s="47"/>
      <c r="N5" s="48"/>
      <c r="O5" s="48"/>
      <c r="P5" s="48"/>
      <c r="Q5" s="49"/>
      <c r="R5" s="47"/>
      <c r="S5" s="48"/>
      <c r="T5" s="48"/>
      <c r="U5" s="48"/>
      <c r="V5" s="49"/>
      <c r="W5" s="50"/>
      <c r="X5" s="51"/>
      <c r="Y5" s="51"/>
      <c r="Z5" s="51"/>
      <c r="AA5" s="52"/>
      <c r="AB5" s="135"/>
      <c r="AC5" s="53" t="str">
        <f>BW5&amp;":"&amp;BX5</f>
        <v>0:0</v>
      </c>
      <c r="AD5" s="137"/>
      <c r="AF5" s="64" t="str">
        <f>IF($B2="X","",IF(C5="","",IF(C5="-0",0,IF(VALUE(C5)&lt;0,ABS(VALUE(C5)),IF(AND(VALUE(C5)&gt;=0,VALUE(C5)&lt;=9),11,VALUE(C5)+2)))))</f>
        <v/>
      </c>
      <c r="AG5" s="72" t="str">
        <f>IF($B2="X","",IF(D5="","",IF(D5="-0",0,IF(VALUE(D5)&lt;0,ABS(VALUE(D5)),IF(AND(VALUE(D5)&gt;=0,VALUE(D5)&lt;=9),11,VALUE(D5)+2)))))</f>
        <v/>
      </c>
      <c r="AH5" s="72" t="str">
        <f>IF($B2="X","",IF(E5="","",IF(E5="-0",0,IF(VALUE(E5)&lt;0,ABS(VALUE(E5)),IF(AND(VALUE(E5)&gt;=0,VALUE(E5)&lt;=9),11,VALUE(E5)+2)))))</f>
        <v/>
      </c>
      <c r="AI5" s="72" t="str">
        <f>IF($B2="X","",IF(F5="","",IF(F5="-0",0,IF(VALUE(F5)&lt;0,ABS(VALUE(F5)),IF(AND(VALUE(F5)&gt;=0,VALUE(F5)&lt;=9),11,VALUE(F5)+2)))))</f>
        <v/>
      </c>
      <c r="AJ5" s="73" t="str">
        <f>IF($B2="X","",IF(G5="","",IF(G5="-0",0,IF(VALUE(G5)&lt;0,ABS(VALUE(G5)),IF(AND(VALUE(G5)&gt;=0,VALUE(G5)&lt;=9),11,VALUE(G5)+2)))))</f>
        <v/>
      </c>
      <c r="AK5" s="64" t="str">
        <f>IF($B6="X","",IF(M5="","",IF(M5="-0",0,IF(VALUE(M5)&lt;0,ABS(VALUE(M5)),IF(AND(VALUE(M5)&gt;=0,VALUE(M5)&lt;=9),11,VALUE(M5)+2)))))</f>
        <v/>
      </c>
      <c r="AL5" s="72" t="str">
        <f>IF($B6="X","",IF(N5="","",IF(N5="-0",0,IF(VALUE(N5)&lt;0,ABS(VALUE(N5)),IF(AND(VALUE(N5)&gt;=0,VALUE(N5)&lt;=9),11,VALUE(N5)+2)))))</f>
        <v/>
      </c>
      <c r="AM5" s="72" t="str">
        <f>IF($B6="X","",IF(O5="","",IF(O5="-0",0,IF(VALUE(O5)&lt;0,ABS(VALUE(O5)),IF(AND(VALUE(O5)&gt;=0,VALUE(O5)&lt;=9),11,VALUE(O5)+2)))))</f>
        <v/>
      </c>
      <c r="AN5" s="72" t="str">
        <f>IF($B6="X","",IF(P5="","",IF(P5="-0",0,IF(VALUE(P5)&lt;0,ABS(VALUE(P5)),IF(AND(VALUE(P5)&gt;=0,VALUE(P5)&lt;=9),11,VALUE(P5)+2)))))</f>
        <v/>
      </c>
      <c r="AO5" s="73" t="str">
        <f>IF($B6="X","",IF(Q5="","",IF(Q5="-0",0,IF(VALUE(Q5)&lt;0,ABS(VALUE(Q5)),IF(AND(VALUE(Q5)&gt;=0,VALUE(Q5)&lt;=9),11,VALUE(Q5)+2)))))</f>
        <v/>
      </c>
      <c r="AP5" s="64" t="str">
        <f>IF($B8="X","",IF(R5="","",IF(R5="-0",0,IF(VALUE(R5)&lt;0,ABS(VALUE(R5)),IF(AND(VALUE(R5)&gt;=0,VALUE(R5)&lt;=9),11,VALUE(R5)+2)))))</f>
        <v/>
      </c>
      <c r="AQ5" s="72" t="str">
        <f>IF($B8="X","",IF(S5="","",IF(S5="-0",0,IF(VALUE(S5)&lt;0,ABS(VALUE(S5)),IF(AND(VALUE(S5)&gt;=0,VALUE(S5)&lt;=9),11,VALUE(S5)+2)))))</f>
        <v/>
      </c>
      <c r="AR5" s="72" t="str">
        <f>IF($B8="X","",IF(T5="","",IF(T5="-0",0,IF(VALUE(T5)&lt;0,ABS(VALUE(T5)),IF(AND(VALUE(T5)&gt;=0,VALUE(T5)&lt;=9),11,VALUE(T5)+2)))))</f>
        <v/>
      </c>
      <c r="AS5" s="72" t="str">
        <f>IF($B8="X","",IF(U5="","",IF(U5="-0",0,IF(VALUE(U5)&lt;0,ABS(VALUE(U5)),IF(AND(VALUE(U5)&gt;=0,VALUE(U5)&lt;=9),11,VALUE(U5)+2)))))</f>
        <v/>
      </c>
      <c r="AT5" s="73" t="str">
        <f>IF($B8="X","",IF(V5="","",IF(V5="-0",0,IF(VALUE(V5)&lt;0,ABS(VALUE(V5)),IF(AND(VALUE(V5)&gt;=0,VALUE(V5)&lt;=9),11,VALUE(V5)+2)))))</f>
        <v/>
      </c>
      <c r="AU5" s="64" t="str">
        <f>IF($B10="X","",IF(W5="","",IF(W5="-0",0,IF(VALUE(W5)&lt;0,ABS(VALUE(W5)),IF(AND(VALUE(W5)&gt;=0,VALUE(W5)&lt;=9),11,VALUE(W5)+2)))))</f>
        <v/>
      </c>
      <c r="AV5" s="72" t="str">
        <f>IF($B10="X","",IF(X5="","",IF(X5="-0",0,IF(VALUE(X5)&lt;0,ABS(VALUE(X5)),IF(AND(VALUE(X5)&gt;=0,VALUE(X5)&lt;=9),11,VALUE(X5)+2)))))</f>
        <v/>
      </c>
      <c r="AW5" s="72" t="str">
        <f>IF($B10="X","",IF(Y5="","",IF(Y5="-0",0,IF(VALUE(Y5)&lt;0,ABS(VALUE(Y5)),IF(AND(VALUE(Y5)&gt;=0,VALUE(Y5)&lt;=9),11,VALUE(Y5)+2)))))</f>
        <v/>
      </c>
      <c r="AX5" s="72" t="str">
        <f>IF($B10="X","",IF(Z5="","",IF(Z5="-0",0,IF(VALUE(Z5)&lt;0,ABS(VALUE(Z5)),IF(AND(VALUE(Z5)&gt;=0,VALUE(Z5)&lt;=9),11,VALUE(Z5)+2)))))</f>
        <v/>
      </c>
      <c r="AY5" s="73" t="str">
        <f>IF($B10="X","",IF(AA5="","",IF(AA5="-0",0,IF(VALUE(AA5)&lt;0,ABS(VALUE(AA5)),IF(AND(VALUE(AA5)&gt;=0,VALUE(AA5)&lt;=9),11,VALUE(AA5)+2)))))</f>
        <v/>
      </c>
      <c r="AZ5" s="61" t="str">
        <f>IF($B2="X","",IF(C5="","",IF(C5="-0",11,IF(VALUE(C5)&lt;-9,ABS(VALUE(C5))+2,IF(AND(VALUE(C5)&lt;0,VALUE(C5)&gt;=-9),11,VALUE(C5))))))</f>
        <v/>
      </c>
      <c r="BA5" s="62" t="str">
        <f>IF($B2="X","",IF(D5="","",IF(D5="-0",11,IF(VALUE(D5)&lt;-9,ABS(VALUE(D5))+2,IF(AND(VALUE(D5)&lt;0,VALUE(D5)&gt;=-9),11,VALUE(D5))))))</f>
        <v/>
      </c>
      <c r="BB5" s="62" t="str">
        <f>IF($B2="X","",IF(E5="","",IF(E5="-0",11,IF(VALUE(E5)&lt;-9,ABS(VALUE(E5))+2,IF(AND(VALUE(E5)&lt;0,VALUE(E5)&gt;=-9),11,VALUE(E5))))))</f>
        <v/>
      </c>
      <c r="BC5" s="62" t="str">
        <f>IF($B2="X","",IF(F5="","",IF(F5="-0",11,IF(VALUE(F5)&lt;-9,ABS(VALUE(F5))+2,IF(AND(VALUE(F5)&lt;0,VALUE(F5)&gt;=-9),11,VALUE(F5))))))</f>
        <v/>
      </c>
      <c r="BD5" s="60" t="str">
        <f>IF($B2="X","",IF(G5="","",IF(G5="-0",11,IF(VALUE(G5)&lt;-9,ABS(VALUE(G5))+2,IF(AND(VALUE(G5)&lt;0,VALUE(G5)&gt;=-9),11,VALUE(G5))))))</f>
        <v/>
      </c>
      <c r="BE5" s="61" t="str">
        <f>IF($B6="X","",IF(M5="","",IF(M5="-0",11,IF(VALUE(M5)&lt;-9,ABS(VALUE(M5))+2,IF(AND(VALUE(M5)&lt;0,VALUE(M5)&gt;=-9),11,VALUE(M5))))))</f>
        <v/>
      </c>
      <c r="BF5" s="62" t="str">
        <f>IF($B6="X","",IF(N5="","",IF(N5="-0",11,IF(VALUE(N5)&lt;-9,ABS(VALUE(N5))+2,IF(AND(VALUE(N5)&lt;0,VALUE(N5)&gt;=-9),11,VALUE(N5))))))</f>
        <v/>
      </c>
      <c r="BG5" s="62" t="str">
        <f>IF($B6="X","",IF(O5="","",IF(O5="-0",11,IF(VALUE(O5)&lt;-9,ABS(VALUE(O5))+2,IF(AND(VALUE(O5)&lt;0,VALUE(O5)&gt;=-9),11,VALUE(O5))))))</f>
        <v/>
      </c>
      <c r="BH5" s="62" t="str">
        <f>IF($B6="X","",IF(P5="","",IF(P5="-0",11,IF(VALUE(P5)&lt;-9,ABS(VALUE(P5))+2,IF(AND(VALUE(P5)&lt;0,VALUE(P5)&gt;=-9),11,VALUE(P5))))))</f>
        <v/>
      </c>
      <c r="BI5" s="60" t="str">
        <f>IF($B6="X","",IF(Q5="","",IF(Q5="-0",11,IF(VALUE(Q5)&lt;-9,ABS(VALUE(Q5))+2,IF(AND(VALUE(Q5)&lt;0,VALUE(Q5)&gt;=-9),11,VALUE(Q5))))))</f>
        <v/>
      </c>
      <c r="BJ5" s="61" t="str">
        <f>IF($B8="X","",IF(R5="","",IF(R5="-0",11,IF(VALUE(R5)&lt;-9,ABS(VALUE(R5))+2,IF(AND(VALUE(R5)&lt;0,VALUE(R5)&gt;=-9),11,VALUE(R5))))))</f>
        <v/>
      </c>
      <c r="BK5" s="62" t="str">
        <f>IF($B8="X","",IF(S5="","",IF(S5="-0",11,IF(VALUE(S5)&lt;-9,ABS(VALUE(S5))+2,IF(AND(VALUE(S5)&lt;0,VALUE(S5)&gt;=-9),11,VALUE(S5))))))</f>
        <v/>
      </c>
      <c r="BL5" s="62" t="str">
        <f>IF($B8="X","",IF(T5="","",IF(T5="-0",11,IF(VALUE(T5)&lt;-9,ABS(VALUE(T5))+2,IF(AND(VALUE(T5)&lt;0,VALUE(T5)&gt;=-9),11,VALUE(T5))))))</f>
        <v/>
      </c>
      <c r="BM5" s="62" t="str">
        <f>IF($B8="X","",IF(U5="","",IF(U5="-0",11,IF(VALUE(U5)&lt;-9,ABS(VALUE(U5))+2,IF(AND(VALUE(U5)&lt;0,VALUE(U5)&gt;=-9),11,VALUE(U5))))))</f>
        <v/>
      </c>
      <c r="BN5" s="60" t="str">
        <f>IF($B8="X","",IF(V5="","",IF(V5="-0",11,IF(VALUE(V5)&lt;-9,ABS(VALUE(V5))+2,IF(AND(VALUE(V5)&lt;0,VALUE(V5)&gt;=-9),11,VALUE(V5))))))</f>
        <v/>
      </c>
      <c r="BO5" s="61" t="str">
        <f>IF($B10="X","",IF(W5="","",IF(W5="-0",11,IF(VALUE(W5)&lt;-9,ABS(VALUE(W5))+2,IF(AND(VALUE(W5)&lt;0,VALUE(W5)&gt;=-9),11,VALUE(W5))))))</f>
        <v/>
      </c>
      <c r="BP5" s="62" t="str">
        <f>IF($B10="X","",IF(X5="","",IF(X5="-0",11,IF(VALUE(X5)&lt;-9,ABS(VALUE(X5))+2,IF(AND(VALUE(X5)&lt;0,VALUE(X5)&gt;=-9),11,VALUE(X5))))))</f>
        <v/>
      </c>
      <c r="BQ5" s="62" t="str">
        <f>IF($B10="X","",IF(Y5="","",IF(Y5="-0",11,IF(VALUE(Y5)&lt;-9,ABS(VALUE(Y5))+2,IF(AND(VALUE(Y5)&lt;0,VALUE(Y5)&gt;=-9),11,VALUE(Y5))))))</f>
        <v/>
      </c>
      <c r="BR5" s="62" t="str">
        <f>IF($B10="X","",IF(Z5="","",IF(Z5="-0",11,IF(VALUE(Z5)&lt;-9,ABS(VALUE(Z5))+2,IF(AND(VALUE(Z5)&lt;0,VALUE(Z5)&gt;=-9),11,VALUE(Z5))))))</f>
        <v/>
      </c>
      <c r="BS5" s="60" t="str">
        <f>IF($B10="X","",IF(AA5="","",IF(AA5="-0",11,IF(VALUE(AA5)&lt;-9,ABS(VALUE(AA5))+2,IF(AND(VALUE(AA5)&lt;0,VALUE(AA5)&gt;=-9),11,VALUE(AA5))))))</f>
        <v/>
      </c>
      <c r="BU5" s="64">
        <f>SUM(AP2:AS2)</f>
        <v>6</v>
      </c>
      <c r="BV5" s="60">
        <f>SUM(AT2:AW2)</f>
        <v>4</v>
      </c>
      <c r="BW5" s="64">
        <f>IF(B4="x","",SUM(AF5:AY5))</f>
        <v>0</v>
      </c>
      <c r="BX5" s="60">
        <f>IF(B4="x","",SUM(AZ5:BS5))</f>
        <v>0</v>
      </c>
      <c r="CE5" s="9">
        <f>AD4</f>
        <v>2</v>
      </c>
    </row>
    <row r="6" spans="1:83" ht="20.100000000000001" customHeight="1" thickBot="1" x14ac:dyDescent="0.25">
      <c r="A6" s="140" t="s">
        <v>186</v>
      </c>
      <c r="B6" s="141"/>
      <c r="C6" s="173" t="str">
        <f>P2</f>
        <v>2</v>
      </c>
      <c r="D6" s="174"/>
      <c r="E6" s="114" t="s">
        <v>71</v>
      </c>
      <c r="F6" s="174" t="str">
        <f>M2</f>
        <v>3</v>
      </c>
      <c r="G6" s="175"/>
      <c r="H6" s="173" t="str">
        <f>P4</f>
        <v>1</v>
      </c>
      <c r="I6" s="174"/>
      <c r="J6" s="114" t="s">
        <v>71</v>
      </c>
      <c r="K6" s="174" t="str">
        <f>M4</f>
        <v>3</v>
      </c>
      <c r="L6" s="175"/>
      <c r="M6" s="155"/>
      <c r="N6" s="156"/>
      <c r="O6" s="115"/>
      <c r="P6" s="156"/>
      <c r="Q6" s="157"/>
      <c r="R6" s="143" t="s">
        <v>70</v>
      </c>
      <c r="S6" s="144"/>
      <c r="T6" s="21" t="s">
        <v>71</v>
      </c>
      <c r="U6" s="144" t="s">
        <v>72</v>
      </c>
      <c r="V6" s="145"/>
      <c r="W6" s="212"/>
      <c r="X6" s="213"/>
      <c r="Y6" s="22" t="s">
        <v>71</v>
      </c>
      <c r="Z6" s="210"/>
      <c r="AA6" s="211"/>
      <c r="AB6" s="134">
        <f>IF(B6="x","",BH2*2+BI2)</f>
        <v>4</v>
      </c>
      <c r="AC6" s="23" t="str">
        <f>IF(B6="x","",BU7&amp;":"&amp;BV7)</f>
        <v>6:6</v>
      </c>
      <c r="AD6" s="136">
        <v>3</v>
      </c>
      <c r="AL6" s="9"/>
      <c r="AM6" s="9"/>
      <c r="AZ6" s="67"/>
      <c r="BA6" s="67"/>
      <c r="BB6" s="67"/>
      <c r="BC6" s="67"/>
      <c r="BD6" s="67"/>
      <c r="BE6" s="67"/>
      <c r="BF6" s="67"/>
      <c r="BG6" s="67"/>
      <c r="BH6" s="67"/>
      <c r="BI6" s="67"/>
      <c r="BO6" s="9"/>
      <c r="BP6" s="68"/>
      <c r="BQ6" s="68"/>
      <c r="BR6" s="68"/>
      <c r="BS6" s="68"/>
      <c r="BU6" s="63"/>
      <c r="CE6" s="9">
        <f>AD6</f>
        <v>3</v>
      </c>
    </row>
    <row r="7" spans="1:83" ht="20.100000000000001" customHeight="1" thickBot="1" x14ac:dyDescent="0.25">
      <c r="A7" s="140"/>
      <c r="B7" s="142"/>
      <c r="C7" s="69" t="str">
        <f>IF(M3="","",IF(MID(M3,1,1)="-",MID(M3,2,2),"-"&amp;M3))</f>
        <v/>
      </c>
      <c r="D7" s="70" t="str">
        <f>IF(N3="","",IF(MID(N3,1,1)="-",MID(N3,2,2),"-"&amp;N3))</f>
        <v/>
      </c>
      <c r="E7" s="70" t="str">
        <f>IF(O3="","",IF(MID(O3,1,1)="-",MID(O3,2,2),"-"&amp;O3))</f>
        <v/>
      </c>
      <c r="F7" s="70" t="str">
        <f>IF(P3="","",IF(MID(P3,1,1)="-",MID(P3,2,2),"-"&amp;P3))</f>
        <v/>
      </c>
      <c r="G7" s="71" t="str">
        <f>IF(Q3="","",IF(MID(Q3,1,1)="-",MID(Q3,2,2),"-"&amp;Q3))</f>
        <v/>
      </c>
      <c r="H7" s="69" t="str">
        <f>IF(M5="","",IF(MID(M5,1,1)="-",MID(M5,2,2),"-"&amp;M5))</f>
        <v/>
      </c>
      <c r="I7" s="70" t="str">
        <f>IF(N5="","",IF(MID(N5,1,1)="-",MID(N5,2,2),"-"&amp;N5))</f>
        <v/>
      </c>
      <c r="J7" s="70" t="str">
        <f>IF(O5="","",IF(MID(O5,1,1)="-",MID(O5,2,2),"-"&amp;O5))</f>
        <v/>
      </c>
      <c r="K7" s="70" t="str">
        <f>IF(P5="","",IF(MID(P5,1,1)="-",MID(P5,2,2),"-"&amp;P5))</f>
        <v/>
      </c>
      <c r="L7" s="71" t="str">
        <f>IF(Q5="","",IF(MID(Q5,1,1)="-",MID(Q5,2,2),"-"&amp;Q5))</f>
        <v/>
      </c>
      <c r="M7" s="44"/>
      <c r="N7" s="45"/>
      <c r="O7" s="45"/>
      <c r="P7" s="45"/>
      <c r="Q7" s="46"/>
      <c r="R7" s="47"/>
      <c r="S7" s="48"/>
      <c r="T7" s="48"/>
      <c r="U7" s="48"/>
      <c r="V7" s="49"/>
      <c r="W7" s="50"/>
      <c r="X7" s="51"/>
      <c r="Y7" s="51"/>
      <c r="Z7" s="51"/>
      <c r="AA7" s="52"/>
      <c r="AB7" s="135"/>
      <c r="AC7" s="74" t="str">
        <f>BW7&amp;":"&amp;BX7</f>
        <v>0:0</v>
      </c>
      <c r="AD7" s="137"/>
      <c r="AF7" s="64" t="str">
        <f>IF($B2="X","",IF(C7="","",IF(C7="-0",0,IF(VALUE(C7)&lt;0,ABS(VALUE(C7)),IF(AND(VALUE(C7)&gt;=0,VALUE(C7)&lt;=9),11,VALUE(C7)+2)))))</f>
        <v/>
      </c>
      <c r="AG7" s="72" t="str">
        <f>IF($B2="X","",IF(D7="","",IF(D7="-0",0,IF(VALUE(D7)&lt;0,ABS(VALUE(D7)),IF(AND(VALUE(D7)&gt;=0,VALUE(D7)&lt;=9),11,VALUE(D7)+2)))))</f>
        <v/>
      </c>
      <c r="AH7" s="72" t="str">
        <f>IF($B2="X","",IF(E7="","",IF(E7="-0",0,IF(VALUE(E7)&lt;0,ABS(VALUE(E7)),IF(AND(VALUE(E7)&gt;=0,VALUE(E7)&lt;=9),11,VALUE(E7)+2)))))</f>
        <v/>
      </c>
      <c r="AI7" s="72" t="str">
        <f>IF($B2="X","",IF(F7="","",IF(F7="-0",0,IF(VALUE(F7)&lt;0,ABS(VALUE(F7)),IF(AND(VALUE(F7)&gt;=0,VALUE(F7)&lt;=9),11,VALUE(F7)+2)))))</f>
        <v/>
      </c>
      <c r="AJ7" s="73" t="str">
        <f>IF($B2="X","",IF(G7="","",IF(G7="-0",0,IF(VALUE(G7)&lt;0,ABS(VALUE(G7)),IF(AND(VALUE(G7)&gt;=0,VALUE(G7)&lt;=9),11,VALUE(G7)+2)))))</f>
        <v/>
      </c>
      <c r="AK7" s="72" t="str">
        <f>IF($B4="X","",IF(H7="","",IF(H7="-0",0,IF(VALUE(H7)&lt;0,ABS(VALUE(H7)),IF(AND(VALUE(H7)&gt;=0,VALUE(H7)&lt;=9),11,VALUE(H7)+2)))))</f>
        <v/>
      </c>
      <c r="AL7" s="72" t="str">
        <f>IF($B4="X","",IF(I7="","",IF(I7="-0",0,IF(VALUE(I7)&lt;0,ABS(VALUE(I7)),IF(AND(VALUE(I7)&gt;=0,VALUE(I7)&lt;=9),11,VALUE(I7)+2)))))</f>
        <v/>
      </c>
      <c r="AM7" s="72" t="str">
        <f>IF($B4="X","",IF(J7="","",IF(J7="-0",0,IF(VALUE(J7)&lt;0,ABS(VALUE(J7)),IF(AND(VALUE(J7)&gt;=0,VALUE(J7)&lt;=9),11,VALUE(J7)+2)))))</f>
        <v/>
      </c>
      <c r="AN7" s="72" t="str">
        <f>IF($B4="X","",IF(K7="","",IF(K7="-0",0,IF(VALUE(K7)&lt;0,ABS(VALUE(K7)),IF(AND(VALUE(K7)&gt;=0,VALUE(K7)&lt;=9),11,VALUE(K7)+2)))))</f>
        <v/>
      </c>
      <c r="AO7" s="72" t="str">
        <f>IF($B4="X","",IF(L7="","",IF(L7="-0",0,IF(VALUE(L7)&lt;0,ABS(VALUE(L7)),IF(AND(VALUE(L7)&gt;=0,VALUE(L7)&lt;=9),11,VALUE(L7)+2)))))</f>
        <v/>
      </c>
      <c r="AP7" s="64" t="str">
        <f>IF($B8="X","",IF(R7="","",IF(R7="-0",0,IF(VALUE(R7)&lt;0,ABS(VALUE(R7)),IF(AND(VALUE(R7)&gt;=0,VALUE(R7)&lt;=9),11,VALUE(R7)+2)))))</f>
        <v/>
      </c>
      <c r="AQ7" s="72" t="str">
        <f>IF($B8="X","",IF(S7="","",IF(S7="-0",0,IF(VALUE(S7)&lt;0,ABS(VALUE(S7)),IF(AND(VALUE(S7)&gt;=0,VALUE(S7)&lt;=9),11,VALUE(S7)+2)))))</f>
        <v/>
      </c>
      <c r="AR7" s="72" t="str">
        <f>IF($B8="X","",IF(T7="","",IF(T7="-0",0,IF(VALUE(T7)&lt;0,ABS(VALUE(T7)),IF(AND(VALUE(T7)&gt;=0,VALUE(T7)&lt;=9),11,VALUE(T7)+2)))))</f>
        <v/>
      </c>
      <c r="AS7" s="72" t="str">
        <f>IF($B8="X","",IF(U7="","",IF(U7="-0",0,IF(VALUE(U7)&lt;0,ABS(VALUE(U7)),IF(AND(VALUE(U7)&gt;=0,VALUE(U7)&lt;=9),11,VALUE(U7)+2)))))</f>
        <v/>
      </c>
      <c r="AT7" s="73" t="str">
        <f>IF($B8="X","",IF(V7="","",IF(V7="-0",0,IF(VALUE(V7)&lt;0,ABS(VALUE(V7)),IF(AND(VALUE(V7)&gt;=0,VALUE(V7)&lt;=9),11,VALUE(V7)+2)))))</f>
        <v/>
      </c>
      <c r="AU7" s="64" t="str">
        <f>IF($B10="X","",IF(W7="","",IF(W7="-0",0,IF(VALUE(W7)&lt;0,ABS(VALUE(W7)),IF(AND(VALUE(W7)&gt;=0,VALUE(W7)&lt;=9),11,VALUE(W7)+2)))))</f>
        <v/>
      </c>
      <c r="AV7" s="72" t="str">
        <f>IF($B10="X","",IF(X7="","",IF(X7="-0",0,IF(VALUE(X7)&lt;0,ABS(VALUE(X7)),IF(AND(VALUE(X7)&gt;=0,VALUE(X7)&lt;=9),11,VALUE(X7)+2)))))</f>
        <v/>
      </c>
      <c r="AW7" s="72" t="str">
        <f>IF($B10="X","",IF(Y7="","",IF(Y7="-0",0,IF(VALUE(Y7)&lt;0,ABS(VALUE(Y7)),IF(AND(VALUE(Y7)&gt;=0,VALUE(Y7)&lt;=9),11,VALUE(Y7)+2)))))</f>
        <v/>
      </c>
      <c r="AX7" s="72" t="str">
        <f>IF($B10="X","",IF(Z7="","",IF(Z7="-0",0,IF(VALUE(Z7)&lt;0,ABS(VALUE(Z7)),IF(AND(VALUE(Z7)&gt;=0,VALUE(Z7)&lt;=9),11,VALUE(Z7)+2)))))</f>
        <v/>
      </c>
      <c r="AY7" s="73" t="str">
        <f>IF($B10="X","",IF(AA7="","",IF(AA7="-0",0,IF(VALUE(AA7)&lt;0,ABS(VALUE(AA7)),IF(AND(VALUE(AA7)&gt;=0,VALUE(AA7)&lt;=9),11,VALUE(AA7)+2)))))</f>
        <v/>
      </c>
      <c r="AZ7" s="61" t="str">
        <f>IF($B2="X","",IF(C7="","",IF(C7="-0",11,IF(VALUE(C7)&lt;-9,ABS(VALUE(C7))+2,IF(AND(VALUE(C7)&lt;0,VALUE(C7)&gt;=-9),11,VALUE(C7))))))</f>
        <v/>
      </c>
      <c r="BA7" s="62" t="str">
        <f>IF($B2="X","",IF(D7="","",IF(D7="-0",11,IF(VALUE(D7)&lt;-9,ABS(VALUE(D7))+2,IF(AND(VALUE(D7)&lt;0,VALUE(D7)&gt;=-9),11,VALUE(D7))))))</f>
        <v/>
      </c>
      <c r="BB7" s="62" t="str">
        <f>IF($B2="X","",IF(E7="","",IF(E7="-0",11,IF(VALUE(E7)&lt;-9,ABS(VALUE(E7))+2,IF(AND(VALUE(E7)&lt;0,VALUE(E7)&gt;=-9),11,VALUE(E7))))))</f>
        <v/>
      </c>
      <c r="BC7" s="62" t="str">
        <f>IF($B2="X","",IF(F7="","",IF(F7="-0",11,IF(VALUE(F7)&lt;-9,ABS(VALUE(F7))+2,IF(AND(VALUE(F7)&lt;0,VALUE(F7)&gt;=-9),11,VALUE(F7))))))</f>
        <v/>
      </c>
      <c r="BD7" s="60" t="str">
        <f>IF($B2="X","",IF(G7="","",IF(G7="-0",11,IF(VALUE(G7)&lt;-9,ABS(VALUE(G7))+2,IF(AND(VALUE(G7)&lt;0,VALUE(G7)&gt;=-9),11,VALUE(G7))))))</f>
        <v/>
      </c>
      <c r="BE7" s="61" t="str">
        <f>IF($B4="X","",IF(H7="","",IF(H7="-0",11,IF(VALUE(H7)&lt;-9,ABS(VALUE(H7))+2,IF(AND(VALUE(H7)&lt;0,VALUE(H7)&gt;=-9),11,VALUE(H7))))))</f>
        <v/>
      </c>
      <c r="BF7" s="62" t="str">
        <f>IF($B4="X","",IF(I7="","",IF(I7="-0",11,IF(VALUE(I7)&lt;-9,ABS(VALUE(I7))+2,IF(AND(VALUE(I7)&lt;0,VALUE(I7)&gt;=-9),11,VALUE(I7))))))</f>
        <v/>
      </c>
      <c r="BG7" s="62" t="str">
        <f>IF($B4="X","",IF(J7="","",IF(J7="-0",11,IF(VALUE(J7)&lt;-9,ABS(VALUE(J7))+2,IF(AND(VALUE(J7)&lt;0,VALUE(J7)&gt;=-9),11,VALUE(J7))))))</f>
        <v/>
      </c>
      <c r="BH7" s="62" t="str">
        <f>IF($B4="X","",IF(K7="","",IF(K7="-0",11,IF(VALUE(K7)&lt;-9,ABS(VALUE(K7))+2,IF(AND(VALUE(K7)&lt;0,VALUE(K7)&gt;=-9),11,VALUE(K7))))))</f>
        <v/>
      </c>
      <c r="BI7" s="60" t="str">
        <f>IF($B4="X","",IF(L7="","",IF(L7="-0",11,IF(VALUE(L7)&lt;-9,ABS(VALUE(L7))+2,IF(AND(VALUE(L7)&lt;0,VALUE(L7)&gt;=-9),11,VALUE(L7))))))</f>
        <v/>
      </c>
      <c r="BJ7" s="61" t="str">
        <f>IF($B8="X","",IF(R7="","",IF(R7="-0",11,IF(VALUE(R7)&lt;-9,ABS(VALUE(R7))+2,IF(AND(VALUE(R7)&lt;0,VALUE(R7)&gt;=-9),11,VALUE(R7))))))</f>
        <v/>
      </c>
      <c r="BK7" s="62" t="str">
        <f>IF($B8="X","",IF(S7="","",IF(S7="-0",11,IF(VALUE(S7)&lt;-9,ABS(VALUE(S7))+2,IF(AND(VALUE(S7)&lt;0,VALUE(S7)&gt;=-9),11,VALUE(S7))))))</f>
        <v/>
      </c>
      <c r="BL7" s="62" t="str">
        <f>IF($B8="X","",IF(T7="","",IF(T7="-0",11,IF(VALUE(T7)&lt;-9,ABS(VALUE(T7))+2,IF(AND(VALUE(T7)&lt;0,VALUE(T7)&gt;=-9),11,VALUE(T7))))))</f>
        <v/>
      </c>
      <c r="BM7" s="62" t="str">
        <f>IF($B8="X","",IF(U7="","",IF(U7="-0",11,IF(VALUE(U7)&lt;-9,ABS(VALUE(U7))+2,IF(AND(VALUE(U7)&lt;0,VALUE(U7)&gt;=-9),11,VALUE(U7))))))</f>
        <v/>
      </c>
      <c r="BN7" s="60" t="str">
        <f>IF($B8="X","",IF(V7="","",IF(V7="-0",11,IF(VALUE(V7)&lt;-9,ABS(VALUE(V7))+2,IF(AND(VALUE(V7)&lt;0,VALUE(V7)&gt;=-9),11,VALUE(V7))))))</f>
        <v/>
      </c>
      <c r="BO7" s="61" t="str">
        <f>IF($B10="X","",IF(W7="","",IF(W7="-0",11,IF(VALUE(W7)&lt;-9,ABS(VALUE(W7))+2,IF(AND(VALUE(W7)&lt;0,VALUE(W7)&gt;=-9),11,VALUE(W7))))))</f>
        <v/>
      </c>
      <c r="BP7" s="62" t="str">
        <f>IF($B10="X","",IF(X7="","",IF(X7="-0",11,IF(VALUE(X7)&lt;-9,ABS(VALUE(X7))+2,IF(AND(VALUE(X7)&lt;0,VALUE(X7)&gt;=-9),11,VALUE(X7))))))</f>
        <v/>
      </c>
      <c r="BQ7" s="62" t="str">
        <f>IF($B10="X","",IF(Y7="","",IF(Y7="-0",11,IF(VALUE(Y7)&lt;-9,ABS(VALUE(Y7))+2,IF(AND(VALUE(Y7)&lt;0,VALUE(Y7)&gt;=-9),11,VALUE(Y7))))))</f>
        <v/>
      </c>
      <c r="BR7" s="62" t="str">
        <f>IF($B10="X","",IF(Z7="","",IF(Z7="-0",11,IF(VALUE(Z7)&lt;-9,ABS(VALUE(Z7))+2,IF(AND(VALUE(Z7)&lt;0,VALUE(Z7)&gt;=-9),11,VALUE(Z7))))))</f>
        <v/>
      </c>
      <c r="BS7" s="60" t="str">
        <f>IF($B10="X","",IF(AA7="","",IF(AA7="-0",11,IF(VALUE(AA7)&lt;-9,ABS(VALUE(AA7))+2,IF(AND(VALUE(AA7)&lt;0,VALUE(AA7)&gt;=-9),11,VALUE(AA7))))))</f>
        <v/>
      </c>
      <c r="BU7" s="64">
        <f>SUM(AZ2:BC2)</f>
        <v>6</v>
      </c>
      <c r="BV7" s="60">
        <f>SUM(BD2:BG2)</f>
        <v>6</v>
      </c>
      <c r="BW7" s="64">
        <f>IF(B6="x","",SUM(AF7:AY7))</f>
        <v>0</v>
      </c>
      <c r="BX7" s="60">
        <f>IF(B6="x","",SUM(AZ7:BS7))</f>
        <v>0</v>
      </c>
      <c r="CE7" s="9">
        <f>AD6</f>
        <v>3</v>
      </c>
    </row>
    <row r="8" spans="1:83" ht="20.100000000000001" customHeight="1" thickBot="1" x14ac:dyDescent="0.25">
      <c r="A8" s="140" t="s">
        <v>180</v>
      </c>
      <c r="B8" s="141"/>
      <c r="C8" s="173" t="str">
        <f>U2</f>
        <v>0</v>
      </c>
      <c r="D8" s="174"/>
      <c r="E8" s="114" t="s">
        <v>71</v>
      </c>
      <c r="F8" s="174" t="str">
        <f>R2</f>
        <v>3</v>
      </c>
      <c r="G8" s="175"/>
      <c r="H8" s="173" t="str">
        <f>U4</f>
        <v>0</v>
      </c>
      <c r="I8" s="174"/>
      <c r="J8" s="114" t="s">
        <v>71</v>
      </c>
      <c r="K8" s="174" t="str">
        <f>R4</f>
        <v>3</v>
      </c>
      <c r="L8" s="175"/>
      <c r="M8" s="173" t="str">
        <f>U6</f>
        <v>0</v>
      </c>
      <c r="N8" s="174"/>
      <c r="O8" s="114" t="s">
        <v>71</v>
      </c>
      <c r="P8" s="174" t="str">
        <f>R6</f>
        <v>3</v>
      </c>
      <c r="Q8" s="175"/>
      <c r="R8" s="75"/>
      <c r="S8" s="75"/>
      <c r="T8" s="75"/>
      <c r="U8" s="75"/>
      <c r="V8" s="75"/>
      <c r="W8" s="212"/>
      <c r="X8" s="213"/>
      <c r="Y8" s="22" t="s">
        <v>71</v>
      </c>
      <c r="Z8" s="210"/>
      <c r="AA8" s="211"/>
      <c r="AB8" s="134">
        <f>IF(B8="x","",BR2*2+BS2)</f>
        <v>3</v>
      </c>
      <c r="AC8" s="23" t="str">
        <f>IF(B8="x","",BU9&amp;":"&amp;BV9)</f>
        <v>0:9</v>
      </c>
      <c r="AD8" s="136">
        <v>4</v>
      </c>
      <c r="AL8" s="9"/>
      <c r="AM8" s="9"/>
      <c r="AZ8" s="67"/>
      <c r="BA8" s="67"/>
      <c r="BB8" s="67"/>
      <c r="BC8" s="67"/>
      <c r="BD8" s="67"/>
      <c r="BE8" s="67"/>
      <c r="BF8" s="67"/>
      <c r="BG8" s="67"/>
      <c r="BH8" s="67"/>
      <c r="BI8" s="67"/>
      <c r="BO8" s="9"/>
      <c r="BP8" s="68"/>
      <c r="BQ8" s="68"/>
      <c r="BR8" s="68"/>
      <c r="BS8" s="68"/>
      <c r="BT8" s="9"/>
      <c r="BU8" s="63"/>
      <c r="CE8" s="9">
        <f>AD8</f>
        <v>4</v>
      </c>
    </row>
    <row r="9" spans="1:83" ht="20.100000000000001" customHeight="1" thickBot="1" x14ac:dyDescent="0.25">
      <c r="A9" s="140"/>
      <c r="B9" s="142"/>
      <c r="C9" s="69" t="str">
        <f>IF(R3="","",IF(MID(R3,1,1)="-",MID(R3,2,2),"-"&amp;R3))</f>
        <v/>
      </c>
      <c r="D9" s="70" t="str">
        <f>IF(S3="","",IF(MID(S3,1,1)="-",MID(S3,2,2),"-"&amp;S3))</f>
        <v/>
      </c>
      <c r="E9" s="70" t="str">
        <f>IF(T3="","",IF(MID(T3,1,1)="-",MID(T3,2,2),"-"&amp;T3))</f>
        <v/>
      </c>
      <c r="F9" s="70" t="str">
        <f>IF(U3="","",IF(MID(U3,1,1)="-",MID(U3,2,2),"-"&amp;U3))</f>
        <v/>
      </c>
      <c r="G9" s="71" t="str">
        <f>IF(V3="","",IF(MID(V3,1,1)="-",MID(V3,2,2),"-"&amp;V3))</f>
        <v/>
      </c>
      <c r="H9" s="69" t="str">
        <f>IF(R5="","",IF(MID(R5,1,1)="-",MID(R5,2,2),"-"&amp;R5))</f>
        <v/>
      </c>
      <c r="I9" s="70" t="str">
        <f>IF(S5="","",IF(MID(S5,1,1)="-",MID(S5,2,2),"-"&amp;S5))</f>
        <v/>
      </c>
      <c r="J9" s="70" t="str">
        <f>IF(T5="","",IF(MID(T5,1,1)="-",MID(T5,2,2),"-"&amp;T5))</f>
        <v/>
      </c>
      <c r="K9" s="70" t="str">
        <f>IF(U5="","",IF(MID(U5,1,1)="-",MID(U5,2,2),"-"&amp;U5))</f>
        <v/>
      </c>
      <c r="L9" s="71" t="str">
        <f>IF(V5="","",IF(MID(V5,1,1)="-",MID(V5,2,2),"-"&amp;V5))</f>
        <v/>
      </c>
      <c r="M9" s="69" t="str">
        <f>IF(R7="","",IF(MID(R7,1,1)="-",MID(R7,2,2),"-"&amp;R7))</f>
        <v/>
      </c>
      <c r="N9" s="70" t="str">
        <f>IF(S7="","",IF(MID(S7,1,1)="-",MID(S7,2,2),"-"&amp;S7))</f>
        <v/>
      </c>
      <c r="O9" s="70" t="str">
        <f>IF(T7="","",IF(MID(T7,1,1)="-",MID(T7,2,2),"-"&amp;T7))</f>
        <v/>
      </c>
      <c r="P9" s="70" t="str">
        <f>IF(U7="","",IF(MID(U7,1,1)="-",MID(U7,2,2),"-"&amp;U7))</f>
        <v/>
      </c>
      <c r="Q9" s="71" t="str">
        <f>IF(V7="","",IF(MID(V7,1,1)="-",MID(V7,2,2),"-"&amp;V7))</f>
        <v/>
      </c>
      <c r="R9" s="76"/>
      <c r="S9" s="76"/>
      <c r="T9" s="76"/>
      <c r="U9" s="76"/>
      <c r="V9" s="76"/>
      <c r="W9" s="50"/>
      <c r="X9" s="51"/>
      <c r="Y9" s="51"/>
      <c r="Z9" s="51"/>
      <c r="AA9" s="52"/>
      <c r="AB9" s="135"/>
      <c r="AC9" s="74" t="str">
        <f>BW9&amp;":"&amp;BX9</f>
        <v>0:0</v>
      </c>
      <c r="AD9" s="137"/>
      <c r="AF9" s="64" t="str">
        <f>IF($B2="X","",IF(C9="","",IF(C9="-0",0,IF(VALUE(C9)&lt;0,ABS(VALUE(C9)),IF(AND(VALUE(C9)&gt;=0,VALUE(C9)&lt;=9),11,VALUE(C9)+2)))))</f>
        <v/>
      </c>
      <c r="AG9" s="72" t="str">
        <f>IF($B2="X","",IF(D9="","",IF(D9="-0",0,IF(VALUE(D9)&lt;0,ABS(VALUE(D9)),IF(AND(VALUE(D9)&gt;=0,VALUE(D9)&lt;=9),11,VALUE(D9)+2)))))</f>
        <v/>
      </c>
      <c r="AH9" s="72" t="str">
        <f>IF($B2="X","",IF(E9="","",IF(E9="-0",0,IF(VALUE(E9)&lt;0,ABS(VALUE(E9)),IF(AND(VALUE(E9)&gt;=0,VALUE(E9)&lt;=9),11,VALUE(E9)+2)))))</f>
        <v/>
      </c>
      <c r="AI9" s="72" t="str">
        <f>IF($B2="X","",IF(F9="","",IF(F9="-0",0,IF(VALUE(F9)&lt;0,ABS(VALUE(F9)),IF(AND(VALUE(F9)&gt;=0,VALUE(F9)&lt;=9),11,VALUE(F9)+2)))))</f>
        <v/>
      </c>
      <c r="AJ9" s="72" t="str">
        <f>IF($B2="X","",IF(G9="","",IF(G9="-0",0,IF(VALUE(G9)&lt;0,ABS(VALUE(G9)),IF(AND(VALUE(G9)&gt;=0,VALUE(G9)&lt;=9),11,VALUE(G9)+2)))))</f>
        <v/>
      </c>
      <c r="AK9" s="64" t="str">
        <f>IF($B4="X","",IF(H9="","",IF(H9="-0",0,IF(VALUE(H9)&lt;0,ABS(VALUE(H9)),IF(AND(VALUE(H9)&gt;=0,VALUE(H9)&lt;=9),11,VALUE(H9)+2)))))</f>
        <v/>
      </c>
      <c r="AL9" s="72" t="str">
        <f>IF($B4="X","",IF(I9="","",IF(I9="-0",0,IF(VALUE(I9)&lt;0,ABS(VALUE(I9)),IF(AND(VALUE(I9)&gt;=0,VALUE(I9)&lt;=9),11,VALUE(I9)+2)))))</f>
        <v/>
      </c>
      <c r="AM9" s="72" t="str">
        <f>IF($B4="X","",IF(J9="","",IF(J9="-0",0,IF(VALUE(J9)&lt;0,ABS(VALUE(J9)),IF(AND(VALUE(J9)&gt;=0,VALUE(J9)&lt;=9),11,VALUE(J9)+2)))))</f>
        <v/>
      </c>
      <c r="AN9" s="72" t="str">
        <f>IF($B4="X","",IF(K9="","",IF(K9="-0",0,IF(VALUE(K9)&lt;0,ABS(VALUE(K9)),IF(AND(VALUE(K9)&gt;=0,VALUE(K9)&lt;=9),11,VALUE(K9)+2)))))</f>
        <v/>
      </c>
      <c r="AO9" s="73" t="str">
        <f>IF($B4="X","",IF(L9="","",IF(L9="-0",0,IF(VALUE(L9)&lt;0,ABS(VALUE(L9)),IF(AND(VALUE(L9)&gt;=0,VALUE(L9)&lt;=9),11,VALUE(L9)+2)))))</f>
        <v/>
      </c>
      <c r="AP9" s="64" t="str">
        <f>IF($B6="X","",IF(M9="","",IF(M9="-0",0,IF(VALUE(M9)&lt;0,ABS(VALUE(M9)),IF(AND(VALUE(M9)&gt;=0,VALUE(M9)&lt;=9),11,VALUE(M9)+2)))))</f>
        <v/>
      </c>
      <c r="AQ9" s="72" t="str">
        <f>IF($B6="X","",IF(N9="","",IF(N9="-0",0,IF(VALUE(N9)&lt;0,ABS(VALUE(N9)),IF(AND(VALUE(N9)&gt;=0,VALUE(N9)&lt;=9),11,VALUE(N9)+2)))))</f>
        <v/>
      </c>
      <c r="AR9" s="72" t="str">
        <f>IF($B6="X","",IF(O9="","",IF(O9="-0",0,IF(VALUE(O9)&lt;0,ABS(VALUE(O9)),IF(AND(VALUE(O9)&gt;=0,VALUE(O9)&lt;=9),11,VALUE(O9)+2)))))</f>
        <v/>
      </c>
      <c r="AS9" s="72" t="str">
        <f>IF($B6="X","",IF(P9="","",IF(P9="-0",0,IF(VALUE(P9)&lt;0,ABS(VALUE(P9)),IF(AND(VALUE(P9)&gt;=0,VALUE(P9)&lt;=9),11,VALUE(P9)+2)))))</f>
        <v/>
      </c>
      <c r="AT9" s="72" t="str">
        <f>IF($B6="X","",IF(Q9="","",IF(Q9="-0",0,IF(VALUE(Q9)&lt;0,ABS(VALUE(Q9)),IF(AND(VALUE(Q9)&gt;=0,VALUE(Q9)&lt;=9),11,VALUE(Q9)+2)))))</f>
        <v/>
      </c>
      <c r="AU9" s="64" t="str">
        <f>IF($B10="X","",IF(W9="","",IF(W9="-0",0,IF(VALUE(W9)&lt;0,ABS(VALUE(W9)),IF(AND(VALUE(W9)&gt;=0,VALUE(W9)&lt;=9),11,VALUE(W9)+2)))))</f>
        <v/>
      </c>
      <c r="AV9" s="72" t="str">
        <f>IF($B10="X","",IF(X9="","",IF(X9="-0",0,IF(VALUE(X9)&lt;0,ABS(VALUE(X9)),IF(AND(VALUE(X9)&gt;=0,VALUE(X9)&lt;=9),11,VALUE(X9)+2)))))</f>
        <v/>
      </c>
      <c r="AW9" s="72" t="str">
        <f>IF($B10="X","",IF(Y9="","",IF(Y9="-0",0,IF(VALUE(Y9)&lt;0,ABS(VALUE(Y9)),IF(AND(VALUE(Y9)&gt;=0,VALUE(Y9)&lt;=9),11,VALUE(Y9)+2)))))</f>
        <v/>
      </c>
      <c r="AX9" s="72" t="str">
        <f>IF($B10="X","",IF(Z9="","",IF(Z9="-0",0,IF(VALUE(Z9)&lt;0,ABS(VALUE(Z9)),IF(AND(VALUE(Z9)&gt;=0,VALUE(Z9)&lt;=9),11,VALUE(Z9)+2)))))</f>
        <v/>
      </c>
      <c r="AY9" s="72" t="str">
        <f>IF($B10="X","",IF(AA9="","",IF(AA9="-0",0,IF(VALUE(AA9)&lt;0,ABS(VALUE(AA9)),IF(AND(VALUE(AA9)&gt;=0,VALUE(AA9)&lt;=9),11,VALUE(AA9)+2)))))</f>
        <v/>
      </c>
      <c r="AZ9" s="61" t="str">
        <f>IF($B2="X","",IF(C9="","",IF(C9="-0",11,IF(VALUE(C9)&lt;-9,ABS(VALUE(C9))+2,IF(AND(VALUE(C9)&lt;0,VALUE(C9)&gt;=-9),11,VALUE(C9))))))</f>
        <v/>
      </c>
      <c r="BA9" s="62" t="str">
        <f>IF($B2="X","",IF(D9="","",IF(D9="-0",11,IF(VALUE(D9)&lt;-9,ABS(VALUE(D9))+2,IF(AND(VALUE(D9)&lt;0,VALUE(D9)&gt;=-9),11,VALUE(D9))))))</f>
        <v/>
      </c>
      <c r="BB9" s="62" t="str">
        <f>IF($B2="X","",IF(E9="","",IF(E9="-0",11,IF(VALUE(E9)&lt;-9,ABS(VALUE(E9))+2,IF(AND(VALUE(E9)&lt;0,VALUE(E9)&gt;=-9),11,VALUE(E9))))))</f>
        <v/>
      </c>
      <c r="BC9" s="62" t="str">
        <f>IF($B2="X","",IF(F9="","",IF(F9="-0",11,IF(VALUE(F9)&lt;-9,ABS(VALUE(F9))+2,IF(AND(VALUE(F9)&lt;0,VALUE(F9)&gt;=-9),11,VALUE(F9))))))</f>
        <v/>
      </c>
      <c r="BD9" s="60" t="str">
        <f>IF($B2="X","",IF(G9="","",IF(G9="-0",11,IF(VALUE(G9)&lt;-9,ABS(VALUE(G9))+2,IF(AND(VALUE(G9)&lt;0,VALUE(G9)&gt;=-9),11,VALUE(G9))))))</f>
        <v/>
      </c>
      <c r="BE9" s="62" t="str">
        <f>IF($B4="X","",IF(H9="","",IF(H9="-0",11,IF(VALUE(H9)&lt;-9,ABS(VALUE(H9))+2,IF(AND(VALUE(H9)&lt;0,VALUE(H9)&gt;=-9),11,VALUE(H9))))))</f>
        <v/>
      </c>
      <c r="BF9" s="62" t="str">
        <f>IF($B4="X","",IF(I9="","",IF(I9="-0",11,IF(VALUE(I9)&lt;-9,ABS(VALUE(I9))+2,IF(AND(VALUE(I9)&lt;0,VALUE(I9)&gt;=-9),11,VALUE(I9))))))</f>
        <v/>
      </c>
      <c r="BG9" s="62" t="str">
        <f>IF($B4="X","",IF(J9="","",IF(J9="-0",11,IF(VALUE(J9)&lt;-9,ABS(VALUE(J9))+2,IF(AND(VALUE(J9)&lt;0,VALUE(J9)&gt;=-9),11,VALUE(J9))))))</f>
        <v/>
      </c>
      <c r="BH9" s="62" t="str">
        <f>IF($B4="X","",IF(K9="","",IF(K9="-0",11,IF(VALUE(K9)&lt;-9,ABS(VALUE(K9))+2,IF(AND(VALUE(K9)&lt;0,VALUE(K9)&gt;=-9),11,VALUE(K9))))))</f>
        <v/>
      </c>
      <c r="BI9" s="60" t="str">
        <f>IF($B4="X","",IF(L9="","",IF(L9="-0",11,IF(VALUE(L9)&lt;-9,ABS(VALUE(L9))+2,IF(AND(VALUE(L9)&lt;0,VALUE(L9)&gt;=-9),11,VALUE(L9))))))</f>
        <v/>
      </c>
      <c r="BJ9" s="61" t="str">
        <f>IF($B6="X","",IF(M9="","",IF(M9="-0",11,IF(VALUE(M9)&lt;-9,ABS(VALUE(M9))+2,IF(AND(VALUE(M9)&lt;0,VALUE(M9)&gt;=-9),11,VALUE(M9))))))</f>
        <v/>
      </c>
      <c r="BK9" s="62" t="str">
        <f>IF($B6="X","",IF(N9="","",IF(N9="-0",11,IF(VALUE(N9)&lt;-9,ABS(VALUE(N9))+2,IF(AND(VALUE(N9)&lt;0,VALUE(N9)&gt;=-9),11,VALUE(N9))))))</f>
        <v/>
      </c>
      <c r="BL9" s="62" t="str">
        <f>IF($B6="X","",IF(O9="","",IF(O9="-0",11,IF(VALUE(O9)&lt;-9,ABS(VALUE(O9))+2,IF(AND(VALUE(O9)&lt;0,VALUE(O9)&gt;=-9),11,VALUE(O9))))))</f>
        <v/>
      </c>
      <c r="BM9" s="62" t="str">
        <f>IF($B6="X","",IF(P9="","",IF(P9="-0",11,IF(VALUE(P9)&lt;-9,ABS(VALUE(P9))+2,IF(AND(VALUE(P9)&lt;0,VALUE(P9)&gt;=-9),11,VALUE(P9))))))</f>
        <v/>
      </c>
      <c r="BN9" s="60" t="str">
        <f>IF($B6="X","",IF(Q9="","",IF(Q9="-0",11,IF(VALUE(Q9)&lt;-9,ABS(VALUE(Q9))+2,IF(AND(VALUE(Q9)&lt;0,VALUE(Q9)&gt;=-9),11,VALUE(Q9))))))</f>
        <v/>
      </c>
      <c r="BO9" s="61" t="str">
        <f>IF($B10="X","",IF(W9="","",IF(W9="-0",11,IF(VALUE(W9)&lt;-9,ABS(VALUE(W9))+2,IF(AND(VALUE(W9)&lt;0,VALUE(W9)&gt;=-9),11,VALUE(W9))))))</f>
        <v/>
      </c>
      <c r="BP9" s="62" t="str">
        <f>IF($B10="X","",IF(X9="","",IF(X9="-0",11,IF(VALUE(X9)&lt;-9,ABS(VALUE(X9))+2,IF(AND(VALUE(X9)&lt;0,VALUE(X9)&gt;=-9),11,VALUE(X9))))))</f>
        <v/>
      </c>
      <c r="BQ9" s="62" t="str">
        <f>IF($B10="X","",IF(Y9="","",IF(Y9="-0",11,IF(VALUE(Y9)&lt;-9,ABS(VALUE(Y9))+2,IF(AND(VALUE(Y9)&lt;0,VALUE(Y9)&gt;=-9),11,VALUE(Y9))))))</f>
        <v/>
      </c>
      <c r="BR9" s="62" t="str">
        <f>IF($B10="X","",IF(Z9="","",IF(Z9="-0",11,IF(VALUE(Z9)&lt;-9,ABS(VALUE(Z9))+2,IF(AND(VALUE(Z9)&lt;0,VALUE(Z9)&gt;=-9),11,VALUE(Z9))))))</f>
        <v/>
      </c>
      <c r="BS9" s="60" t="str">
        <f>IF($B10="X","",IF(AA9="","",IF(AA9="-0",11,IF(VALUE(AA9)&lt;-9,ABS(VALUE(AA9))+2,IF(AND(VALUE(AA9)&lt;0,VALUE(AA9)&gt;=-9),11,VALUE(AA9))))))</f>
        <v/>
      </c>
      <c r="BT9" s="9"/>
      <c r="BU9" s="64">
        <f>SUM(BJ2:BM2)</f>
        <v>0</v>
      </c>
      <c r="BV9" s="60">
        <f>SUM(BN2:BQ2)</f>
        <v>9</v>
      </c>
      <c r="BW9" s="64">
        <f>IF(B8="x","",SUM(AF9:AY9))</f>
        <v>0</v>
      </c>
      <c r="BX9" s="60">
        <f>IF(B8="x","",SUM(AZ9:BS9))</f>
        <v>0</v>
      </c>
      <c r="CE9" s="9">
        <f>AD8</f>
        <v>4</v>
      </c>
    </row>
    <row r="10" spans="1:83" ht="20.100000000000001" hidden="1" customHeight="1" thickBot="1" x14ac:dyDescent="0.2">
      <c r="A10" s="183"/>
      <c r="B10" s="141"/>
      <c r="C10" s="176">
        <f>Z2</f>
        <v>0</v>
      </c>
      <c r="D10" s="177"/>
      <c r="E10" s="116" t="s">
        <v>71</v>
      </c>
      <c r="F10" s="177">
        <f>W2</f>
        <v>0</v>
      </c>
      <c r="G10" s="178"/>
      <c r="H10" s="176">
        <f>Z4</f>
        <v>0</v>
      </c>
      <c r="I10" s="177"/>
      <c r="J10" s="116" t="s">
        <v>71</v>
      </c>
      <c r="K10" s="177">
        <f>W4</f>
        <v>0</v>
      </c>
      <c r="L10" s="178"/>
      <c r="M10" s="176">
        <f>Z6</f>
        <v>0</v>
      </c>
      <c r="N10" s="177"/>
      <c r="O10" s="116" t="s">
        <v>71</v>
      </c>
      <c r="P10" s="177">
        <f>W6</f>
        <v>0</v>
      </c>
      <c r="Q10" s="178"/>
      <c r="R10" s="176">
        <f>Z8</f>
        <v>0</v>
      </c>
      <c r="S10" s="177"/>
      <c r="T10" s="116" t="s">
        <v>71</v>
      </c>
      <c r="U10" s="177">
        <f>W8</f>
        <v>0</v>
      </c>
      <c r="V10" s="178"/>
      <c r="W10" s="78"/>
      <c r="X10" s="78"/>
      <c r="Y10" s="78"/>
      <c r="Z10" s="78"/>
      <c r="AA10" s="78"/>
      <c r="AB10" s="179">
        <f>IF(B10="x","",CB2*2+CC2)</f>
        <v>0</v>
      </c>
      <c r="AC10" s="79" t="str">
        <f>IF(B10="x","",BU11&amp;":"&amp;BV11)</f>
        <v>0:0</v>
      </c>
      <c r="AD10" s="181"/>
      <c r="AL10" s="9"/>
      <c r="AM10" s="9"/>
      <c r="AZ10" s="67"/>
      <c r="BA10" s="67"/>
      <c r="BB10" s="67"/>
      <c r="BC10" s="67"/>
      <c r="BD10" s="67"/>
      <c r="BE10" s="67"/>
      <c r="BF10" s="67"/>
      <c r="BG10" s="67"/>
      <c r="BH10" s="67"/>
      <c r="BI10" s="67"/>
      <c r="BO10" s="9"/>
      <c r="BP10" s="68"/>
      <c r="BQ10" s="68"/>
      <c r="BR10" s="68"/>
      <c r="BS10" s="68"/>
      <c r="BT10" s="9"/>
      <c r="BU10" s="63"/>
    </row>
    <row r="11" spans="1:83" ht="20.100000000000001" hidden="1" customHeight="1" thickBot="1" x14ac:dyDescent="0.25">
      <c r="A11" s="184"/>
      <c r="B11" s="142"/>
      <c r="C11" s="80" t="str">
        <f>IF(W3="","",IF(MID(W3,1,1)="-",MID(W3,2,2),"-"&amp;W3))</f>
        <v/>
      </c>
      <c r="D11" s="81" t="str">
        <f>IF(X3="","",IF(MID(X3,1,1)="-",MID(X3,2,2),"-"&amp;X3))</f>
        <v/>
      </c>
      <c r="E11" s="81" t="str">
        <f>IF(Y3="","",IF(MID(Y3,1,1)="-",MID(Y3,2,2),"-"&amp;Y3))</f>
        <v/>
      </c>
      <c r="F11" s="81" t="str">
        <f>IF(Z3="","",IF(MID(Z3,1,1)="-",MID(Z3,2,2),"-"&amp;Z3))</f>
        <v/>
      </c>
      <c r="G11" s="82" t="str">
        <f>IF(AA3="","",IF(MID(AA3,1,1)="-",MID(AA3,2,2),"-"&amp;AA3))</f>
        <v/>
      </c>
      <c r="H11" s="80" t="str">
        <f>IF(W5="","",IF(MID(W5,1,1)="-",MID(W5,2,2),"-"&amp;W5))</f>
        <v/>
      </c>
      <c r="I11" s="81" t="str">
        <f>IF(X5="","",IF(MID(X5,1,1)="-",MID(X5,2,2),"-"&amp;X5))</f>
        <v/>
      </c>
      <c r="J11" s="81" t="str">
        <f>IF(Y5="","",IF(MID(Y5,1,1)="-",MID(Y5,2,2),"-"&amp;Y5))</f>
        <v/>
      </c>
      <c r="K11" s="81" t="str">
        <f>IF(Z5="","",IF(MID(Z5,1,1)="-",MID(Z5,2,2),"-"&amp;Z5))</f>
        <v/>
      </c>
      <c r="L11" s="82" t="str">
        <f>IF(AA5="","",IF(MID(AA5,1,1)="-",MID(AA5,2,2),"-"&amp;AA5))</f>
        <v/>
      </c>
      <c r="M11" s="80" t="str">
        <f>IF(W7="","",IF(MID(W7,1,1)="-",MID(W7,2,2),"-"&amp;W7))</f>
        <v/>
      </c>
      <c r="N11" s="81" t="str">
        <f>IF(X7="","",IF(MID(X7,1,1)="-",MID(X7,2,2),"-"&amp;X7))</f>
        <v/>
      </c>
      <c r="O11" s="81" t="str">
        <f>IF(Y7="","",IF(MID(Y7,1,1)="-",MID(Y7,2,2),"-"&amp;Y7))</f>
        <v/>
      </c>
      <c r="P11" s="81" t="str">
        <f>IF(Z7="","",IF(MID(Z7,1,1)="-",MID(Z7,2,2),"-"&amp;Z7))</f>
        <v/>
      </c>
      <c r="Q11" s="82" t="str">
        <f>IF(AA7="","",IF(MID(AA7,1,1)="-",MID(AA7,2,2),"-"&amp;AA7))</f>
        <v/>
      </c>
      <c r="R11" s="80" t="str">
        <f>IF(W9="","",IF(MID(W9,1,1)="-",MID(W9,2,2),"-"&amp;W9))</f>
        <v/>
      </c>
      <c r="S11" s="81" t="str">
        <f>IF(X9="","",IF(MID(X9,1,1)="-",MID(X9,2,2),"-"&amp;X9))</f>
        <v/>
      </c>
      <c r="T11" s="81" t="str">
        <f>IF(Y9="","",IF(MID(Y9,1,1)="-",MID(Y9,2,2),"-"&amp;Y9))</f>
        <v/>
      </c>
      <c r="U11" s="81" t="str">
        <f>IF(Z9="","",IF(MID(Z9,1,1)="-",MID(Z9,2,2),"-"&amp;Z9))</f>
        <v/>
      </c>
      <c r="V11" s="82" t="str">
        <f>IF(AA9="","",IF(MID(AA9,1,1)="-",MID(AA9,2,2),"-"&amp;AA9))</f>
        <v/>
      </c>
      <c r="W11" s="83"/>
      <c r="X11" s="83"/>
      <c r="Y11" s="83"/>
      <c r="Z11" s="83"/>
      <c r="AA11" s="83"/>
      <c r="AB11" s="180"/>
      <c r="AC11" s="84" t="str">
        <f>BW11&amp;":"&amp;BX11</f>
        <v>0:0</v>
      </c>
      <c r="AD11" s="182"/>
      <c r="AF11" s="64" t="str">
        <f>IF($B2="X","",IF(C11="","",IF(C11="-0",0,IF(VALUE(C11)&lt;0,ABS(VALUE(C11)),IF(AND(VALUE(C11)&gt;=0,VALUE(C11)&lt;=9),11,VALUE(C11)+2)))))</f>
        <v/>
      </c>
      <c r="AG11" s="72" t="str">
        <f>IF($B2="X","",IF(D11="","",IF(D11="-0",0,IF(VALUE(D11)&lt;0,ABS(VALUE(D11)),IF(AND(VALUE(D11)&gt;=0,VALUE(D11)&lt;=9),11,VALUE(D11)+2)))))</f>
        <v/>
      </c>
      <c r="AH11" s="72" t="str">
        <f>IF($B2="X","",IF(E11="","",IF(E11="-0",0,IF(VALUE(E11)&lt;0,ABS(VALUE(E11)),IF(AND(VALUE(E11)&gt;=0,VALUE(E11)&lt;=9),11,VALUE(E11)+2)))))</f>
        <v/>
      </c>
      <c r="AI11" s="72" t="str">
        <f>IF($B2="X","",IF(F11="","",IF(F11="-0",0,IF(VALUE(F11)&lt;0,ABS(VALUE(F11)),IF(AND(VALUE(F11)&gt;=0,VALUE(F11)&lt;=9),11,VALUE(F11)+2)))))</f>
        <v/>
      </c>
      <c r="AJ11" s="72" t="str">
        <f>IF($B2="X","",IF(G11="","",IF(G11="-0",0,IF(VALUE(G11)&lt;0,ABS(VALUE(G11)),IF(AND(VALUE(G11)&gt;=0,VALUE(G11)&lt;=9),11,VALUE(G11)+2)))))</f>
        <v/>
      </c>
      <c r="AK11" s="64" t="str">
        <f>IF($B4="X","",IF(H11="","",IF(H11="-0",0,IF(VALUE(H11)&lt;0,ABS(VALUE(H11)),IF(AND(VALUE(H11)&gt;=0,VALUE(H11)&lt;=9),11,VALUE(H11)+2)))))</f>
        <v/>
      </c>
      <c r="AL11" s="72" t="str">
        <f>IF($B4="X","",IF(I11="","",IF(I11="-0",0,IF(VALUE(I11)&lt;0,ABS(VALUE(I11)),IF(AND(VALUE(I11)&gt;=0,VALUE(I11)&lt;=9),11,VALUE(I11)+2)))))</f>
        <v/>
      </c>
      <c r="AM11" s="72" t="str">
        <f>IF($B4="X","",IF(J11="","",IF(J11="-0",0,IF(VALUE(J11)&lt;0,ABS(VALUE(J11)),IF(AND(VALUE(J11)&gt;=0,VALUE(J11)&lt;=9),11,VALUE(J11)+2)))))</f>
        <v/>
      </c>
      <c r="AN11" s="72" t="str">
        <f>IF($B4="X","",IF(K11="","",IF(K11="-0",0,IF(VALUE(K11)&lt;0,ABS(VALUE(K11)),IF(AND(VALUE(K11)&gt;=0,VALUE(K11)&lt;=9),11,VALUE(K11)+2)))))</f>
        <v/>
      </c>
      <c r="AO11" s="73" t="str">
        <f>IF($B4="X","",IF(L11="","",IF(L11="-0",0,IF(VALUE(L11)&lt;0,ABS(VALUE(L11)),IF(AND(VALUE(L11)&gt;=0,VALUE(L11)&lt;=9),11,VALUE(L11)+2)))))</f>
        <v/>
      </c>
      <c r="AP11" s="64" t="str">
        <f>IF($B6="X","",IF(M11="","",IF(M11="-0",0,IF(VALUE(M11)&lt;0,ABS(VALUE(M11)),IF(AND(VALUE(M11)&gt;=0,VALUE(M11)&lt;=9),11,VALUE(M11)+2)))))</f>
        <v/>
      </c>
      <c r="AQ11" s="72" t="str">
        <f>IF($B6="X","",IF(N11="","",IF(N11="-0",0,IF(VALUE(N11)&lt;0,ABS(VALUE(N11)),IF(AND(VALUE(N11)&gt;=0,VALUE(N11)&lt;=9),11,VALUE(N11)+2)))))</f>
        <v/>
      </c>
      <c r="AR11" s="72" t="str">
        <f>IF($B6="X","",IF(O11="","",IF(O11="-0",0,IF(VALUE(O11)&lt;0,ABS(VALUE(O11)),IF(AND(VALUE(O11)&gt;=0,VALUE(O11)&lt;=9),11,VALUE(O11)+2)))))</f>
        <v/>
      </c>
      <c r="AS11" s="72" t="str">
        <f>IF($B6="X","",IF(P11="","",IF(P11="-0",0,IF(VALUE(P11)&lt;0,ABS(VALUE(P11)),IF(AND(VALUE(P11)&gt;=0,VALUE(P11)&lt;=9),11,VALUE(P11)+2)))))</f>
        <v/>
      </c>
      <c r="AT11" s="72" t="str">
        <f>IF($B6="X","",IF(Q11="","",IF(Q11="-0",0,IF(VALUE(Q11)&lt;0,ABS(VALUE(Q11)),IF(AND(VALUE(Q11)&gt;=0,VALUE(Q11)&lt;=9),11,VALUE(Q11)+2)))))</f>
        <v/>
      </c>
      <c r="AU11" s="64" t="str">
        <f>IF($B8="X","",IF(R11="","",IF(R11="-0",0,IF(VALUE(R11)&lt;0,ABS(VALUE(R11)),IF(AND(VALUE(R11)&gt;=0,VALUE(R11)&lt;=9),11,VALUE(R11)+2)))))</f>
        <v/>
      </c>
      <c r="AV11" s="72" t="str">
        <f>IF($B8="X","",IF(S11="","",IF(S11="-0",0,IF(VALUE(S11)&lt;0,ABS(VALUE(S11)),IF(AND(VALUE(S11)&gt;=0,VALUE(S11)&lt;=9),11,VALUE(S11)+2)))))</f>
        <v/>
      </c>
      <c r="AW11" s="72" t="str">
        <f>IF($B8="X","",IF(T11="","",IF(T11="-0",0,IF(VALUE(T11)&lt;0,ABS(VALUE(T11)),IF(AND(VALUE(T11)&gt;=0,VALUE(T11)&lt;=9),11,VALUE(T11)+2)))))</f>
        <v/>
      </c>
      <c r="AX11" s="72" t="str">
        <f>IF($B8="X","",IF(U11="","",IF(U11="-0",0,IF(VALUE(U11)&lt;0,ABS(VALUE(U11)),IF(AND(VALUE(U11)&gt;=0,VALUE(U11)&lt;=9),11,VALUE(U11)+2)))))</f>
        <v/>
      </c>
      <c r="AY11" s="72" t="str">
        <f>IF($B8="X","",IF(V11="","",IF(V11="-0",0,IF(VALUE(V11)&lt;0,ABS(VALUE(V11)),IF(AND(VALUE(V11)&gt;=0,VALUE(V11)&lt;=9),11,VALUE(V11)+2)))))</f>
        <v/>
      </c>
      <c r="AZ11" s="61" t="str">
        <f>IF($B2="X","",IF(C11="","",IF(C11="-0",11,IF(VALUE(C11)&lt;-9,ABS(VALUE(C11))+2,IF(AND(VALUE(C11)&lt;0,VALUE(C11)&gt;=-9),11,VALUE(C11))))))</f>
        <v/>
      </c>
      <c r="BA11" s="62" t="str">
        <f>IF($B2="X","",IF(D11="","",IF(D11="-0",11,IF(VALUE(D11)&lt;-9,ABS(VALUE(D11))+2,IF(AND(VALUE(D11)&lt;0,VALUE(D11)&gt;=-9),11,VALUE(D11))))))</f>
        <v/>
      </c>
      <c r="BB11" s="62" t="str">
        <f>IF($B2="X","",IF(E11="","",IF(E11="-0",11,IF(VALUE(E11)&lt;-9,ABS(VALUE(E11))+2,IF(AND(VALUE(E11)&lt;0,VALUE(E11)&gt;=-9),11,VALUE(E11))))))</f>
        <v/>
      </c>
      <c r="BC11" s="62" t="str">
        <f>IF($B2="X","",IF(F11="","",IF(F11="-0",11,IF(VALUE(F11)&lt;-9,ABS(VALUE(F11))+2,IF(AND(VALUE(F11)&lt;0,VALUE(F11)&gt;=-9),11,VALUE(F11))))))</f>
        <v/>
      </c>
      <c r="BD11" s="60" t="str">
        <f>IF($B2="X","",IF(G11="","",IF(G11="-0",11,IF(VALUE(G11)&lt;-9,ABS(VALUE(G11))+2,IF(AND(VALUE(G11)&lt;0,VALUE(G11)&gt;=-9),11,VALUE(G11))))))</f>
        <v/>
      </c>
      <c r="BE11" s="62" t="str">
        <f>IF($B4="X","",IF(H11="","",IF(H11="-0",11,IF(VALUE(H11)&lt;-9,ABS(VALUE(H11))+2,IF(AND(VALUE(H11)&lt;0,VALUE(H11)&gt;=-9),11,VALUE(H11))))))</f>
        <v/>
      </c>
      <c r="BF11" s="62" t="str">
        <f>IF($B4="X","",IF(I11="","",IF(I11="-0",11,IF(VALUE(I11)&lt;-9,ABS(VALUE(I11))+2,IF(AND(VALUE(I11)&lt;0,VALUE(I11)&gt;=-9),11,VALUE(I11))))))</f>
        <v/>
      </c>
      <c r="BG11" s="62" t="str">
        <f>IF($B4="X","",IF(J11="","",IF(J11="-0",11,IF(VALUE(J11)&lt;-9,ABS(VALUE(J11))+2,IF(AND(VALUE(J11)&lt;0,VALUE(J11)&gt;=-9),11,VALUE(J11))))))</f>
        <v/>
      </c>
      <c r="BH11" s="62" t="str">
        <f>IF($B4="X","",IF(K11="","",IF(K11="-0",11,IF(VALUE(K11)&lt;-9,ABS(VALUE(K11))+2,IF(AND(VALUE(K11)&lt;0,VALUE(K11)&gt;=-9),11,VALUE(K11))))))</f>
        <v/>
      </c>
      <c r="BI11" s="60" t="str">
        <f>IF($B4="X","",IF(L11="","",IF(L11="-0",11,IF(VALUE(L11)&lt;-9,ABS(VALUE(L11))+2,IF(AND(VALUE(L11)&lt;0,VALUE(L11)&gt;=-9),11,VALUE(L11))))))</f>
        <v/>
      </c>
      <c r="BJ11" s="61" t="str">
        <f>IF($B6="X","",IF(M11="","",IF(M11="-0",11,IF(VALUE(M11)&lt;-9,ABS(VALUE(M11))+2,IF(AND(VALUE(M11)&lt;0,VALUE(M11)&gt;=-9),11,VALUE(M11))))))</f>
        <v/>
      </c>
      <c r="BK11" s="62" t="str">
        <f>IF($B6="X","",IF(N11="","",IF(N11="-0",11,IF(VALUE(N11)&lt;-9,ABS(VALUE(N11))+2,IF(AND(VALUE(N11)&lt;0,VALUE(N11)&gt;=-9),11,VALUE(N11))))))</f>
        <v/>
      </c>
      <c r="BL11" s="62" t="str">
        <f>IF($B6="X","",IF(O11="","",IF(O11="-0",11,IF(VALUE(O11)&lt;-9,ABS(VALUE(O11))+2,IF(AND(VALUE(O11)&lt;0,VALUE(O11)&gt;=-9),11,VALUE(O11))))))</f>
        <v/>
      </c>
      <c r="BM11" s="62" t="str">
        <f>IF($B6="X","",IF(P11="","",IF(P11="-0",11,IF(VALUE(P11)&lt;-9,ABS(VALUE(P11))+2,IF(AND(VALUE(P11)&lt;0,VALUE(P11)&gt;=-9),11,VALUE(P11))))))</f>
        <v/>
      </c>
      <c r="BN11" s="60" t="str">
        <f>IF($B6="X","",IF(Q11="","",IF(Q11="-0",11,IF(VALUE(Q11)&lt;-9,ABS(VALUE(Q11))+2,IF(AND(VALUE(Q11)&lt;0,VALUE(Q11)&gt;=-9),11,VALUE(Q11))))))</f>
        <v/>
      </c>
      <c r="BO11" s="61" t="str">
        <f>IF($B8="X","",IF(R11="","",IF(R11="-0",11,IF(VALUE(R11)&lt;-9,ABS(VALUE(R11))+2,IF(AND(VALUE(R11)&lt;0,VALUE(R11)&gt;=-9),11,VALUE(R11))))))</f>
        <v/>
      </c>
      <c r="BP11" s="62" t="str">
        <f>IF($B8="X","",IF(S11="","",IF(S11="-0",11,IF(VALUE(S11)&lt;-9,ABS(VALUE(S11))+2,IF(AND(VALUE(S11)&lt;0,VALUE(S11)&gt;=-9),11,VALUE(S11))))))</f>
        <v/>
      </c>
      <c r="BQ11" s="62" t="str">
        <f>IF($B8="X","",IF(T11="","",IF(T11="-0",11,IF(VALUE(T11)&lt;-9,ABS(VALUE(T11))+2,IF(AND(VALUE(T11)&lt;0,VALUE(T11)&gt;=-9),11,VALUE(T11))))))</f>
        <v/>
      </c>
      <c r="BR11" s="62" t="str">
        <f>IF($B8="X","",IF(U11="","",IF(U11="-0",11,IF(VALUE(U11)&lt;-9,ABS(VALUE(U11))+2,IF(AND(VALUE(U11)&lt;0,VALUE(U11)&gt;=-9),11,VALUE(U11))))))</f>
        <v/>
      </c>
      <c r="BS11" s="60" t="str">
        <f>IF($B8="X","",IF(V11="","",IF(V11="-0",11,IF(VALUE(V11)&lt;-9,ABS(VALUE(V11))+2,IF(AND(VALUE(V11)&lt;0,VALUE(V11)&gt;=-9),11,VALUE(V11))))))</f>
        <v/>
      </c>
      <c r="BT11" s="9"/>
      <c r="BU11" s="64">
        <f>SUM(BT2:BW2)</f>
        <v>0</v>
      </c>
      <c r="BV11" s="60">
        <f>SUM(BX2:CA2)</f>
        <v>0</v>
      </c>
      <c r="BW11" s="64">
        <f>IF(B10="x","",SUM(AF11:AY11))</f>
        <v>0</v>
      </c>
      <c r="BX11" s="60">
        <f>IF(B10="x","",SUM(AZ11:BS11))</f>
        <v>0</v>
      </c>
    </row>
    <row r="12" spans="1:83" ht="13.5" thickBot="1" x14ac:dyDescent="0.25"/>
    <row r="13" spans="1:83" ht="29.25" customHeight="1" thickBot="1" x14ac:dyDescent="0.25">
      <c r="A13" s="167" t="s">
        <v>73</v>
      </c>
      <c r="B13" s="168"/>
      <c r="C13" s="169"/>
      <c r="D13" s="170"/>
      <c r="E13" s="170"/>
      <c r="F13" s="170"/>
      <c r="G13" s="171"/>
      <c r="H13" s="172"/>
      <c r="I13" s="170"/>
      <c r="J13" s="170"/>
      <c r="K13" s="170"/>
      <c r="L13" s="171"/>
      <c r="M13" s="172"/>
      <c r="N13" s="170"/>
      <c r="O13" s="170"/>
      <c r="P13" s="170"/>
      <c r="Q13" s="171"/>
      <c r="R13" s="172"/>
      <c r="S13" s="170"/>
      <c r="T13" s="170"/>
      <c r="U13" s="170"/>
      <c r="V13" s="171"/>
      <c r="W13" s="214"/>
      <c r="X13" s="215"/>
      <c r="Y13" s="215"/>
      <c r="Z13" s="215"/>
      <c r="AA13" s="216"/>
      <c r="AB13" s="6" t="s">
        <v>2</v>
      </c>
      <c r="AC13" s="7" t="s">
        <v>57</v>
      </c>
      <c r="AD13" s="8" t="s">
        <v>3</v>
      </c>
      <c r="AF13" s="158" t="s">
        <v>58</v>
      </c>
      <c r="AG13" s="159"/>
      <c r="AH13" s="159"/>
      <c r="AI13" s="160"/>
      <c r="AJ13" s="158" t="s">
        <v>59</v>
      </c>
      <c r="AK13" s="159"/>
      <c r="AL13" s="159"/>
      <c r="AM13" s="160"/>
      <c r="AN13" s="10" t="s">
        <v>60</v>
      </c>
      <c r="AO13" s="11" t="s">
        <v>61</v>
      </c>
      <c r="AP13" s="161" t="s">
        <v>62</v>
      </c>
      <c r="AQ13" s="162"/>
      <c r="AR13" s="162"/>
      <c r="AS13" s="163"/>
      <c r="AT13" s="161" t="s">
        <v>63</v>
      </c>
      <c r="AU13" s="162"/>
      <c r="AV13" s="162"/>
      <c r="AW13" s="163"/>
      <c r="AX13" s="12" t="s">
        <v>60</v>
      </c>
      <c r="AY13" s="13" t="s">
        <v>61</v>
      </c>
      <c r="AZ13" s="164" t="s">
        <v>64</v>
      </c>
      <c r="BA13" s="165"/>
      <c r="BB13" s="165"/>
      <c r="BC13" s="166"/>
      <c r="BD13" s="164" t="s">
        <v>65</v>
      </c>
      <c r="BE13" s="165"/>
      <c r="BF13" s="165"/>
      <c r="BG13" s="166"/>
      <c r="BH13" s="14" t="s">
        <v>60</v>
      </c>
      <c r="BI13" s="15" t="s">
        <v>61</v>
      </c>
      <c r="BJ13" s="149" t="s">
        <v>66</v>
      </c>
      <c r="BK13" s="150"/>
      <c r="BL13" s="150"/>
      <c r="BM13" s="151"/>
      <c r="BN13" s="149" t="s">
        <v>67</v>
      </c>
      <c r="BO13" s="150"/>
      <c r="BP13" s="150"/>
      <c r="BQ13" s="151"/>
      <c r="BR13" s="16" t="s">
        <v>60</v>
      </c>
      <c r="BS13" s="17" t="s">
        <v>61</v>
      </c>
      <c r="BT13" s="152" t="s">
        <v>68</v>
      </c>
      <c r="BU13" s="153"/>
      <c r="BV13" s="153"/>
      <c r="BW13" s="154"/>
      <c r="BX13" s="152" t="s">
        <v>69</v>
      </c>
      <c r="BY13" s="153"/>
      <c r="BZ13" s="153"/>
      <c r="CA13" s="154"/>
      <c r="CB13" s="18" t="s">
        <v>60</v>
      </c>
      <c r="CC13" s="19" t="s">
        <v>61</v>
      </c>
    </row>
    <row r="14" spans="1:83" ht="20.100000000000001" customHeight="1" thickBot="1" x14ac:dyDescent="0.25">
      <c r="A14" s="140" t="s">
        <v>183</v>
      </c>
      <c r="B14" s="141"/>
      <c r="C14" s="155"/>
      <c r="D14" s="156"/>
      <c r="E14" s="115"/>
      <c r="F14" s="156"/>
      <c r="G14" s="157"/>
      <c r="H14" s="143" t="s">
        <v>70</v>
      </c>
      <c r="I14" s="144"/>
      <c r="J14" s="21" t="s">
        <v>71</v>
      </c>
      <c r="K14" s="144" t="s">
        <v>72</v>
      </c>
      <c r="L14" s="145"/>
      <c r="M14" s="143" t="s">
        <v>70</v>
      </c>
      <c r="N14" s="144"/>
      <c r="O14" s="21" t="s">
        <v>71</v>
      </c>
      <c r="P14" s="144" t="s">
        <v>1</v>
      </c>
      <c r="Q14" s="145"/>
      <c r="R14" s="143" t="s">
        <v>70</v>
      </c>
      <c r="S14" s="144"/>
      <c r="T14" s="21" t="s">
        <v>71</v>
      </c>
      <c r="U14" s="144" t="s">
        <v>1</v>
      </c>
      <c r="V14" s="145"/>
      <c r="W14" s="212"/>
      <c r="X14" s="213"/>
      <c r="Y14" s="22" t="s">
        <v>71</v>
      </c>
      <c r="Z14" s="210"/>
      <c r="AA14" s="211"/>
      <c r="AB14" s="134">
        <f>IF(B14="x","",AN14*2+AO14)</f>
        <v>6</v>
      </c>
      <c r="AC14" s="23" t="str">
        <f>IF(B14="x","",BU15&amp;":"&amp;BV15)</f>
        <v>9:2</v>
      </c>
      <c r="AD14" s="136">
        <v>1</v>
      </c>
      <c r="AF14" s="24">
        <f>IF(B16="x","",VALUE(H14))</f>
        <v>3</v>
      </c>
      <c r="AG14" s="25">
        <f>IF(B18="x","",VALUE(M14))</f>
        <v>3</v>
      </c>
      <c r="AH14" s="25">
        <f>IF(B20="x","",VALUE(R14))</f>
        <v>3</v>
      </c>
      <c r="AI14" s="26">
        <f>IF(B22="x","",VALUE(W14))</f>
        <v>0</v>
      </c>
      <c r="AJ14" s="24">
        <f>IF(B16="x","",VALUE(K14))</f>
        <v>0</v>
      </c>
      <c r="AK14" s="25">
        <f>IF(B18="x","",VALUE(P14))</f>
        <v>1</v>
      </c>
      <c r="AL14" s="27">
        <f>IF(B20="x","",VALUE(U14))</f>
        <v>1</v>
      </c>
      <c r="AM14" s="26">
        <f>IF(B22="x","",VALUE(Z14))</f>
        <v>0</v>
      </c>
      <c r="AN14" s="24">
        <f>COUNTIF(AF14:AI14,3)</f>
        <v>3</v>
      </c>
      <c r="AO14" s="27">
        <f>COUNTIF(AJ14:AM14,3)</f>
        <v>0</v>
      </c>
      <c r="AP14" s="28">
        <f>IF(B14="x","",VALUE(C16))</f>
        <v>0</v>
      </c>
      <c r="AQ14" s="29">
        <f>IF(B18="x","",VALUE(M16))</f>
        <v>2</v>
      </c>
      <c r="AR14" s="30">
        <f>IF(B20="x","",VALUE(R16))</f>
        <v>3</v>
      </c>
      <c r="AS14" s="31">
        <f>IF(B22="x","",VALUE(W16))</f>
        <v>0</v>
      </c>
      <c r="AT14" s="28">
        <f>IF(B14="x","",VALUE(F16))</f>
        <v>3</v>
      </c>
      <c r="AU14" s="29">
        <f>IF(B18="x","",VALUE(P16))</f>
        <v>3</v>
      </c>
      <c r="AV14" s="30">
        <f>IF(B20="x","",VALUE(U16))</f>
        <v>2</v>
      </c>
      <c r="AW14" s="31">
        <f>IF(B22="x","",VALUE(Z16))</f>
        <v>0</v>
      </c>
      <c r="AX14" s="28">
        <f>COUNTIF(AP14:AS14,3)</f>
        <v>1</v>
      </c>
      <c r="AY14" s="30">
        <f>COUNTIF(AT14:AW14,3)</f>
        <v>2</v>
      </c>
      <c r="AZ14" s="32">
        <f>IF(B14="x","",VALUE(C18))</f>
        <v>1</v>
      </c>
      <c r="BA14" s="33">
        <f>IF(B16="x","",VALUE(H18))</f>
        <v>3</v>
      </c>
      <c r="BB14" s="34">
        <f>IF(B20="x","",VALUE(R18))</f>
        <v>3</v>
      </c>
      <c r="BC14" s="35">
        <f>IF(B22="x","",VALUE(W18))</f>
        <v>0</v>
      </c>
      <c r="BD14" s="32">
        <f>IF(B14="x","",VALUE(F18))</f>
        <v>3</v>
      </c>
      <c r="BE14" s="33">
        <f>IF(B16="x","",VALUE(K18))</f>
        <v>2</v>
      </c>
      <c r="BF14" s="34">
        <f>IF(B20="x","",VALUE(U18))</f>
        <v>0</v>
      </c>
      <c r="BG14" s="35">
        <f>IF(B22="x","",VALUE(Z18))</f>
        <v>0</v>
      </c>
      <c r="BH14" s="32">
        <f>COUNTIF(AZ14:BC14,3)</f>
        <v>2</v>
      </c>
      <c r="BI14" s="35">
        <f>COUNTIF(BD14:BG14,3)</f>
        <v>1</v>
      </c>
      <c r="BJ14" s="36">
        <f>IF(B14="x","",VALUE(C20))</f>
        <v>1</v>
      </c>
      <c r="BK14" s="37">
        <f>IF(B16="x","",VALUE(H20))</f>
        <v>2</v>
      </c>
      <c r="BL14" s="38">
        <f>IF(B18="x","",VALUE(M20))</f>
        <v>0</v>
      </c>
      <c r="BM14" s="39">
        <f>IF(B22="x","",VALUE(W20))</f>
        <v>0</v>
      </c>
      <c r="BN14" s="36">
        <f>IF(B14="x","",VALUE(F20))</f>
        <v>3</v>
      </c>
      <c r="BO14" s="37">
        <f>IF(B16="x","",VALUE(K20))</f>
        <v>3</v>
      </c>
      <c r="BP14" s="38">
        <f>IF(B18="x","",VALUE(P20))</f>
        <v>3</v>
      </c>
      <c r="BQ14" s="39">
        <f>IF(B22="x","",VALUE(Z20))</f>
        <v>0</v>
      </c>
      <c r="BR14" s="36">
        <f>COUNTIF(BJ14:BM14,3)</f>
        <v>0</v>
      </c>
      <c r="BS14" s="39">
        <f>COUNTIF(BN14:BQ14,3)</f>
        <v>3</v>
      </c>
      <c r="BT14" s="40">
        <f>IF(B14="x","",VALUE(C22))</f>
        <v>0</v>
      </c>
      <c r="BU14" s="41">
        <f>IF(B16="x","",VALUE(H22))</f>
        <v>0</v>
      </c>
      <c r="BV14" s="42">
        <f>IF(B18="x","",VALUE(M22))</f>
        <v>0</v>
      </c>
      <c r="BW14" s="43">
        <f>IF(B20="x","",VALUE(R22))</f>
        <v>0</v>
      </c>
      <c r="BX14" s="40">
        <f>IF(B14="x","",VALUE(F22))</f>
        <v>0</v>
      </c>
      <c r="BY14" s="41">
        <f>IF(B16="x","",VALUE(K22))</f>
        <v>0</v>
      </c>
      <c r="BZ14" s="42">
        <f>IF(B18="x","",VALUE(P22))</f>
        <v>0</v>
      </c>
      <c r="CA14" s="43">
        <f>IF(B20="x","",VALUE(U22))</f>
        <v>0</v>
      </c>
      <c r="CB14" s="40">
        <f>COUNTIF(BT14:BW14,3)</f>
        <v>0</v>
      </c>
      <c r="CC14" s="43">
        <f>COUNTIF(BX14:CA14,3)</f>
        <v>0</v>
      </c>
      <c r="CE14" s="9">
        <f>AD14</f>
        <v>1</v>
      </c>
    </row>
    <row r="15" spans="1:83" ht="20.100000000000001" customHeight="1" thickBot="1" x14ac:dyDescent="0.25">
      <c r="A15" s="140"/>
      <c r="B15" s="142"/>
      <c r="C15" s="44"/>
      <c r="D15" s="45"/>
      <c r="E15" s="45"/>
      <c r="F15" s="45"/>
      <c r="G15" s="46"/>
      <c r="H15" s="47"/>
      <c r="I15" s="48"/>
      <c r="J15" s="48"/>
      <c r="K15" s="48"/>
      <c r="L15" s="49"/>
      <c r="M15" s="47"/>
      <c r="N15" s="48"/>
      <c r="O15" s="48"/>
      <c r="P15" s="48"/>
      <c r="Q15" s="49"/>
      <c r="R15" s="47"/>
      <c r="S15" s="48"/>
      <c r="T15" s="48"/>
      <c r="U15" s="48"/>
      <c r="V15" s="49"/>
      <c r="W15" s="50"/>
      <c r="X15" s="51"/>
      <c r="Y15" s="51"/>
      <c r="Z15" s="51"/>
      <c r="AA15" s="52"/>
      <c r="AB15" s="135"/>
      <c r="AC15" s="53" t="str">
        <f>BW15&amp;":"&amp;BX15</f>
        <v>0:0</v>
      </c>
      <c r="AD15" s="137"/>
      <c r="AF15" s="54" t="str">
        <f>IF($B16="X","",IF(H15="","",IF(H15="-0",0,IF(VALUE(H15)&lt;0,ABS(VALUE(H15)),IF(AND(VALUE(H15)&gt;=0,VALUE(H15)&lt;=9),11,VALUE(H15)+2)))))</f>
        <v/>
      </c>
      <c r="AG15" s="55" t="str">
        <f>IF($B16="X","",IF(I15="","",IF(I15="-0",0,IF(VALUE(I15)&lt;0,ABS(VALUE(I15)),IF(AND(VALUE(I15)&gt;=0,VALUE(I15)&lt;=9),11,VALUE(I15)+2)))))</f>
        <v/>
      </c>
      <c r="AH15" s="55" t="str">
        <f>IF($B16="X","",IF(J15="","",IF(J15="-0",0,IF(VALUE(J15)&lt;0,ABS(VALUE(J15)),IF(AND(VALUE(J15)&gt;=0,VALUE(J15)&lt;=9),11,VALUE(J15)+2)))))</f>
        <v/>
      </c>
      <c r="AI15" s="55" t="str">
        <f>IF($B16="X","",IF(K15="","",IF(K15="-0",0,IF(VALUE(K15)&lt;0,ABS(VALUE(K15)),IF(AND(VALUE(K15)&gt;=0,VALUE(K15)&lt;=9),11,VALUE(K15)+2)))))</f>
        <v/>
      </c>
      <c r="AJ15" s="56" t="str">
        <f>IF($B16="X","",IF(L15="","",IF(L15="-0",0,IF(VALUE(L15)&lt;0,ABS(VALUE(L15)),IF(AND(VALUE(L15)&gt;=0,VALUE(L15)&lt;=9),11,VALUE(L15)+2)))))</f>
        <v/>
      </c>
      <c r="AK15" s="54" t="str">
        <f>IF($B18="X","",IF(M15="","",IF(M15="-0",0,IF(VALUE(M15)&lt;0,ABS(VALUE(M15)),IF(AND(VALUE(M15)&gt;=0,VALUE(M15)&lt;=9),11,VALUE(M15)+2)))))</f>
        <v/>
      </c>
      <c r="AL15" s="55" t="str">
        <f>IF($B18="X","",IF(N15="","",IF(N15="-0",0,IF(VALUE(N15)&lt;0,ABS(VALUE(N15)),IF(AND(VALUE(N15)&gt;=0,VALUE(N15)&lt;=9),11,VALUE(N15)+2)))))</f>
        <v/>
      </c>
      <c r="AM15" s="55" t="str">
        <f>IF($B18="X","",IF(O15="","",IF(O15="-0",0,IF(VALUE(O15)&lt;0,ABS(VALUE(O15)),IF(AND(VALUE(O15)&gt;=0,VALUE(O15)&lt;=9),11,VALUE(O15)+2)))))</f>
        <v/>
      </c>
      <c r="AN15" s="55" t="str">
        <f>IF($B18="X","",IF(P15="","",IF(P15="-0",0,IF(VALUE(P15)&lt;0,ABS(VALUE(P15)),IF(AND(VALUE(P15)&gt;=0,VALUE(P15)&lt;=9),11,VALUE(P15)+2)))))</f>
        <v/>
      </c>
      <c r="AO15" s="56" t="str">
        <f>IF($B18="X","",IF(Q15="","",IF(Q15="-0",0,IF(VALUE(Q15)&lt;0,ABS(VALUE(Q15)),IF(AND(VALUE(Q15)&gt;=0,VALUE(Q15)&lt;=9),11,VALUE(Q15)+2)))))</f>
        <v/>
      </c>
      <c r="AP15" s="54" t="str">
        <f>IF($B20="X","",IF(R15="","",IF(R15="-0",0,IF(VALUE(R15)&lt;0,ABS(VALUE(R15)),IF(AND(VALUE(R15)&gt;=0,VALUE(R15)&lt;=9),11,VALUE(R15)+2)))))</f>
        <v/>
      </c>
      <c r="AQ15" s="55" t="str">
        <f>IF($B20="X","",IF(S15="","",IF(S15="-0",0,IF(VALUE(S15)&lt;0,ABS(VALUE(S15)),IF(AND(VALUE(S15)&gt;=0,VALUE(S15)&lt;=9),11,VALUE(S15)+2)))))</f>
        <v/>
      </c>
      <c r="AR15" s="55" t="str">
        <f>IF($B20="X","",IF(T15="","",IF(T15="-0",0,IF(VALUE(T15)&lt;0,ABS(VALUE(T15)),IF(AND(VALUE(T15)&gt;=0,VALUE(T15)&lt;=9),11,VALUE(T15)+2)))))</f>
        <v/>
      </c>
      <c r="AS15" s="55" t="str">
        <f>IF($B20="X","",IF(U15="","",IF(U15="-0",0,IF(VALUE(U15)&lt;0,ABS(VALUE(U15)),IF(AND(VALUE(U15)&gt;=0,VALUE(U15)&lt;=9),11,VALUE(U15)+2)))))</f>
        <v/>
      </c>
      <c r="AT15" s="56" t="str">
        <f>IF($B20="X","",IF(V15="","",IF(V15="-0",0,IF(VALUE(V15)&lt;0,ABS(VALUE(V15)),IF(AND(VALUE(V15)&gt;=0,VALUE(V15)&lt;=9),11,VALUE(V15)+2)))))</f>
        <v/>
      </c>
      <c r="AU15" s="54" t="str">
        <f>IF($B22="X","",IF(W15="","",IF(W15="-0",0,IF(VALUE(W15)&lt;0,ABS(VALUE(W15)),IF(AND(VALUE(W15)&gt;=0,VALUE(W15)&lt;=9),11,VALUE(W15)+2)))))</f>
        <v/>
      </c>
      <c r="AV15" s="55" t="str">
        <f>IF($B22="X","",IF(X15="","",IF(X15="-0",0,IF(VALUE(X15)&lt;0,ABS(VALUE(X15)),IF(AND(VALUE(X15)&gt;=0,VALUE(X15)&lt;=9),11,VALUE(X15)+2)))))</f>
        <v/>
      </c>
      <c r="AW15" s="55" t="str">
        <f>IF($B22="X","",IF(Y15="","",IF(Y15="-0",0,IF(VALUE(Y15)&lt;0,ABS(VALUE(Y15)),IF(AND(VALUE(Y15)&gt;=0,VALUE(Y15)&lt;=9),11,VALUE(Y15)+2)))))</f>
        <v/>
      </c>
      <c r="AX15" s="55" t="str">
        <f>IF($B22="X","",IF(Z15="","",IF(Z15="-0",0,IF(VALUE(Z15)&lt;0,ABS(VALUE(Z15)),IF(AND(VALUE(Z15)&gt;=0,VALUE(Z15)&lt;=9),11,VALUE(Z15)+2)))))</f>
        <v/>
      </c>
      <c r="AY15" s="56" t="str">
        <f>IF($B22="X","",IF(AA15="","",IF(AA15="-0",0,IF(VALUE(AA15)&lt;0,ABS(VALUE(AA15)),IF(AND(VALUE(AA15)&gt;=0,VALUE(AA15)&lt;=9),11,VALUE(AA15)+2)))))</f>
        <v/>
      </c>
      <c r="AZ15" s="57" t="str">
        <f>IF($B16="X","",IF(H15="","",IF(H15="-0",11,IF(VALUE(H15)&lt;-9,ABS(VALUE(H15))+2,IF(AND(VALUE(H15)&lt;0,VALUE(H15)&gt;=-9),11,VALUE(H15))))))</f>
        <v/>
      </c>
      <c r="BA15" s="58" t="str">
        <f>IF($B16="X","",IF(I15="","",IF(I15="-0",11,IF(VALUE(I15)&lt;-9,ABS(VALUE(I15))+2,IF(AND(VALUE(I15)&lt;0,VALUE(I15)&gt;=-9),11,VALUE(I15))))))</f>
        <v/>
      </c>
      <c r="BB15" s="58" t="str">
        <f>IF($B16="X","",IF(J15="","",IF(J15="-0",11,IF(VALUE(J15)&lt;-9,ABS(VALUE(J15))+2,IF(AND(VALUE(J15)&lt;0,VALUE(J15)&gt;=-9),11,VALUE(J15))))))</f>
        <v/>
      </c>
      <c r="BC15" s="58" t="str">
        <f>IF($B16="X","",IF(K15="","",IF(K15="-0",11,IF(VALUE(K15)&lt;-9,ABS(VALUE(K15))+2,IF(AND(VALUE(K15)&lt;0,VALUE(K15)&gt;=-9),11,VALUE(K15))))))</f>
        <v/>
      </c>
      <c r="BD15" s="59" t="str">
        <f>IF($B16="X","",IF(L15="","",IF(L15="-0",11,IF(VALUE(L15)&lt;-9,ABS(VALUE(L15))+2,IF(AND(VALUE(L15)&lt;0,VALUE(L15)&gt;=-9),11,VALUE(L15))))))</f>
        <v/>
      </c>
      <c r="BE15" s="57" t="str">
        <f>IF($B18="X","",IF(M15="","",IF(M15="-0",11,IF(VALUE(M15)&lt;-9,ABS(VALUE(M15))+2,IF(AND(VALUE(M15)&lt;0,VALUE(M15)&gt;=-9),11,VALUE(M15))))))</f>
        <v/>
      </c>
      <c r="BF15" s="58" t="str">
        <f>IF($B18="X","",IF(N15="","",IF(N15="-0",11,IF(VALUE(N15)&lt;-9,ABS(VALUE(N15))+2,IF(AND(VALUE(N15)&lt;0,VALUE(N15)&gt;=-9),11,VALUE(N15))))))</f>
        <v/>
      </c>
      <c r="BG15" s="58" t="str">
        <f>IF($B18="X","",IF(O15="","",IF(O15="-0",11,IF(VALUE(O15)&lt;-9,ABS(VALUE(O15))+2,IF(AND(VALUE(O15)&lt;0,VALUE(O15)&gt;=-9),11,VALUE(O15))))))</f>
        <v/>
      </c>
      <c r="BH15" s="58" t="str">
        <f>IF($B18="X","",IF(P15="","",IF(P15="-0",11,IF(VALUE(P15)&lt;-9,ABS(VALUE(P15))+2,IF(AND(VALUE(P15)&lt;0,VALUE(P15)&gt;=-9),11,VALUE(P15))))))</f>
        <v/>
      </c>
      <c r="BI15" s="60" t="str">
        <f>IF($B18="X","",IF(Q15="","",IF(Q15="-0",11,IF(VALUE(Q15)&lt;-9,ABS(VALUE(Q15))+2,IF(AND(VALUE(Q15)&lt;0,VALUE(Q15)&gt;=-9),11,VALUE(Q15))))))</f>
        <v/>
      </c>
      <c r="BJ15" s="61" t="str">
        <f>IF($B20="X","",IF(R15="","",IF(R15="-0",11,IF(VALUE(R15)&lt;-9,ABS(VALUE(R15))+2,IF(AND(VALUE(R15)&lt;0,VALUE(R15)&gt;=-9),11,VALUE(R15))))))</f>
        <v/>
      </c>
      <c r="BK15" s="62" t="str">
        <f>IF($B20="X","",IF(S15="","",IF(S15="-0",11,IF(VALUE(S15)&lt;-9,ABS(VALUE(S15))+2,IF(AND(VALUE(S15)&lt;0,VALUE(S15)&gt;=-9),11,VALUE(S15))))))</f>
        <v/>
      </c>
      <c r="BL15" s="62" t="str">
        <f>IF($B20="X","",IF(T15="","",IF(T15="-0",11,IF(VALUE(T15)&lt;-9,ABS(VALUE(T15))+2,IF(AND(VALUE(T15)&lt;0,VALUE(T15)&gt;=-9),11,VALUE(T15))))))</f>
        <v/>
      </c>
      <c r="BM15" s="62" t="str">
        <f>IF($B20="X","",IF(U15="","",IF(U15="-0",11,IF(VALUE(U15)&lt;-9,ABS(VALUE(U15))+2,IF(AND(VALUE(U15)&lt;0,VALUE(U15)&gt;=-9),11,VALUE(U15))))))</f>
        <v/>
      </c>
      <c r="BN15" s="60" t="str">
        <f>IF($B20="X","",IF(V15="","",IF(V15="-0",11,IF(VALUE(V15)&lt;-9,ABS(VALUE(V15))+2,IF(AND(VALUE(V15)&lt;0,VALUE(V15)&gt;=-9),11,VALUE(V15))))))</f>
        <v/>
      </c>
      <c r="BO15" s="61" t="str">
        <f>IF($B22="X","",IF(W15="","",IF(W15="-0",11,IF(VALUE(W15)&lt;-9,ABS(VALUE(W15))+2,IF(AND(VALUE(W15)&lt;0,VALUE(W15)&gt;=-9),11,VALUE(W15))))))</f>
        <v/>
      </c>
      <c r="BP15" s="62" t="str">
        <f>IF($B22="X","",IF(X15="","",IF(X15="-0",11,IF(VALUE(X15)&lt;-9,ABS(VALUE(X15))+2,IF(AND(VALUE(X15)&lt;0,VALUE(X15)&gt;=-9),11,VALUE(X15))))))</f>
        <v/>
      </c>
      <c r="BQ15" s="62" t="str">
        <f>IF($B22="X","",IF(Y15="","",IF(Y15="-0",11,IF(VALUE(Y15)&lt;-9,ABS(VALUE(Y15))+2,IF(AND(VALUE(Y15)&lt;0,VALUE(Y15)&gt;=-9),11,VALUE(Y15))))))</f>
        <v/>
      </c>
      <c r="BR15" s="62" t="str">
        <f>IF($B22="X","",IF(Z15="","",IF(Z15="-0",11,IF(VALUE(Z15)&lt;-9,ABS(VALUE(Z15))+2,IF(AND(VALUE(Z15)&lt;0,VALUE(Z15)&gt;=-9),11,VALUE(Z15))))))</f>
        <v/>
      </c>
      <c r="BS15" s="60" t="str">
        <f>IF($B22="X","",IF(AA15="","",IF(AA15="-0",11,IF(VALUE(AA15)&lt;-9,ABS(VALUE(AA15))+2,IF(AND(VALUE(AA15)&lt;0,VALUE(AA15)&gt;=-9),11,VALUE(AA15))))))</f>
        <v/>
      </c>
      <c r="BU15" s="64">
        <f>SUM(AF14:AI14)</f>
        <v>9</v>
      </c>
      <c r="BV15" s="60">
        <f>SUM(AJ14:AM14)</f>
        <v>2</v>
      </c>
      <c r="BW15" s="64">
        <f>SUM(AF15:AY15)</f>
        <v>0</v>
      </c>
      <c r="BX15" s="60">
        <f>SUM(AZ15:BS15)</f>
        <v>0</v>
      </c>
      <c r="CE15" s="9">
        <f>AD14</f>
        <v>1</v>
      </c>
    </row>
    <row r="16" spans="1:83" ht="20.100000000000001" customHeight="1" thickBot="1" x14ac:dyDescent="0.25">
      <c r="A16" s="140" t="s">
        <v>181</v>
      </c>
      <c r="B16" s="141"/>
      <c r="C16" s="173" t="str">
        <f>K14</f>
        <v>0</v>
      </c>
      <c r="D16" s="174"/>
      <c r="E16" s="114" t="s">
        <v>71</v>
      </c>
      <c r="F16" s="174" t="str">
        <f>H14</f>
        <v>3</v>
      </c>
      <c r="G16" s="175"/>
      <c r="H16" s="155"/>
      <c r="I16" s="156"/>
      <c r="J16" s="115"/>
      <c r="K16" s="156"/>
      <c r="L16" s="157"/>
      <c r="M16" s="143" t="s">
        <v>0</v>
      </c>
      <c r="N16" s="144"/>
      <c r="O16" s="21" t="s">
        <v>71</v>
      </c>
      <c r="P16" s="144" t="s">
        <v>70</v>
      </c>
      <c r="Q16" s="145"/>
      <c r="R16" s="143" t="s">
        <v>70</v>
      </c>
      <c r="S16" s="144"/>
      <c r="T16" s="21" t="s">
        <v>71</v>
      </c>
      <c r="U16" s="144" t="s">
        <v>0</v>
      </c>
      <c r="V16" s="145"/>
      <c r="W16" s="212"/>
      <c r="X16" s="213"/>
      <c r="Y16" s="22" t="s">
        <v>71</v>
      </c>
      <c r="Z16" s="210"/>
      <c r="AA16" s="211"/>
      <c r="AB16" s="134">
        <f>IF(B16="x","",AX14*2+AY14)</f>
        <v>4</v>
      </c>
      <c r="AC16" s="23" t="str">
        <f>IF(B16="x","",BU17&amp;":"&amp;BV17)</f>
        <v>5:8</v>
      </c>
      <c r="AD16" s="136">
        <v>3</v>
      </c>
      <c r="AL16" s="9"/>
      <c r="AM16" s="9"/>
      <c r="AZ16" s="67"/>
      <c r="BA16" s="67"/>
      <c r="BB16" s="67"/>
      <c r="BC16" s="67"/>
      <c r="BD16" s="67"/>
      <c r="BE16" s="67"/>
      <c r="BF16" s="67"/>
      <c r="BG16" s="67"/>
      <c r="BH16" s="67"/>
      <c r="BI16" s="67"/>
      <c r="BO16" s="9"/>
      <c r="BP16" s="68"/>
      <c r="BQ16" s="68"/>
      <c r="BR16" s="68"/>
      <c r="BS16" s="68"/>
      <c r="BU16" s="63"/>
      <c r="CE16" s="9">
        <f>AD16</f>
        <v>3</v>
      </c>
    </row>
    <row r="17" spans="1:83" ht="20.100000000000001" customHeight="1" thickBot="1" x14ac:dyDescent="0.25">
      <c r="A17" s="140"/>
      <c r="B17" s="142"/>
      <c r="C17" s="69" t="str">
        <f>IF(H15="","",IF(MID(H15,1,1)="-",MID(H15,2,2),"-"&amp;H15))</f>
        <v/>
      </c>
      <c r="D17" s="70" t="str">
        <f>IF(I15="","",IF(MID(I15,1,1)="-",MID(I15,2,2),"-"&amp;I15))</f>
        <v/>
      </c>
      <c r="E17" s="70" t="str">
        <f>IF(J15="","",IF(MID(J15,1,1)="-",MID(J15,2,2),"-"&amp;J15))</f>
        <v/>
      </c>
      <c r="F17" s="70" t="str">
        <f>IF(K15="","",IF(MID(K15,1,1)="-",MID(K15,2,2),"-"&amp;K15))</f>
        <v/>
      </c>
      <c r="G17" s="71" t="str">
        <f>IF(L15="","",IF(MID(L15,1,1)="-",MID(L15,2,2),"-"&amp;L15))</f>
        <v/>
      </c>
      <c r="H17" s="44"/>
      <c r="I17" s="45"/>
      <c r="J17" s="45"/>
      <c r="K17" s="45"/>
      <c r="L17" s="46"/>
      <c r="M17" s="47"/>
      <c r="N17" s="48"/>
      <c r="O17" s="48"/>
      <c r="P17" s="48"/>
      <c r="Q17" s="49"/>
      <c r="R17" s="47"/>
      <c r="S17" s="48"/>
      <c r="T17" s="48"/>
      <c r="U17" s="48"/>
      <c r="V17" s="49"/>
      <c r="W17" s="50"/>
      <c r="X17" s="51"/>
      <c r="Y17" s="51"/>
      <c r="Z17" s="51"/>
      <c r="AA17" s="52"/>
      <c r="AB17" s="135"/>
      <c r="AC17" s="53" t="str">
        <f>BW17&amp;":"&amp;BX17</f>
        <v>0:0</v>
      </c>
      <c r="AD17" s="137"/>
      <c r="AF17" s="64" t="str">
        <f>IF($B14="X","",IF(C17="","",IF(C17="-0",0,IF(VALUE(C17)&lt;0,ABS(VALUE(C17)),IF(AND(VALUE(C17)&gt;=0,VALUE(C17)&lt;=9),11,VALUE(C17)+2)))))</f>
        <v/>
      </c>
      <c r="AG17" s="72" t="str">
        <f>IF($B14="X","",IF(D17="","",IF(D17="-0",0,IF(VALUE(D17)&lt;0,ABS(VALUE(D17)),IF(AND(VALUE(D17)&gt;=0,VALUE(D17)&lt;=9),11,VALUE(D17)+2)))))</f>
        <v/>
      </c>
      <c r="AH17" s="72" t="str">
        <f>IF($B14="X","",IF(E17="","",IF(E17="-0",0,IF(VALUE(E17)&lt;0,ABS(VALUE(E17)),IF(AND(VALUE(E17)&gt;=0,VALUE(E17)&lt;=9),11,VALUE(E17)+2)))))</f>
        <v/>
      </c>
      <c r="AI17" s="72" t="str">
        <f>IF($B14="X","",IF(F17="","",IF(F17="-0",0,IF(VALUE(F17)&lt;0,ABS(VALUE(F17)),IF(AND(VALUE(F17)&gt;=0,VALUE(F17)&lt;=9),11,VALUE(F17)+2)))))</f>
        <v/>
      </c>
      <c r="AJ17" s="73" t="str">
        <f>IF($B14="X","",IF(G17="","",IF(G17="-0",0,IF(VALUE(G17)&lt;0,ABS(VALUE(G17)),IF(AND(VALUE(G17)&gt;=0,VALUE(G17)&lt;=9),11,VALUE(G17)+2)))))</f>
        <v/>
      </c>
      <c r="AK17" s="64" t="str">
        <f>IF($B18="X","",IF(M17="","",IF(M17="-0",0,IF(VALUE(M17)&lt;0,ABS(VALUE(M17)),IF(AND(VALUE(M17)&gt;=0,VALUE(M17)&lt;=9),11,VALUE(M17)+2)))))</f>
        <v/>
      </c>
      <c r="AL17" s="72" t="str">
        <f>IF($B18="X","",IF(N17="","",IF(N17="-0",0,IF(VALUE(N17)&lt;0,ABS(VALUE(N17)),IF(AND(VALUE(N17)&gt;=0,VALUE(N17)&lt;=9),11,VALUE(N17)+2)))))</f>
        <v/>
      </c>
      <c r="AM17" s="72" t="str">
        <f>IF($B18="X","",IF(O17="","",IF(O17="-0",0,IF(VALUE(O17)&lt;0,ABS(VALUE(O17)),IF(AND(VALUE(O17)&gt;=0,VALUE(O17)&lt;=9),11,VALUE(O17)+2)))))</f>
        <v/>
      </c>
      <c r="AN17" s="72" t="str">
        <f>IF($B18="X","",IF(P17="","",IF(P17="-0",0,IF(VALUE(P17)&lt;0,ABS(VALUE(P17)),IF(AND(VALUE(P17)&gt;=0,VALUE(P17)&lt;=9),11,VALUE(P17)+2)))))</f>
        <v/>
      </c>
      <c r="AO17" s="73" t="str">
        <f>IF($B18="X","",IF(Q17="","",IF(Q17="-0",0,IF(VALUE(Q17)&lt;0,ABS(VALUE(Q17)),IF(AND(VALUE(Q17)&gt;=0,VALUE(Q17)&lt;=9),11,VALUE(Q17)+2)))))</f>
        <v/>
      </c>
      <c r="AP17" s="64" t="str">
        <f>IF($B20="X","",IF(R17="","",IF(R17="-0",0,IF(VALUE(R17)&lt;0,ABS(VALUE(R17)),IF(AND(VALUE(R17)&gt;=0,VALUE(R17)&lt;=9),11,VALUE(R17)+2)))))</f>
        <v/>
      </c>
      <c r="AQ17" s="72" t="str">
        <f>IF($B20="X","",IF(S17="","",IF(S17="-0",0,IF(VALUE(S17)&lt;0,ABS(VALUE(S17)),IF(AND(VALUE(S17)&gt;=0,VALUE(S17)&lt;=9),11,VALUE(S17)+2)))))</f>
        <v/>
      </c>
      <c r="AR17" s="72" t="str">
        <f>IF($B20="X","",IF(T17="","",IF(T17="-0",0,IF(VALUE(T17)&lt;0,ABS(VALUE(T17)),IF(AND(VALUE(T17)&gt;=0,VALUE(T17)&lt;=9),11,VALUE(T17)+2)))))</f>
        <v/>
      </c>
      <c r="AS17" s="72" t="str">
        <f>IF($B20="X","",IF(U17="","",IF(U17="-0",0,IF(VALUE(U17)&lt;0,ABS(VALUE(U17)),IF(AND(VALUE(U17)&gt;=0,VALUE(U17)&lt;=9),11,VALUE(U17)+2)))))</f>
        <v/>
      </c>
      <c r="AT17" s="73" t="str">
        <f>IF($B20="X","",IF(V17="","",IF(V17="-0",0,IF(VALUE(V17)&lt;0,ABS(VALUE(V17)),IF(AND(VALUE(V17)&gt;=0,VALUE(V17)&lt;=9),11,VALUE(V17)+2)))))</f>
        <v/>
      </c>
      <c r="AU17" s="64" t="str">
        <f>IF($B22="X","",IF(W17="","",IF(W17="-0",0,IF(VALUE(W17)&lt;0,ABS(VALUE(W17)),IF(AND(VALUE(W17)&gt;=0,VALUE(W17)&lt;=9),11,VALUE(W17)+2)))))</f>
        <v/>
      </c>
      <c r="AV17" s="72" t="str">
        <f>IF($B22="X","",IF(X17="","",IF(X17="-0",0,IF(VALUE(X17)&lt;0,ABS(VALUE(X17)),IF(AND(VALUE(X17)&gt;=0,VALUE(X17)&lt;=9),11,VALUE(X17)+2)))))</f>
        <v/>
      </c>
      <c r="AW17" s="72" t="str">
        <f>IF($B22="X","",IF(Y17="","",IF(Y17="-0",0,IF(VALUE(Y17)&lt;0,ABS(VALUE(Y17)),IF(AND(VALUE(Y17)&gt;=0,VALUE(Y17)&lt;=9),11,VALUE(Y17)+2)))))</f>
        <v/>
      </c>
      <c r="AX17" s="72" t="str">
        <f>IF($B22="X","",IF(Z17="","",IF(Z17="-0",0,IF(VALUE(Z17)&lt;0,ABS(VALUE(Z17)),IF(AND(VALUE(Z17)&gt;=0,VALUE(Z17)&lt;=9),11,VALUE(Z17)+2)))))</f>
        <v/>
      </c>
      <c r="AY17" s="73" t="str">
        <f>IF($B22="X","",IF(AA17="","",IF(AA17="-0",0,IF(VALUE(AA17)&lt;0,ABS(VALUE(AA17)),IF(AND(VALUE(AA17)&gt;=0,VALUE(AA17)&lt;=9),11,VALUE(AA17)+2)))))</f>
        <v/>
      </c>
      <c r="AZ17" s="61" t="str">
        <f>IF($B14="X","",IF(C17="","",IF(C17="-0",11,IF(VALUE(C17)&lt;-9,ABS(VALUE(C17))+2,IF(AND(VALUE(C17)&lt;0,VALUE(C17)&gt;=-9),11,VALUE(C17))))))</f>
        <v/>
      </c>
      <c r="BA17" s="62" t="str">
        <f>IF($B14="X","",IF(D17="","",IF(D17="-0",11,IF(VALUE(D17)&lt;-9,ABS(VALUE(D17))+2,IF(AND(VALUE(D17)&lt;0,VALUE(D17)&gt;=-9),11,VALUE(D17))))))</f>
        <v/>
      </c>
      <c r="BB17" s="62" t="str">
        <f>IF($B14="X","",IF(E17="","",IF(E17="-0",11,IF(VALUE(E17)&lt;-9,ABS(VALUE(E17))+2,IF(AND(VALUE(E17)&lt;0,VALUE(E17)&gt;=-9),11,VALUE(E17))))))</f>
        <v/>
      </c>
      <c r="BC17" s="62" t="str">
        <f>IF($B14="X","",IF(F17="","",IF(F17="-0",11,IF(VALUE(F17)&lt;-9,ABS(VALUE(F17))+2,IF(AND(VALUE(F17)&lt;0,VALUE(F17)&gt;=-9),11,VALUE(F17))))))</f>
        <v/>
      </c>
      <c r="BD17" s="60" t="str">
        <f>IF($B14="X","",IF(G17="","",IF(G17="-0",11,IF(VALUE(G17)&lt;-9,ABS(VALUE(G17))+2,IF(AND(VALUE(G17)&lt;0,VALUE(G17)&gt;=-9),11,VALUE(G17))))))</f>
        <v/>
      </c>
      <c r="BE17" s="61" t="str">
        <f>IF($B18="X","",IF(M17="","",IF(M17="-0",11,IF(VALUE(M17)&lt;-9,ABS(VALUE(M17))+2,IF(AND(VALUE(M17)&lt;0,VALUE(M17)&gt;=-9),11,VALUE(M17))))))</f>
        <v/>
      </c>
      <c r="BF17" s="62" t="str">
        <f>IF($B18="X","",IF(N17="","",IF(N17="-0",11,IF(VALUE(N17)&lt;-9,ABS(VALUE(N17))+2,IF(AND(VALUE(N17)&lt;0,VALUE(N17)&gt;=-9),11,VALUE(N17))))))</f>
        <v/>
      </c>
      <c r="BG17" s="62" t="str">
        <f>IF($B18="X","",IF(O17="","",IF(O17="-0",11,IF(VALUE(O17)&lt;-9,ABS(VALUE(O17))+2,IF(AND(VALUE(O17)&lt;0,VALUE(O17)&gt;=-9),11,VALUE(O17))))))</f>
        <v/>
      </c>
      <c r="BH17" s="62" t="str">
        <f>IF($B18="X","",IF(P17="","",IF(P17="-0",11,IF(VALUE(P17)&lt;-9,ABS(VALUE(P17))+2,IF(AND(VALUE(P17)&lt;0,VALUE(P17)&gt;=-9),11,VALUE(P17))))))</f>
        <v/>
      </c>
      <c r="BI17" s="60" t="str">
        <f>IF($B18="X","",IF(Q17="","",IF(Q17="-0",11,IF(VALUE(Q17)&lt;-9,ABS(VALUE(Q17))+2,IF(AND(VALUE(Q17)&lt;0,VALUE(Q17)&gt;=-9),11,VALUE(Q17))))))</f>
        <v/>
      </c>
      <c r="BJ17" s="61" t="str">
        <f>IF($B20="X","",IF(R17="","",IF(R17="-0",11,IF(VALUE(R17)&lt;-9,ABS(VALUE(R17))+2,IF(AND(VALUE(R17)&lt;0,VALUE(R17)&gt;=-9),11,VALUE(R17))))))</f>
        <v/>
      </c>
      <c r="BK17" s="62" t="str">
        <f>IF($B20="X","",IF(S17="","",IF(S17="-0",11,IF(VALUE(S17)&lt;-9,ABS(VALUE(S17))+2,IF(AND(VALUE(S17)&lt;0,VALUE(S17)&gt;=-9),11,VALUE(S17))))))</f>
        <v/>
      </c>
      <c r="BL17" s="62" t="str">
        <f>IF($B20="X","",IF(T17="","",IF(T17="-0",11,IF(VALUE(T17)&lt;-9,ABS(VALUE(T17))+2,IF(AND(VALUE(T17)&lt;0,VALUE(T17)&gt;=-9),11,VALUE(T17))))))</f>
        <v/>
      </c>
      <c r="BM17" s="62" t="str">
        <f>IF($B20="X","",IF(U17="","",IF(U17="-0",11,IF(VALUE(U17)&lt;-9,ABS(VALUE(U17))+2,IF(AND(VALUE(U17)&lt;0,VALUE(U17)&gt;=-9),11,VALUE(U17))))))</f>
        <v/>
      </c>
      <c r="BN17" s="60" t="str">
        <f>IF($B20="X","",IF(V17="","",IF(V17="-0",11,IF(VALUE(V17)&lt;-9,ABS(VALUE(V17))+2,IF(AND(VALUE(V17)&lt;0,VALUE(V17)&gt;=-9),11,VALUE(V17))))))</f>
        <v/>
      </c>
      <c r="BO17" s="61" t="str">
        <f>IF($B22="X","",IF(W17="","",IF(W17="-0",11,IF(VALUE(W17)&lt;-9,ABS(VALUE(W17))+2,IF(AND(VALUE(W17)&lt;0,VALUE(W17)&gt;=-9),11,VALUE(W17))))))</f>
        <v/>
      </c>
      <c r="BP17" s="62" t="str">
        <f>IF($B22="X","",IF(X17="","",IF(X17="-0",11,IF(VALUE(X17)&lt;-9,ABS(VALUE(X17))+2,IF(AND(VALUE(X17)&lt;0,VALUE(X17)&gt;=-9),11,VALUE(X17))))))</f>
        <v/>
      </c>
      <c r="BQ17" s="62" t="str">
        <f>IF($B22="X","",IF(Y17="","",IF(Y17="-0",11,IF(VALUE(Y17)&lt;-9,ABS(VALUE(Y17))+2,IF(AND(VALUE(Y17)&lt;0,VALUE(Y17)&gt;=-9),11,VALUE(Y17))))))</f>
        <v/>
      </c>
      <c r="BR17" s="62" t="str">
        <f>IF($B22="X","",IF(Z17="","",IF(Z17="-0",11,IF(VALUE(Z17)&lt;-9,ABS(VALUE(Z17))+2,IF(AND(VALUE(Z17)&lt;0,VALUE(Z17)&gt;=-9),11,VALUE(Z17))))))</f>
        <v/>
      </c>
      <c r="BS17" s="60" t="str">
        <f>IF($B22="X","",IF(AA17="","",IF(AA17="-0",11,IF(VALUE(AA17)&lt;-9,ABS(VALUE(AA17))+2,IF(AND(VALUE(AA17)&lt;0,VALUE(AA17)&gt;=-9),11,VALUE(AA17))))))</f>
        <v/>
      </c>
      <c r="BU17" s="64">
        <f>SUM(AP14:AS14)</f>
        <v>5</v>
      </c>
      <c r="BV17" s="60">
        <f>SUM(AT14:AW14)</f>
        <v>8</v>
      </c>
      <c r="BW17" s="64">
        <f>IF(B16="x","",SUM(AF17:AY17))</f>
        <v>0</v>
      </c>
      <c r="BX17" s="60">
        <f>IF(B16="x","",SUM(AZ17:BS17))</f>
        <v>0</v>
      </c>
      <c r="CE17" s="9">
        <f>AD16</f>
        <v>3</v>
      </c>
    </row>
    <row r="18" spans="1:83" ht="20.100000000000001" customHeight="1" thickBot="1" x14ac:dyDescent="0.25">
      <c r="A18" s="140" t="s">
        <v>185</v>
      </c>
      <c r="B18" s="141"/>
      <c r="C18" s="173" t="str">
        <f>P14</f>
        <v>1</v>
      </c>
      <c r="D18" s="174"/>
      <c r="E18" s="114" t="s">
        <v>71</v>
      </c>
      <c r="F18" s="174" t="str">
        <f>M14</f>
        <v>3</v>
      </c>
      <c r="G18" s="175"/>
      <c r="H18" s="173" t="str">
        <f>P16</f>
        <v>3</v>
      </c>
      <c r="I18" s="174"/>
      <c r="J18" s="114" t="s">
        <v>71</v>
      </c>
      <c r="K18" s="174" t="str">
        <f>M16</f>
        <v>2</v>
      </c>
      <c r="L18" s="175"/>
      <c r="M18" s="155"/>
      <c r="N18" s="156"/>
      <c r="O18" s="115"/>
      <c r="P18" s="156"/>
      <c r="Q18" s="157"/>
      <c r="R18" s="143" t="s">
        <v>70</v>
      </c>
      <c r="S18" s="144"/>
      <c r="T18" s="21" t="s">
        <v>71</v>
      </c>
      <c r="U18" s="144" t="s">
        <v>72</v>
      </c>
      <c r="V18" s="145"/>
      <c r="W18" s="212"/>
      <c r="X18" s="213"/>
      <c r="Y18" s="22" t="s">
        <v>71</v>
      </c>
      <c r="Z18" s="210"/>
      <c r="AA18" s="211"/>
      <c r="AB18" s="134">
        <f>IF(B18="x","",BH14*2+BI14)</f>
        <v>5</v>
      </c>
      <c r="AC18" s="23" t="str">
        <f>IF(B18="x","",BU19&amp;":"&amp;BV19)</f>
        <v>7:5</v>
      </c>
      <c r="AD18" s="136">
        <v>2</v>
      </c>
      <c r="AL18" s="9"/>
      <c r="AM18" s="9"/>
      <c r="AZ18" s="67"/>
      <c r="BA18" s="67"/>
      <c r="BB18" s="67"/>
      <c r="BC18" s="67"/>
      <c r="BD18" s="67"/>
      <c r="BE18" s="67"/>
      <c r="BF18" s="67"/>
      <c r="BG18" s="67"/>
      <c r="BH18" s="67"/>
      <c r="BI18" s="67"/>
      <c r="BO18" s="9"/>
      <c r="BP18" s="68"/>
      <c r="BQ18" s="68"/>
      <c r="BR18" s="68"/>
      <c r="BS18" s="68"/>
      <c r="BU18" s="63"/>
      <c r="CE18" s="9">
        <f>AD18</f>
        <v>2</v>
      </c>
    </row>
    <row r="19" spans="1:83" ht="20.100000000000001" customHeight="1" thickBot="1" x14ac:dyDescent="0.25">
      <c r="A19" s="140"/>
      <c r="B19" s="142"/>
      <c r="C19" s="69" t="str">
        <f>IF(M15="","",IF(MID(M15,1,1)="-",MID(M15,2,2),"-"&amp;M15))</f>
        <v/>
      </c>
      <c r="D19" s="70" t="str">
        <f>IF(N15="","",IF(MID(N15,1,1)="-",MID(N15,2,2),"-"&amp;N15))</f>
        <v/>
      </c>
      <c r="E19" s="70" t="str">
        <f>IF(O15="","",IF(MID(O15,1,1)="-",MID(O15,2,2),"-"&amp;O15))</f>
        <v/>
      </c>
      <c r="F19" s="70" t="str">
        <f>IF(P15="","",IF(MID(P15,1,1)="-",MID(P15,2,2),"-"&amp;P15))</f>
        <v/>
      </c>
      <c r="G19" s="71" t="str">
        <f>IF(Q15="","",IF(MID(Q15,1,1)="-",MID(Q15,2,2),"-"&amp;Q15))</f>
        <v/>
      </c>
      <c r="H19" s="69" t="str">
        <f>IF(M17="","",IF(MID(M17,1,1)="-",MID(M17,2,2),"-"&amp;M17))</f>
        <v/>
      </c>
      <c r="I19" s="70" t="str">
        <f>IF(N17="","",IF(MID(N17,1,1)="-",MID(N17,2,2),"-"&amp;N17))</f>
        <v/>
      </c>
      <c r="J19" s="70" t="str">
        <f>IF(O17="","",IF(MID(O17,1,1)="-",MID(O17,2,2),"-"&amp;O17))</f>
        <v/>
      </c>
      <c r="K19" s="70" t="str">
        <f>IF(P17="","",IF(MID(P17,1,1)="-",MID(P17,2,2),"-"&amp;P17))</f>
        <v/>
      </c>
      <c r="L19" s="71" t="str">
        <f>IF(Q17="","",IF(MID(Q17,1,1)="-",MID(Q17,2,2),"-"&amp;Q17))</f>
        <v/>
      </c>
      <c r="M19" s="44"/>
      <c r="N19" s="45"/>
      <c r="O19" s="45"/>
      <c r="P19" s="45"/>
      <c r="Q19" s="46"/>
      <c r="R19" s="47"/>
      <c r="S19" s="48"/>
      <c r="T19" s="48"/>
      <c r="U19" s="48"/>
      <c r="V19" s="49"/>
      <c r="W19" s="50"/>
      <c r="X19" s="51"/>
      <c r="Y19" s="51"/>
      <c r="Z19" s="51"/>
      <c r="AA19" s="52"/>
      <c r="AB19" s="135"/>
      <c r="AC19" s="74" t="str">
        <f>BW19&amp;":"&amp;BX19</f>
        <v>0:0</v>
      </c>
      <c r="AD19" s="137"/>
      <c r="AF19" s="64" t="str">
        <f>IF($B14="X","",IF(C19="","",IF(C19="-0",0,IF(VALUE(C19)&lt;0,ABS(VALUE(C19)),IF(AND(VALUE(C19)&gt;=0,VALUE(C19)&lt;=9),11,VALUE(C19)+2)))))</f>
        <v/>
      </c>
      <c r="AG19" s="72" t="str">
        <f>IF($B14="X","",IF(D19="","",IF(D19="-0",0,IF(VALUE(D19)&lt;0,ABS(VALUE(D19)),IF(AND(VALUE(D19)&gt;=0,VALUE(D19)&lt;=9),11,VALUE(D19)+2)))))</f>
        <v/>
      </c>
      <c r="AH19" s="72" t="str">
        <f>IF($B14="X","",IF(E19="","",IF(E19="-0",0,IF(VALUE(E19)&lt;0,ABS(VALUE(E19)),IF(AND(VALUE(E19)&gt;=0,VALUE(E19)&lt;=9),11,VALUE(E19)+2)))))</f>
        <v/>
      </c>
      <c r="AI19" s="72" t="str">
        <f>IF($B14="X","",IF(F19="","",IF(F19="-0",0,IF(VALUE(F19)&lt;0,ABS(VALUE(F19)),IF(AND(VALUE(F19)&gt;=0,VALUE(F19)&lt;=9),11,VALUE(F19)+2)))))</f>
        <v/>
      </c>
      <c r="AJ19" s="73" t="str">
        <f>IF($B14="X","",IF(G19="","",IF(G19="-0",0,IF(VALUE(G19)&lt;0,ABS(VALUE(G19)),IF(AND(VALUE(G19)&gt;=0,VALUE(G19)&lt;=9),11,VALUE(G19)+2)))))</f>
        <v/>
      </c>
      <c r="AK19" s="72" t="str">
        <f>IF($B16="X","",IF(H19="","",IF(H19="-0",0,IF(VALUE(H19)&lt;0,ABS(VALUE(H19)),IF(AND(VALUE(H19)&gt;=0,VALUE(H19)&lt;=9),11,VALUE(H19)+2)))))</f>
        <v/>
      </c>
      <c r="AL19" s="72" t="str">
        <f>IF($B16="X","",IF(I19="","",IF(I19="-0",0,IF(VALUE(I19)&lt;0,ABS(VALUE(I19)),IF(AND(VALUE(I19)&gt;=0,VALUE(I19)&lt;=9),11,VALUE(I19)+2)))))</f>
        <v/>
      </c>
      <c r="AM19" s="72" t="str">
        <f>IF($B16="X","",IF(J19="","",IF(J19="-0",0,IF(VALUE(J19)&lt;0,ABS(VALUE(J19)),IF(AND(VALUE(J19)&gt;=0,VALUE(J19)&lt;=9),11,VALUE(J19)+2)))))</f>
        <v/>
      </c>
      <c r="AN19" s="72" t="str">
        <f>IF($B16="X","",IF(K19="","",IF(K19="-0",0,IF(VALUE(K19)&lt;0,ABS(VALUE(K19)),IF(AND(VALUE(K19)&gt;=0,VALUE(K19)&lt;=9),11,VALUE(K19)+2)))))</f>
        <v/>
      </c>
      <c r="AO19" s="72" t="str">
        <f>IF($B16="X","",IF(L19="","",IF(L19="-0",0,IF(VALUE(L19)&lt;0,ABS(VALUE(L19)),IF(AND(VALUE(L19)&gt;=0,VALUE(L19)&lt;=9),11,VALUE(L19)+2)))))</f>
        <v/>
      </c>
      <c r="AP19" s="64" t="str">
        <f>IF($B20="X","",IF(R19="","",IF(R19="-0",0,IF(VALUE(R19)&lt;0,ABS(VALUE(R19)),IF(AND(VALUE(R19)&gt;=0,VALUE(R19)&lt;=9),11,VALUE(R19)+2)))))</f>
        <v/>
      </c>
      <c r="AQ19" s="72" t="str">
        <f>IF($B20="X","",IF(S19="","",IF(S19="-0",0,IF(VALUE(S19)&lt;0,ABS(VALUE(S19)),IF(AND(VALUE(S19)&gt;=0,VALUE(S19)&lt;=9),11,VALUE(S19)+2)))))</f>
        <v/>
      </c>
      <c r="AR19" s="72" t="str">
        <f>IF($B20="X","",IF(T19="","",IF(T19="-0",0,IF(VALUE(T19)&lt;0,ABS(VALUE(T19)),IF(AND(VALUE(T19)&gt;=0,VALUE(T19)&lt;=9),11,VALUE(T19)+2)))))</f>
        <v/>
      </c>
      <c r="AS19" s="72" t="str">
        <f>IF($B20="X","",IF(U19="","",IF(U19="-0",0,IF(VALUE(U19)&lt;0,ABS(VALUE(U19)),IF(AND(VALUE(U19)&gt;=0,VALUE(U19)&lt;=9),11,VALUE(U19)+2)))))</f>
        <v/>
      </c>
      <c r="AT19" s="73" t="str">
        <f>IF($B20="X","",IF(V19="","",IF(V19="-0",0,IF(VALUE(V19)&lt;0,ABS(VALUE(V19)),IF(AND(VALUE(V19)&gt;=0,VALUE(V19)&lt;=9),11,VALUE(V19)+2)))))</f>
        <v/>
      </c>
      <c r="AU19" s="64" t="str">
        <f>IF($B22="X","",IF(W19="","",IF(W19="-0",0,IF(VALUE(W19)&lt;0,ABS(VALUE(W19)),IF(AND(VALUE(W19)&gt;=0,VALUE(W19)&lt;=9),11,VALUE(W19)+2)))))</f>
        <v/>
      </c>
      <c r="AV19" s="72" t="str">
        <f>IF($B22="X","",IF(X19="","",IF(X19="-0",0,IF(VALUE(X19)&lt;0,ABS(VALUE(X19)),IF(AND(VALUE(X19)&gt;=0,VALUE(X19)&lt;=9),11,VALUE(X19)+2)))))</f>
        <v/>
      </c>
      <c r="AW19" s="72" t="str">
        <f>IF($B22="X","",IF(Y19="","",IF(Y19="-0",0,IF(VALUE(Y19)&lt;0,ABS(VALUE(Y19)),IF(AND(VALUE(Y19)&gt;=0,VALUE(Y19)&lt;=9),11,VALUE(Y19)+2)))))</f>
        <v/>
      </c>
      <c r="AX19" s="72" t="str">
        <f>IF($B22="X","",IF(Z19="","",IF(Z19="-0",0,IF(VALUE(Z19)&lt;0,ABS(VALUE(Z19)),IF(AND(VALUE(Z19)&gt;=0,VALUE(Z19)&lt;=9),11,VALUE(Z19)+2)))))</f>
        <v/>
      </c>
      <c r="AY19" s="73" t="str">
        <f>IF($B22="X","",IF(AA19="","",IF(AA19="-0",0,IF(VALUE(AA19)&lt;0,ABS(VALUE(AA19)),IF(AND(VALUE(AA19)&gt;=0,VALUE(AA19)&lt;=9),11,VALUE(AA19)+2)))))</f>
        <v/>
      </c>
      <c r="AZ19" s="61" t="str">
        <f>IF($B14="X","",IF(C19="","",IF(C19="-0",11,IF(VALUE(C19)&lt;-9,ABS(VALUE(C19))+2,IF(AND(VALUE(C19)&lt;0,VALUE(C19)&gt;=-9),11,VALUE(C19))))))</f>
        <v/>
      </c>
      <c r="BA19" s="62" t="str">
        <f>IF($B14="X","",IF(D19="","",IF(D19="-0",11,IF(VALUE(D19)&lt;-9,ABS(VALUE(D19))+2,IF(AND(VALUE(D19)&lt;0,VALUE(D19)&gt;=-9),11,VALUE(D19))))))</f>
        <v/>
      </c>
      <c r="BB19" s="62" t="str">
        <f>IF($B14="X","",IF(E19="","",IF(E19="-0",11,IF(VALUE(E19)&lt;-9,ABS(VALUE(E19))+2,IF(AND(VALUE(E19)&lt;0,VALUE(E19)&gt;=-9),11,VALUE(E19))))))</f>
        <v/>
      </c>
      <c r="BC19" s="62" t="str">
        <f>IF($B14="X","",IF(F19="","",IF(F19="-0",11,IF(VALUE(F19)&lt;-9,ABS(VALUE(F19))+2,IF(AND(VALUE(F19)&lt;0,VALUE(F19)&gt;=-9),11,VALUE(F19))))))</f>
        <v/>
      </c>
      <c r="BD19" s="60" t="str">
        <f>IF($B14="X","",IF(G19="","",IF(G19="-0",11,IF(VALUE(G19)&lt;-9,ABS(VALUE(G19))+2,IF(AND(VALUE(G19)&lt;0,VALUE(G19)&gt;=-9),11,VALUE(G19))))))</f>
        <v/>
      </c>
      <c r="BE19" s="61" t="str">
        <f>IF($B16="X","",IF(H19="","",IF(H19="-0",11,IF(VALUE(H19)&lt;-9,ABS(VALUE(H19))+2,IF(AND(VALUE(H19)&lt;0,VALUE(H19)&gt;=-9),11,VALUE(H19))))))</f>
        <v/>
      </c>
      <c r="BF19" s="62" t="str">
        <f>IF($B16="X","",IF(I19="","",IF(I19="-0",11,IF(VALUE(I19)&lt;-9,ABS(VALUE(I19))+2,IF(AND(VALUE(I19)&lt;0,VALUE(I19)&gt;=-9),11,VALUE(I19))))))</f>
        <v/>
      </c>
      <c r="BG19" s="62" t="str">
        <f>IF($B16="X","",IF(J19="","",IF(J19="-0",11,IF(VALUE(J19)&lt;-9,ABS(VALUE(J19))+2,IF(AND(VALUE(J19)&lt;0,VALUE(J19)&gt;=-9),11,VALUE(J19))))))</f>
        <v/>
      </c>
      <c r="BH19" s="62" t="str">
        <f>IF($B16="X","",IF(K19="","",IF(K19="-0",11,IF(VALUE(K19)&lt;-9,ABS(VALUE(K19))+2,IF(AND(VALUE(K19)&lt;0,VALUE(K19)&gt;=-9),11,VALUE(K19))))))</f>
        <v/>
      </c>
      <c r="BI19" s="60" t="str">
        <f>IF($B16="X","",IF(L19="","",IF(L19="-0",11,IF(VALUE(L19)&lt;-9,ABS(VALUE(L19))+2,IF(AND(VALUE(L19)&lt;0,VALUE(L19)&gt;=-9),11,VALUE(L19))))))</f>
        <v/>
      </c>
      <c r="BJ19" s="61" t="str">
        <f>IF($B20="X","",IF(R19="","",IF(R19="-0",11,IF(VALUE(R19)&lt;-9,ABS(VALUE(R19))+2,IF(AND(VALUE(R19)&lt;0,VALUE(R19)&gt;=-9),11,VALUE(R19))))))</f>
        <v/>
      </c>
      <c r="BK19" s="62" t="str">
        <f>IF($B20="X","",IF(S19="","",IF(S19="-0",11,IF(VALUE(S19)&lt;-9,ABS(VALUE(S19))+2,IF(AND(VALUE(S19)&lt;0,VALUE(S19)&gt;=-9),11,VALUE(S19))))))</f>
        <v/>
      </c>
      <c r="BL19" s="62" t="str">
        <f>IF($B20="X","",IF(T19="","",IF(T19="-0",11,IF(VALUE(T19)&lt;-9,ABS(VALUE(T19))+2,IF(AND(VALUE(T19)&lt;0,VALUE(T19)&gt;=-9),11,VALUE(T19))))))</f>
        <v/>
      </c>
      <c r="BM19" s="62" t="str">
        <f>IF($B20="X","",IF(U19="","",IF(U19="-0",11,IF(VALUE(U19)&lt;-9,ABS(VALUE(U19))+2,IF(AND(VALUE(U19)&lt;0,VALUE(U19)&gt;=-9),11,VALUE(U19))))))</f>
        <v/>
      </c>
      <c r="BN19" s="60" t="str">
        <f>IF($B20="X","",IF(V19="","",IF(V19="-0",11,IF(VALUE(V19)&lt;-9,ABS(VALUE(V19))+2,IF(AND(VALUE(V19)&lt;0,VALUE(V19)&gt;=-9),11,VALUE(V19))))))</f>
        <v/>
      </c>
      <c r="BO19" s="61" t="str">
        <f>IF($B22="X","",IF(W19="","",IF(W19="-0",11,IF(VALUE(W19)&lt;-9,ABS(VALUE(W19))+2,IF(AND(VALUE(W19)&lt;0,VALUE(W19)&gt;=-9),11,VALUE(W19))))))</f>
        <v/>
      </c>
      <c r="BP19" s="62" t="str">
        <f>IF($B22="X","",IF(X19="","",IF(X19="-0",11,IF(VALUE(X19)&lt;-9,ABS(VALUE(X19))+2,IF(AND(VALUE(X19)&lt;0,VALUE(X19)&gt;=-9),11,VALUE(X19))))))</f>
        <v/>
      </c>
      <c r="BQ19" s="62" t="str">
        <f>IF($B22="X","",IF(Y19="","",IF(Y19="-0",11,IF(VALUE(Y19)&lt;-9,ABS(VALUE(Y19))+2,IF(AND(VALUE(Y19)&lt;0,VALUE(Y19)&gt;=-9),11,VALUE(Y19))))))</f>
        <v/>
      </c>
      <c r="BR19" s="62" t="str">
        <f>IF($B22="X","",IF(Z19="","",IF(Z19="-0",11,IF(VALUE(Z19)&lt;-9,ABS(VALUE(Z19))+2,IF(AND(VALUE(Z19)&lt;0,VALUE(Z19)&gt;=-9),11,VALUE(Z19))))))</f>
        <v/>
      </c>
      <c r="BS19" s="60" t="str">
        <f>IF($B22="X","",IF(AA19="","",IF(AA19="-0",11,IF(VALUE(AA19)&lt;-9,ABS(VALUE(AA19))+2,IF(AND(VALUE(AA19)&lt;0,VALUE(AA19)&gt;=-9),11,VALUE(AA19))))))</f>
        <v/>
      </c>
      <c r="BU19" s="64">
        <f>SUM(AZ14:BC14)</f>
        <v>7</v>
      </c>
      <c r="BV19" s="60">
        <f>SUM(BD14:BG14)</f>
        <v>5</v>
      </c>
      <c r="BW19" s="64">
        <f>IF(B18="x","",SUM(AF19:AY19))</f>
        <v>0</v>
      </c>
      <c r="BX19" s="60">
        <f>IF(B18="x","",SUM(AZ19:BS19))</f>
        <v>0</v>
      </c>
      <c r="CE19" s="9">
        <f>AD18</f>
        <v>2</v>
      </c>
    </row>
    <row r="20" spans="1:83" ht="20.100000000000001" customHeight="1" thickBot="1" x14ac:dyDescent="0.25">
      <c r="A20" s="140" t="s">
        <v>151</v>
      </c>
      <c r="B20" s="141"/>
      <c r="C20" s="173" t="str">
        <f>U14</f>
        <v>1</v>
      </c>
      <c r="D20" s="174"/>
      <c r="E20" s="114" t="s">
        <v>71</v>
      </c>
      <c r="F20" s="174" t="str">
        <f>R14</f>
        <v>3</v>
      </c>
      <c r="G20" s="175"/>
      <c r="H20" s="173" t="str">
        <f>U16</f>
        <v>2</v>
      </c>
      <c r="I20" s="174"/>
      <c r="J20" s="114" t="s">
        <v>71</v>
      </c>
      <c r="K20" s="174" t="str">
        <f>R16</f>
        <v>3</v>
      </c>
      <c r="L20" s="175"/>
      <c r="M20" s="173" t="str">
        <f>U18</f>
        <v>0</v>
      </c>
      <c r="N20" s="174"/>
      <c r="O20" s="114" t="s">
        <v>71</v>
      </c>
      <c r="P20" s="174" t="str">
        <f>R18</f>
        <v>3</v>
      </c>
      <c r="Q20" s="175"/>
      <c r="R20" s="75"/>
      <c r="S20" s="75"/>
      <c r="T20" s="75"/>
      <c r="U20" s="75"/>
      <c r="V20" s="75"/>
      <c r="W20" s="212"/>
      <c r="X20" s="213"/>
      <c r="Y20" s="22" t="s">
        <v>71</v>
      </c>
      <c r="Z20" s="210"/>
      <c r="AA20" s="211"/>
      <c r="AB20" s="134">
        <f>IF(B20="x","",BR14*2+BS14)</f>
        <v>3</v>
      </c>
      <c r="AC20" s="23" t="str">
        <f>IF(B20="x","",BU21&amp;":"&amp;BV21)</f>
        <v>3:9</v>
      </c>
      <c r="AD20" s="136">
        <v>4</v>
      </c>
      <c r="AL20" s="9"/>
      <c r="AM20" s="9"/>
      <c r="AZ20" s="67"/>
      <c r="BA20" s="67"/>
      <c r="BB20" s="67"/>
      <c r="BC20" s="67"/>
      <c r="BD20" s="67"/>
      <c r="BE20" s="67"/>
      <c r="BF20" s="67"/>
      <c r="BG20" s="67"/>
      <c r="BH20" s="67"/>
      <c r="BI20" s="67"/>
      <c r="BO20" s="9"/>
      <c r="BP20" s="68"/>
      <c r="BQ20" s="68"/>
      <c r="BR20" s="68"/>
      <c r="BS20" s="68"/>
      <c r="BT20" s="9"/>
      <c r="BU20" s="63"/>
      <c r="CE20" s="9">
        <f>AD20</f>
        <v>4</v>
      </c>
    </row>
    <row r="21" spans="1:83" ht="20.100000000000001" customHeight="1" thickBot="1" x14ac:dyDescent="0.25">
      <c r="A21" s="140"/>
      <c r="B21" s="142"/>
      <c r="C21" s="69" t="str">
        <f>IF(R15="","",IF(MID(R15,1,1)="-",MID(R15,2,2),"-"&amp;R15))</f>
        <v/>
      </c>
      <c r="D21" s="70" t="str">
        <f>IF(S15="","",IF(MID(S15,1,1)="-",MID(S15,2,2),"-"&amp;S15))</f>
        <v/>
      </c>
      <c r="E21" s="70" t="str">
        <f>IF(T15="","",IF(MID(T15,1,1)="-",MID(T15,2,2),"-"&amp;T15))</f>
        <v/>
      </c>
      <c r="F21" s="70" t="str">
        <f>IF(U15="","",IF(MID(U15,1,1)="-",MID(U15,2,2),"-"&amp;U15))</f>
        <v/>
      </c>
      <c r="G21" s="71" t="str">
        <f>IF(V15="","",IF(MID(V15,1,1)="-",MID(V15,2,2),"-"&amp;V15))</f>
        <v/>
      </c>
      <c r="H21" s="69" t="str">
        <f>IF(R17="","",IF(MID(R17,1,1)="-",MID(R17,2,2),"-"&amp;R17))</f>
        <v/>
      </c>
      <c r="I21" s="70" t="str">
        <f>IF(S17="","",IF(MID(S17,1,1)="-",MID(S17,2,2),"-"&amp;S17))</f>
        <v/>
      </c>
      <c r="J21" s="70" t="str">
        <f>IF(T17="","",IF(MID(T17,1,1)="-",MID(T17,2,2),"-"&amp;T17))</f>
        <v/>
      </c>
      <c r="K21" s="70" t="str">
        <f>IF(U17="","",IF(MID(U17,1,1)="-",MID(U17,2,2),"-"&amp;U17))</f>
        <v/>
      </c>
      <c r="L21" s="71" t="str">
        <f>IF(V17="","",IF(MID(V17,1,1)="-",MID(V17,2,2),"-"&amp;V17))</f>
        <v/>
      </c>
      <c r="M21" s="69" t="str">
        <f>IF(R19="","",IF(MID(R19,1,1)="-",MID(R19,2,2),"-"&amp;R19))</f>
        <v/>
      </c>
      <c r="N21" s="70" t="str">
        <f>IF(S19="","",IF(MID(S19,1,1)="-",MID(S19,2,2),"-"&amp;S19))</f>
        <v/>
      </c>
      <c r="O21" s="70" t="str">
        <f>IF(T19="","",IF(MID(T19,1,1)="-",MID(T19,2,2),"-"&amp;T19))</f>
        <v/>
      </c>
      <c r="P21" s="70" t="str">
        <f>IF(U19="","",IF(MID(U19,1,1)="-",MID(U19,2,2),"-"&amp;U19))</f>
        <v/>
      </c>
      <c r="Q21" s="71" t="str">
        <f>IF(V19="","",IF(MID(V19,1,1)="-",MID(V19,2,2),"-"&amp;V19))</f>
        <v/>
      </c>
      <c r="R21" s="76"/>
      <c r="S21" s="76"/>
      <c r="T21" s="76"/>
      <c r="U21" s="76"/>
      <c r="V21" s="76"/>
      <c r="W21" s="50"/>
      <c r="X21" s="51"/>
      <c r="Y21" s="51"/>
      <c r="Z21" s="51"/>
      <c r="AA21" s="52"/>
      <c r="AB21" s="135"/>
      <c r="AC21" s="74" t="str">
        <f>BW21&amp;":"&amp;BX21</f>
        <v>0:0</v>
      </c>
      <c r="AD21" s="137"/>
      <c r="AF21" s="64" t="str">
        <f>IF($B14="X","",IF(C21="","",IF(C21="-0",0,IF(VALUE(C21)&lt;0,ABS(VALUE(C21)),IF(AND(VALUE(C21)&gt;=0,VALUE(C21)&lt;=9),11,VALUE(C21)+2)))))</f>
        <v/>
      </c>
      <c r="AG21" s="72" t="str">
        <f>IF($B14="X","",IF(D21="","",IF(D21="-0",0,IF(VALUE(D21)&lt;0,ABS(VALUE(D21)),IF(AND(VALUE(D21)&gt;=0,VALUE(D21)&lt;=9),11,VALUE(D21)+2)))))</f>
        <v/>
      </c>
      <c r="AH21" s="72" t="str">
        <f>IF($B14="X","",IF(E21="","",IF(E21="-0",0,IF(VALUE(E21)&lt;0,ABS(VALUE(E21)),IF(AND(VALUE(E21)&gt;=0,VALUE(E21)&lt;=9),11,VALUE(E21)+2)))))</f>
        <v/>
      </c>
      <c r="AI21" s="72" t="str">
        <f>IF($B14="X","",IF(F21="","",IF(F21="-0",0,IF(VALUE(F21)&lt;0,ABS(VALUE(F21)),IF(AND(VALUE(F21)&gt;=0,VALUE(F21)&lt;=9),11,VALUE(F21)+2)))))</f>
        <v/>
      </c>
      <c r="AJ21" s="72" t="str">
        <f>IF($B14="X","",IF(G21="","",IF(G21="-0",0,IF(VALUE(G21)&lt;0,ABS(VALUE(G21)),IF(AND(VALUE(G21)&gt;=0,VALUE(G21)&lt;=9),11,VALUE(G21)+2)))))</f>
        <v/>
      </c>
      <c r="AK21" s="64" t="str">
        <f>IF($B16="X","",IF(H21="","",IF(H21="-0",0,IF(VALUE(H21)&lt;0,ABS(VALUE(H21)),IF(AND(VALUE(H21)&gt;=0,VALUE(H21)&lt;=9),11,VALUE(H21)+2)))))</f>
        <v/>
      </c>
      <c r="AL21" s="72" t="str">
        <f>IF($B16="X","",IF(I21="","",IF(I21="-0",0,IF(VALUE(I21)&lt;0,ABS(VALUE(I21)),IF(AND(VALUE(I21)&gt;=0,VALUE(I21)&lt;=9),11,VALUE(I21)+2)))))</f>
        <v/>
      </c>
      <c r="AM21" s="72" t="str">
        <f>IF($B16="X","",IF(J21="","",IF(J21="-0",0,IF(VALUE(J21)&lt;0,ABS(VALUE(J21)),IF(AND(VALUE(J21)&gt;=0,VALUE(J21)&lt;=9),11,VALUE(J21)+2)))))</f>
        <v/>
      </c>
      <c r="AN21" s="72" t="str">
        <f>IF($B16="X","",IF(K21="","",IF(K21="-0",0,IF(VALUE(K21)&lt;0,ABS(VALUE(K21)),IF(AND(VALUE(K21)&gt;=0,VALUE(K21)&lt;=9),11,VALUE(K21)+2)))))</f>
        <v/>
      </c>
      <c r="AO21" s="73" t="str">
        <f>IF($B16="X","",IF(L21="","",IF(L21="-0",0,IF(VALUE(L21)&lt;0,ABS(VALUE(L21)),IF(AND(VALUE(L21)&gt;=0,VALUE(L21)&lt;=9),11,VALUE(L21)+2)))))</f>
        <v/>
      </c>
      <c r="AP21" s="64" t="str">
        <f>IF($B18="X","",IF(M21="","",IF(M21="-0",0,IF(VALUE(M21)&lt;0,ABS(VALUE(M21)),IF(AND(VALUE(M21)&gt;=0,VALUE(M21)&lt;=9),11,VALUE(M21)+2)))))</f>
        <v/>
      </c>
      <c r="AQ21" s="72" t="str">
        <f>IF($B18="X","",IF(N21="","",IF(N21="-0",0,IF(VALUE(N21)&lt;0,ABS(VALUE(N21)),IF(AND(VALUE(N21)&gt;=0,VALUE(N21)&lt;=9),11,VALUE(N21)+2)))))</f>
        <v/>
      </c>
      <c r="AR21" s="72" t="str">
        <f>IF($B18="X","",IF(O21="","",IF(O21="-0",0,IF(VALUE(O21)&lt;0,ABS(VALUE(O21)),IF(AND(VALUE(O21)&gt;=0,VALUE(O21)&lt;=9),11,VALUE(O21)+2)))))</f>
        <v/>
      </c>
      <c r="AS21" s="72" t="str">
        <f>IF($B18="X","",IF(P21="","",IF(P21="-0",0,IF(VALUE(P21)&lt;0,ABS(VALUE(P21)),IF(AND(VALUE(P21)&gt;=0,VALUE(P21)&lt;=9),11,VALUE(P21)+2)))))</f>
        <v/>
      </c>
      <c r="AT21" s="72" t="str">
        <f>IF($B18="X","",IF(Q21="","",IF(Q21="-0",0,IF(VALUE(Q21)&lt;0,ABS(VALUE(Q21)),IF(AND(VALUE(Q21)&gt;=0,VALUE(Q21)&lt;=9),11,VALUE(Q21)+2)))))</f>
        <v/>
      </c>
      <c r="AU21" s="64" t="str">
        <f>IF($B22="X","",IF(W21="","",IF(W21="-0",0,IF(VALUE(W21)&lt;0,ABS(VALUE(W21)),IF(AND(VALUE(W21)&gt;=0,VALUE(W21)&lt;=9),11,VALUE(W21)+2)))))</f>
        <v/>
      </c>
      <c r="AV21" s="72" t="str">
        <f>IF($B22="X","",IF(X21="","",IF(X21="-0",0,IF(VALUE(X21)&lt;0,ABS(VALUE(X21)),IF(AND(VALUE(X21)&gt;=0,VALUE(X21)&lt;=9),11,VALUE(X21)+2)))))</f>
        <v/>
      </c>
      <c r="AW21" s="72" t="str">
        <f>IF($B22="X","",IF(Y21="","",IF(Y21="-0",0,IF(VALUE(Y21)&lt;0,ABS(VALUE(Y21)),IF(AND(VALUE(Y21)&gt;=0,VALUE(Y21)&lt;=9),11,VALUE(Y21)+2)))))</f>
        <v/>
      </c>
      <c r="AX21" s="72" t="str">
        <f>IF($B22="X","",IF(Z21="","",IF(Z21="-0",0,IF(VALUE(Z21)&lt;0,ABS(VALUE(Z21)),IF(AND(VALUE(Z21)&gt;=0,VALUE(Z21)&lt;=9),11,VALUE(Z21)+2)))))</f>
        <v/>
      </c>
      <c r="AY21" s="72" t="str">
        <f>IF($B22="X","",IF(AA21="","",IF(AA21="-0",0,IF(VALUE(AA21)&lt;0,ABS(VALUE(AA21)),IF(AND(VALUE(AA21)&gt;=0,VALUE(AA21)&lt;=9),11,VALUE(AA21)+2)))))</f>
        <v/>
      </c>
      <c r="AZ21" s="61" t="str">
        <f>IF($B14="X","",IF(C21="","",IF(C21="-0",11,IF(VALUE(C21)&lt;-9,ABS(VALUE(C21))+2,IF(AND(VALUE(C21)&lt;0,VALUE(C21)&gt;=-9),11,VALUE(C21))))))</f>
        <v/>
      </c>
      <c r="BA21" s="62" t="str">
        <f>IF($B14="X","",IF(D21="","",IF(D21="-0",11,IF(VALUE(D21)&lt;-9,ABS(VALUE(D21))+2,IF(AND(VALUE(D21)&lt;0,VALUE(D21)&gt;=-9),11,VALUE(D21))))))</f>
        <v/>
      </c>
      <c r="BB21" s="62" t="str">
        <f>IF($B14="X","",IF(E21="","",IF(E21="-0",11,IF(VALUE(E21)&lt;-9,ABS(VALUE(E21))+2,IF(AND(VALUE(E21)&lt;0,VALUE(E21)&gt;=-9),11,VALUE(E21))))))</f>
        <v/>
      </c>
      <c r="BC21" s="62" t="str">
        <f>IF($B14="X","",IF(F21="","",IF(F21="-0",11,IF(VALUE(F21)&lt;-9,ABS(VALUE(F21))+2,IF(AND(VALUE(F21)&lt;0,VALUE(F21)&gt;=-9),11,VALUE(F21))))))</f>
        <v/>
      </c>
      <c r="BD21" s="60" t="str">
        <f>IF($B14="X","",IF(G21="","",IF(G21="-0",11,IF(VALUE(G21)&lt;-9,ABS(VALUE(G21))+2,IF(AND(VALUE(G21)&lt;0,VALUE(G21)&gt;=-9),11,VALUE(G21))))))</f>
        <v/>
      </c>
      <c r="BE21" s="62" t="str">
        <f>IF($B16="X","",IF(H21="","",IF(H21="-0",11,IF(VALUE(H21)&lt;-9,ABS(VALUE(H21))+2,IF(AND(VALUE(H21)&lt;0,VALUE(H21)&gt;=-9),11,VALUE(H21))))))</f>
        <v/>
      </c>
      <c r="BF21" s="62" t="str">
        <f>IF($B16="X","",IF(I21="","",IF(I21="-0",11,IF(VALUE(I21)&lt;-9,ABS(VALUE(I21))+2,IF(AND(VALUE(I21)&lt;0,VALUE(I21)&gt;=-9),11,VALUE(I21))))))</f>
        <v/>
      </c>
      <c r="BG21" s="62" t="str">
        <f>IF($B16="X","",IF(J21="","",IF(J21="-0",11,IF(VALUE(J21)&lt;-9,ABS(VALUE(J21))+2,IF(AND(VALUE(J21)&lt;0,VALUE(J21)&gt;=-9),11,VALUE(J21))))))</f>
        <v/>
      </c>
      <c r="BH21" s="62" t="str">
        <f>IF($B16="X","",IF(K21="","",IF(K21="-0",11,IF(VALUE(K21)&lt;-9,ABS(VALUE(K21))+2,IF(AND(VALUE(K21)&lt;0,VALUE(K21)&gt;=-9),11,VALUE(K21))))))</f>
        <v/>
      </c>
      <c r="BI21" s="60" t="str">
        <f>IF($B16="X","",IF(L21="","",IF(L21="-0",11,IF(VALUE(L21)&lt;-9,ABS(VALUE(L21))+2,IF(AND(VALUE(L21)&lt;0,VALUE(L21)&gt;=-9),11,VALUE(L21))))))</f>
        <v/>
      </c>
      <c r="BJ21" s="61" t="str">
        <f>IF($B18="X","",IF(M21="","",IF(M21="-0",11,IF(VALUE(M21)&lt;-9,ABS(VALUE(M21))+2,IF(AND(VALUE(M21)&lt;0,VALUE(M21)&gt;=-9),11,VALUE(M21))))))</f>
        <v/>
      </c>
      <c r="BK21" s="62" t="str">
        <f>IF($B18="X","",IF(N21="","",IF(N21="-0",11,IF(VALUE(N21)&lt;-9,ABS(VALUE(N21))+2,IF(AND(VALUE(N21)&lt;0,VALUE(N21)&gt;=-9),11,VALUE(N21))))))</f>
        <v/>
      </c>
      <c r="BL21" s="62" t="str">
        <f>IF($B18="X","",IF(O21="","",IF(O21="-0",11,IF(VALUE(O21)&lt;-9,ABS(VALUE(O21))+2,IF(AND(VALUE(O21)&lt;0,VALUE(O21)&gt;=-9),11,VALUE(O21))))))</f>
        <v/>
      </c>
      <c r="BM21" s="62" t="str">
        <f>IF($B18="X","",IF(P21="","",IF(P21="-0",11,IF(VALUE(P21)&lt;-9,ABS(VALUE(P21))+2,IF(AND(VALUE(P21)&lt;0,VALUE(P21)&gt;=-9),11,VALUE(P21))))))</f>
        <v/>
      </c>
      <c r="BN21" s="60" t="str">
        <f>IF($B18="X","",IF(Q21="","",IF(Q21="-0",11,IF(VALUE(Q21)&lt;-9,ABS(VALUE(Q21))+2,IF(AND(VALUE(Q21)&lt;0,VALUE(Q21)&gt;=-9),11,VALUE(Q21))))))</f>
        <v/>
      </c>
      <c r="BO21" s="61" t="str">
        <f>IF($B22="X","",IF(W21="","",IF(W21="-0",11,IF(VALUE(W21)&lt;-9,ABS(VALUE(W21))+2,IF(AND(VALUE(W21)&lt;0,VALUE(W21)&gt;=-9),11,VALUE(W21))))))</f>
        <v/>
      </c>
      <c r="BP21" s="62" t="str">
        <f>IF($B22="X","",IF(X21="","",IF(X21="-0",11,IF(VALUE(X21)&lt;-9,ABS(VALUE(X21))+2,IF(AND(VALUE(X21)&lt;0,VALUE(X21)&gt;=-9),11,VALUE(X21))))))</f>
        <v/>
      </c>
      <c r="BQ21" s="62" t="str">
        <f>IF($B22="X","",IF(Y21="","",IF(Y21="-0",11,IF(VALUE(Y21)&lt;-9,ABS(VALUE(Y21))+2,IF(AND(VALUE(Y21)&lt;0,VALUE(Y21)&gt;=-9),11,VALUE(Y21))))))</f>
        <v/>
      </c>
      <c r="BR21" s="62" t="str">
        <f>IF($B22="X","",IF(Z21="","",IF(Z21="-0",11,IF(VALUE(Z21)&lt;-9,ABS(VALUE(Z21))+2,IF(AND(VALUE(Z21)&lt;0,VALUE(Z21)&gt;=-9),11,VALUE(Z21))))))</f>
        <v/>
      </c>
      <c r="BS21" s="60" t="str">
        <f>IF($B22="X","",IF(AA21="","",IF(AA21="-0",11,IF(VALUE(AA21)&lt;-9,ABS(VALUE(AA21))+2,IF(AND(VALUE(AA21)&lt;0,VALUE(AA21)&gt;=-9),11,VALUE(AA21))))))</f>
        <v/>
      </c>
      <c r="BT21" s="9"/>
      <c r="BU21" s="64">
        <f>SUM(BJ14:BM14)</f>
        <v>3</v>
      </c>
      <c r="BV21" s="60">
        <f>SUM(BN14:BQ14)</f>
        <v>9</v>
      </c>
      <c r="BW21" s="64">
        <f>IF(B20="x","",SUM(AF21:AY21))</f>
        <v>0</v>
      </c>
      <c r="BX21" s="60">
        <f>IF(B20="x","",SUM(AZ21:BS21))</f>
        <v>0</v>
      </c>
      <c r="CE21" s="9">
        <f>AD20</f>
        <v>4</v>
      </c>
    </row>
    <row r="22" spans="1:83" ht="12.75" hidden="1" customHeight="1" thickBot="1" x14ac:dyDescent="0.2">
      <c r="A22" s="183"/>
      <c r="B22" s="141"/>
      <c r="C22" s="176">
        <f>Z14</f>
        <v>0</v>
      </c>
      <c r="D22" s="177"/>
      <c r="E22" s="116" t="s">
        <v>71</v>
      </c>
      <c r="F22" s="177">
        <f>W14</f>
        <v>0</v>
      </c>
      <c r="G22" s="178"/>
      <c r="H22" s="176">
        <f>Z16</f>
        <v>0</v>
      </c>
      <c r="I22" s="177"/>
      <c r="J22" s="116" t="s">
        <v>71</v>
      </c>
      <c r="K22" s="177">
        <f>W16</f>
        <v>0</v>
      </c>
      <c r="L22" s="178"/>
      <c r="M22" s="176">
        <f>Z18</f>
        <v>0</v>
      </c>
      <c r="N22" s="177"/>
      <c r="O22" s="116" t="s">
        <v>71</v>
      </c>
      <c r="P22" s="177">
        <f>W18</f>
        <v>0</v>
      </c>
      <c r="Q22" s="178"/>
      <c r="R22" s="176">
        <f>Z20</f>
        <v>0</v>
      </c>
      <c r="S22" s="177"/>
      <c r="T22" s="116" t="s">
        <v>71</v>
      </c>
      <c r="U22" s="177">
        <f>W20</f>
        <v>0</v>
      </c>
      <c r="V22" s="178"/>
      <c r="W22" s="78"/>
      <c r="X22" s="78"/>
      <c r="Y22" s="78"/>
      <c r="Z22" s="78"/>
      <c r="AA22" s="78"/>
      <c r="AB22" s="179">
        <f>IF(B22="x","",CB14*2+CC14)</f>
        <v>0</v>
      </c>
      <c r="AC22" s="79" t="str">
        <f>IF(B22="x","",BU23&amp;":"&amp;BV23)</f>
        <v>0:0</v>
      </c>
      <c r="AD22" s="181"/>
      <c r="AL22" s="9"/>
      <c r="AM22" s="9"/>
      <c r="AZ22" s="67"/>
      <c r="BA22" s="67"/>
      <c r="BB22" s="67"/>
      <c r="BC22" s="67"/>
      <c r="BD22" s="67"/>
      <c r="BE22" s="67"/>
      <c r="BF22" s="67"/>
      <c r="BG22" s="67"/>
      <c r="BH22" s="67"/>
      <c r="BI22" s="67"/>
      <c r="BO22" s="9"/>
      <c r="BP22" s="68"/>
      <c r="BQ22" s="68"/>
      <c r="BR22" s="68"/>
      <c r="BS22" s="68"/>
      <c r="BT22" s="9"/>
      <c r="BU22" s="63"/>
    </row>
    <row r="23" spans="1:83" ht="13.7" hidden="1" customHeight="1" thickBot="1" x14ac:dyDescent="0.25">
      <c r="A23" s="184"/>
      <c r="B23" s="142"/>
      <c r="C23" s="80" t="str">
        <f>IF(W15="","",IF(MID(W15,1,1)="-",MID(W15,2,2),"-"&amp;W15))</f>
        <v/>
      </c>
      <c r="D23" s="81" t="str">
        <f>IF(X15="","",IF(MID(X15,1,1)="-",MID(X15,2,2),"-"&amp;X15))</f>
        <v/>
      </c>
      <c r="E23" s="81" t="str">
        <f>IF(Y15="","",IF(MID(Y15,1,1)="-",MID(Y15,2,2),"-"&amp;Y15))</f>
        <v/>
      </c>
      <c r="F23" s="81" t="str">
        <f>IF(Z15="","",IF(MID(Z15,1,1)="-",MID(Z15,2,2),"-"&amp;Z15))</f>
        <v/>
      </c>
      <c r="G23" s="82" t="str">
        <f>IF(AA15="","",IF(MID(AA15,1,1)="-",MID(AA15,2,2),"-"&amp;AA15))</f>
        <v/>
      </c>
      <c r="H23" s="80" t="str">
        <f>IF(W17="","",IF(MID(W17,1,1)="-",MID(W17,2,2),"-"&amp;W17))</f>
        <v/>
      </c>
      <c r="I23" s="81" t="str">
        <f>IF(X17="","",IF(MID(X17,1,1)="-",MID(X17,2,2),"-"&amp;X17))</f>
        <v/>
      </c>
      <c r="J23" s="81" t="str">
        <f>IF(Y17="","",IF(MID(Y17,1,1)="-",MID(Y17,2,2),"-"&amp;Y17))</f>
        <v/>
      </c>
      <c r="K23" s="81" t="str">
        <f>IF(Z17="","",IF(MID(Z17,1,1)="-",MID(Z17,2,2),"-"&amp;Z17))</f>
        <v/>
      </c>
      <c r="L23" s="82" t="str">
        <f>IF(AA17="","",IF(MID(AA17,1,1)="-",MID(AA17,2,2),"-"&amp;AA17))</f>
        <v/>
      </c>
      <c r="M23" s="80" t="str">
        <f>IF(W19="","",IF(MID(W19,1,1)="-",MID(W19,2,2),"-"&amp;W19))</f>
        <v/>
      </c>
      <c r="N23" s="81" t="str">
        <f>IF(X19="","",IF(MID(X19,1,1)="-",MID(X19,2,2),"-"&amp;X19))</f>
        <v/>
      </c>
      <c r="O23" s="81" t="str">
        <f>IF(Y19="","",IF(MID(Y19,1,1)="-",MID(Y19,2,2),"-"&amp;Y19))</f>
        <v/>
      </c>
      <c r="P23" s="81" t="str">
        <f>IF(Z19="","",IF(MID(Z19,1,1)="-",MID(Z19,2,2),"-"&amp;Z19))</f>
        <v/>
      </c>
      <c r="Q23" s="82" t="str">
        <f>IF(AA19="","",IF(MID(AA19,1,1)="-",MID(AA19,2,2),"-"&amp;AA19))</f>
        <v/>
      </c>
      <c r="R23" s="80" t="str">
        <f>IF(W21="","",IF(MID(W21,1,1)="-",MID(W21,2,2),"-"&amp;W21))</f>
        <v/>
      </c>
      <c r="S23" s="81" t="str">
        <f>IF(X21="","",IF(MID(X21,1,1)="-",MID(X21,2,2),"-"&amp;X21))</f>
        <v/>
      </c>
      <c r="T23" s="81" t="str">
        <f>IF(Y21="","",IF(MID(Y21,1,1)="-",MID(Y21,2,2),"-"&amp;Y21))</f>
        <v/>
      </c>
      <c r="U23" s="81" t="str">
        <f>IF(Z21="","",IF(MID(Z21,1,1)="-",MID(Z21,2,2),"-"&amp;Z21))</f>
        <v/>
      </c>
      <c r="V23" s="82" t="str">
        <f>IF(AA21="","",IF(MID(AA21,1,1)="-",MID(AA21,2,2),"-"&amp;AA21))</f>
        <v/>
      </c>
      <c r="W23" s="83"/>
      <c r="X23" s="83"/>
      <c r="Y23" s="83"/>
      <c r="Z23" s="83"/>
      <c r="AA23" s="83"/>
      <c r="AB23" s="180"/>
      <c r="AC23" s="84" t="str">
        <f>BW23&amp;":"&amp;BX23</f>
        <v>0:0</v>
      </c>
      <c r="AD23" s="182"/>
      <c r="AF23" s="64" t="str">
        <f>IF($B14="X","",IF(C23="","",IF(C23="-0",0,IF(VALUE(C23)&lt;0,ABS(VALUE(C23)),IF(AND(VALUE(C23)&gt;=0,VALUE(C23)&lt;=9),11,VALUE(C23)+2)))))</f>
        <v/>
      </c>
      <c r="AG23" s="72" t="str">
        <f>IF($B14="X","",IF(D23="","",IF(D23="-0",0,IF(VALUE(D23)&lt;0,ABS(VALUE(D23)),IF(AND(VALUE(D23)&gt;=0,VALUE(D23)&lt;=9),11,VALUE(D23)+2)))))</f>
        <v/>
      </c>
      <c r="AH23" s="72" t="str">
        <f>IF($B14="X","",IF(E23="","",IF(E23="-0",0,IF(VALUE(E23)&lt;0,ABS(VALUE(E23)),IF(AND(VALUE(E23)&gt;=0,VALUE(E23)&lt;=9),11,VALUE(E23)+2)))))</f>
        <v/>
      </c>
      <c r="AI23" s="72" t="str">
        <f>IF($B14="X","",IF(F23="","",IF(F23="-0",0,IF(VALUE(F23)&lt;0,ABS(VALUE(F23)),IF(AND(VALUE(F23)&gt;=0,VALUE(F23)&lt;=9),11,VALUE(F23)+2)))))</f>
        <v/>
      </c>
      <c r="AJ23" s="72" t="str">
        <f>IF($B14="X","",IF(G23="","",IF(G23="-0",0,IF(VALUE(G23)&lt;0,ABS(VALUE(G23)),IF(AND(VALUE(G23)&gt;=0,VALUE(G23)&lt;=9),11,VALUE(G23)+2)))))</f>
        <v/>
      </c>
      <c r="AK23" s="64" t="str">
        <f>IF($B16="X","",IF(H23="","",IF(H23="-0",0,IF(VALUE(H23)&lt;0,ABS(VALUE(H23)),IF(AND(VALUE(H23)&gt;=0,VALUE(H23)&lt;=9),11,VALUE(H23)+2)))))</f>
        <v/>
      </c>
      <c r="AL23" s="72" t="str">
        <f>IF($B16="X","",IF(I23="","",IF(I23="-0",0,IF(VALUE(I23)&lt;0,ABS(VALUE(I23)),IF(AND(VALUE(I23)&gt;=0,VALUE(I23)&lt;=9),11,VALUE(I23)+2)))))</f>
        <v/>
      </c>
      <c r="AM23" s="72" t="str">
        <f>IF($B16="X","",IF(J23="","",IF(J23="-0",0,IF(VALUE(J23)&lt;0,ABS(VALUE(J23)),IF(AND(VALUE(J23)&gt;=0,VALUE(J23)&lt;=9),11,VALUE(J23)+2)))))</f>
        <v/>
      </c>
      <c r="AN23" s="72" t="str">
        <f>IF($B16="X","",IF(K23="","",IF(K23="-0",0,IF(VALUE(K23)&lt;0,ABS(VALUE(K23)),IF(AND(VALUE(K23)&gt;=0,VALUE(K23)&lt;=9),11,VALUE(K23)+2)))))</f>
        <v/>
      </c>
      <c r="AO23" s="73" t="str">
        <f>IF($B16="X","",IF(L23="","",IF(L23="-0",0,IF(VALUE(L23)&lt;0,ABS(VALUE(L23)),IF(AND(VALUE(L23)&gt;=0,VALUE(L23)&lt;=9),11,VALUE(L23)+2)))))</f>
        <v/>
      </c>
      <c r="AP23" s="64" t="str">
        <f>IF($B18="X","",IF(M23="","",IF(M23="-0",0,IF(VALUE(M23)&lt;0,ABS(VALUE(M23)),IF(AND(VALUE(M23)&gt;=0,VALUE(M23)&lt;=9),11,VALUE(M23)+2)))))</f>
        <v/>
      </c>
      <c r="AQ23" s="72" t="str">
        <f>IF($B18="X","",IF(N23="","",IF(N23="-0",0,IF(VALUE(N23)&lt;0,ABS(VALUE(N23)),IF(AND(VALUE(N23)&gt;=0,VALUE(N23)&lt;=9),11,VALUE(N23)+2)))))</f>
        <v/>
      </c>
      <c r="AR23" s="72" t="str">
        <f>IF($B18="X","",IF(O23="","",IF(O23="-0",0,IF(VALUE(O23)&lt;0,ABS(VALUE(O23)),IF(AND(VALUE(O23)&gt;=0,VALUE(O23)&lt;=9),11,VALUE(O23)+2)))))</f>
        <v/>
      </c>
      <c r="AS23" s="72" t="str">
        <f>IF($B18="X","",IF(P23="","",IF(P23="-0",0,IF(VALUE(P23)&lt;0,ABS(VALUE(P23)),IF(AND(VALUE(P23)&gt;=0,VALUE(P23)&lt;=9),11,VALUE(P23)+2)))))</f>
        <v/>
      </c>
      <c r="AT23" s="72" t="str">
        <f>IF($B18="X","",IF(Q23="","",IF(Q23="-0",0,IF(VALUE(Q23)&lt;0,ABS(VALUE(Q23)),IF(AND(VALUE(Q23)&gt;=0,VALUE(Q23)&lt;=9),11,VALUE(Q23)+2)))))</f>
        <v/>
      </c>
      <c r="AU23" s="64" t="str">
        <f>IF($B20="X","",IF(R23="","",IF(R23="-0",0,IF(VALUE(R23)&lt;0,ABS(VALUE(R23)),IF(AND(VALUE(R23)&gt;=0,VALUE(R23)&lt;=9),11,VALUE(R23)+2)))))</f>
        <v/>
      </c>
      <c r="AV23" s="72" t="str">
        <f>IF($B20="X","",IF(S23="","",IF(S23="-0",0,IF(VALUE(S23)&lt;0,ABS(VALUE(S23)),IF(AND(VALUE(S23)&gt;=0,VALUE(S23)&lt;=9),11,VALUE(S23)+2)))))</f>
        <v/>
      </c>
      <c r="AW23" s="72" t="str">
        <f>IF($B20="X","",IF(T23="","",IF(T23="-0",0,IF(VALUE(T23)&lt;0,ABS(VALUE(T23)),IF(AND(VALUE(T23)&gt;=0,VALUE(T23)&lt;=9),11,VALUE(T23)+2)))))</f>
        <v/>
      </c>
      <c r="AX23" s="72" t="str">
        <f>IF($B20="X","",IF(U23="","",IF(U23="-0",0,IF(VALUE(U23)&lt;0,ABS(VALUE(U23)),IF(AND(VALUE(U23)&gt;=0,VALUE(U23)&lt;=9),11,VALUE(U23)+2)))))</f>
        <v/>
      </c>
      <c r="AY23" s="72" t="str">
        <f>IF($B20="X","",IF(V23="","",IF(V23="-0",0,IF(VALUE(V23)&lt;0,ABS(VALUE(V23)),IF(AND(VALUE(V23)&gt;=0,VALUE(V23)&lt;=9),11,VALUE(V23)+2)))))</f>
        <v/>
      </c>
      <c r="AZ23" s="61" t="str">
        <f>IF($B14="X","",IF(C23="","",IF(C23="-0",11,IF(VALUE(C23)&lt;-9,ABS(VALUE(C23))+2,IF(AND(VALUE(C23)&lt;0,VALUE(C23)&gt;=-9),11,VALUE(C23))))))</f>
        <v/>
      </c>
      <c r="BA23" s="62" t="str">
        <f>IF($B14="X","",IF(D23="","",IF(D23="-0",11,IF(VALUE(D23)&lt;-9,ABS(VALUE(D23))+2,IF(AND(VALUE(D23)&lt;0,VALUE(D23)&gt;=-9),11,VALUE(D23))))))</f>
        <v/>
      </c>
      <c r="BB23" s="62" t="str">
        <f>IF($B14="X","",IF(E23="","",IF(E23="-0",11,IF(VALUE(E23)&lt;-9,ABS(VALUE(E23))+2,IF(AND(VALUE(E23)&lt;0,VALUE(E23)&gt;=-9),11,VALUE(E23))))))</f>
        <v/>
      </c>
      <c r="BC23" s="62" t="str">
        <f>IF($B14="X","",IF(F23="","",IF(F23="-0",11,IF(VALUE(F23)&lt;-9,ABS(VALUE(F23))+2,IF(AND(VALUE(F23)&lt;0,VALUE(F23)&gt;=-9),11,VALUE(F23))))))</f>
        <v/>
      </c>
      <c r="BD23" s="60" t="str">
        <f>IF($B14="X","",IF(G23="","",IF(G23="-0",11,IF(VALUE(G23)&lt;-9,ABS(VALUE(G23))+2,IF(AND(VALUE(G23)&lt;0,VALUE(G23)&gt;=-9),11,VALUE(G23))))))</f>
        <v/>
      </c>
      <c r="BE23" s="62" t="str">
        <f>IF($B16="X","",IF(H23="","",IF(H23="-0",11,IF(VALUE(H23)&lt;-9,ABS(VALUE(H23))+2,IF(AND(VALUE(H23)&lt;0,VALUE(H23)&gt;=-9),11,VALUE(H23))))))</f>
        <v/>
      </c>
      <c r="BF23" s="62" t="str">
        <f>IF($B16="X","",IF(I23="","",IF(I23="-0",11,IF(VALUE(I23)&lt;-9,ABS(VALUE(I23))+2,IF(AND(VALUE(I23)&lt;0,VALUE(I23)&gt;=-9),11,VALUE(I23))))))</f>
        <v/>
      </c>
      <c r="BG23" s="62" t="str">
        <f>IF($B16="X","",IF(J23="","",IF(J23="-0",11,IF(VALUE(J23)&lt;-9,ABS(VALUE(J23))+2,IF(AND(VALUE(J23)&lt;0,VALUE(J23)&gt;=-9),11,VALUE(J23))))))</f>
        <v/>
      </c>
      <c r="BH23" s="62" t="str">
        <f>IF($B16="X","",IF(K23="","",IF(K23="-0",11,IF(VALUE(K23)&lt;-9,ABS(VALUE(K23))+2,IF(AND(VALUE(K23)&lt;0,VALUE(K23)&gt;=-9),11,VALUE(K23))))))</f>
        <v/>
      </c>
      <c r="BI23" s="60" t="str">
        <f>IF($B16="X","",IF(L23="","",IF(L23="-0",11,IF(VALUE(L23)&lt;-9,ABS(VALUE(L23))+2,IF(AND(VALUE(L23)&lt;0,VALUE(L23)&gt;=-9),11,VALUE(L23))))))</f>
        <v/>
      </c>
      <c r="BJ23" s="61" t="str">
        <f>IF($B18="X","",IF(M23="","",IF(M23="-0",11,IF(VALUE(M23)&lt;-9,ABS(VALUE(M23))+2,IF(AND(VALUE(M23)&lt;0,VALUE(M23)&gt;=-9),11,VALUE(M23))))))</f>
        <v/>
      </c>
      <c r="BK23" s="62" t="str">
        <f>IF($B18="X","",IF(N23="","",IF(N23="-0",11,IF(VALUE(N23)&lt;-9,ABS(VALUE(N23))+2,IF(AND(VALUE(N23)&lt;0,VALUE(N23)&gt;=-9),11,VALUE(N23))))))</f>
        <v/>
      </c>
      <c r="BL23" s="62" t="str">
        <f>IF($B18="X","",IF(O23="","",IF(O23="-0",11,IF(VALUE(O23)&lt;-9,ABS(VALUE(O23))+2,IF(AND(VALUE(O23)&lt;0,VALUE(O23)&gt;=-9),11,VALUE(O23))))))</f>
        <v/>
      </c>
      <c r="BM23" s="62" t="str">
        <f>IF($B18="X","",IF(P23="","",IF(P23="-0",11,IF(VALUE(P23)&lt;-9,ABS(VALUE(P23))+2,IF(AND(VALUE(P23)&lt;0,VALUE(P23)&gt;=-9),11,VALUE(P23))))))</f>
        <v/>
      </c>
      <c r="BN23" s="60" t="str">
        <f>IF($B18="X","",IF(Q23="","",IF(Q23="-0",11,IF(VALUE(Q23)&lt;-9,ABS(VALUE(Q23))+2,IF(AND(VALUE(Q23)&lt;0,VALUE(Q23)&gt;=-9),11,VALUE(Q23))))))</f>
        <v/>
      </c>
      <c r="BO23" s="61" t="str">
        <f>IF($B20="X","",IF(R23="","",IF(R23="-0",11,IF(VALUE(R23)&lt;-9,ABS(VALUE(R23))+2,IF(AND(VALUE(R23)&lt;0,VALUE(R23)&gt;=-9),11,VALUE(R23))))))</f>
        <v/>
      </c>
      <c r="BP23" s="62" t="str">
        <f>IF($B20="X","",IF(S23="","",IF(S23="-0",11,IF(VALUE(S23)&lt;-9,ABS(VALUE(S23))+2,IF(AND(VALUE(S23)&lt;0,VALUE(S23)&gt;=-9),11,VALUE(S23))))))</f>
        <v/>
      </c>
      <c r="BQ23" s="62" t="str">
        <f>IF($B20="X","",IF(T23="","",IF(T23="-0",11,IF(VALUE(T23)&lt;-9,ABS(VALUE(T23))+2,IF(AND(VALUE(T23)&lt;0,VALUE(T23)&gt;=-9),11,VALUE(T23))))))</f>
        <v/>
      </c>
      <c r="BR23" s="62" t="str">
        <f>IF($B20="X","",IF(U23="","",IF(U23="-0",11,IF(VALUE(U23)&lt;-9,ABS(VALUE(U23))+2,IF(AND(VALUE(U23)&lt;0,VALUE(U23)&gt;=-9),11,VALUE(U23))))))</f>
        <v/>
      </c>
      <c r="BS23" s="60" t="str">
        <f>IF($B20="X","",IF(V23="","",IF(V23="-0",11,IF(VALUE(V23)&lt;-9,ABS(VALUE(V23))+2,IF(AND(VALUE(V23)&lt;0,VALUE(V23)&gt;=-9),11,VALUE(V23))))))</f>
        <v/>
      </c>
      <c r="BT23" s="9"/>
      <c r="BU23" s="64">
        <f>SUM(BT14:BW14)</f>
        <v>0</v>
      </c>
      <c r="BV23" s="60">
        <f>SUM(BX14:CA14)</f>
        <v>0</v>
      </c>
      <c r="BW23" s="64">
        <f>IF(B22="x","",SUM(AF23:AY23))</f>
        <v>0</v>
      </c>
      <c r="BX23" s="60">
        <f>IF(B22="x","",SUM(AZ23:BS23))</f>
        <v>0</v>
      </c>
    </row>
    <row r="24" spans="1:83" ht="13.5" thickBot="1" x14ac:dyDescent="0.25"/>
    <row r="25" spans="1:83" ht="12.75" hidden="1" customHeight="1" thickBot="1" x14ac:dyDescent="0.25">
      <c r="A25" s="183"/>
      <c r="B25" s="138"/>
      <c r="C25" s="185" t="e">
        <f>#REF!</f>
        <v>#REF!</v>
      </c>
      <c r="D25" s="186"/>
      <c r="E25" s="116" t="s">
        <v>71</v>
      </c>
      <c r="F25" s="187" t="e">
        <f>#REF!</f>
        <v>#REF!</v>
      </c>
      <c r="G25" s="188"/>
      <c r="H25" s="185" t="e">
        <f>#REF!</f>
        <v>#REF!</v>
      </c>
      <c r="I25" s="186"/>
      <c r="J25" s="116" t="s">
        <v>71</v>
      </c>
      <c r="K25" s="187" t="e">
        <f>#REF!</f>
        <v>#REF!</v>
      </c>
      <c r="L25" s="188"/>
      <c r="M25" s="185" t="e">
        <f>#REF!</f>
        <v>#REF!</v>
      </c>
      <c r="N25" s="186"/>
      <c r="O25" s="116" t="s">
        <v>71</v>
      </c>
      <c r="P25" s="187" t="e">
        <f>#REF!</f>
        <v>#REF!</v>
      </c>
      <c r="Q25" s="188"/>
      <c r="R25" s="185" t="e">
        <f>#REF!</f>
        <v>#REF!</v>
      </c>
      <c r="S25" s="186"/>
      <c r="T25" s="116" t="s">
        <v>71</v>
      </c>
      <c r="U25" s="187" t="e">
        <f>#REF!</f>
        <v>#REF!</v>
      </c>
      <c r="V25" s="188"/>
      <c r="W25" s="78"/>
      <c r="X25" s="78"/>
      <c r="Y25" s="78"/>
      <c r="Z25" s="78"/>
      <c r="AA25" s="78"/>
      <c r="AB25" s="189" t="e">
        <f>IF(B25="x","",#REF!*2+#REF!)</f>
        <v>#REF!</v>
      </c>
      <c r="AC25" s="79" t="e">
        <f>IF(B25="x","",BU26&amp;":"&amp;BV26)</f>
        <v>#REF!</v>
      </c>
      <c r="AD25" s="136"/>
      <c r="AL25" s="9"/>
      <c r="AM25" s="9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O25" s="9"/>
      <c r="BP25" s="68"/>
      <c r="BQ25" s="68"/>
      <c r="BR25" s="68"/>
      <c r="BS25" s="68"/>
      <c r="BT25" s="9"/>
      <c r="BU25" s="63"/>
    </row>
    <row r="26" spans="1:83" ht="13.7" hidden="1" customHeight="1" thickBot="1" x14ac:dyDescent="0.25">
      <c r="A26" s="191"/>
      <c r="B26" s="139"/>
      <c r="C26" s="80" t="e">
        <f>IF(#REF!="","",IF(MID(#REF!,1,1)="-",MID(#REF!,2,2),"-"&amp;#REF!))</f>
        <v>#REF!</v>
      </c>
      <c r="D26" s="81" t="e">
        <f>IF(#REF!="","",IF(MID(#REF!,1,1)="-",MID(#REF!,2,2),"-"&amp;#REF!))</f>
        <v>#REF!</v>
      </c>
      <c r="E26" s="81" t="e">
        <f>IF(#REF!="","",IF(MID(#REF!,1,1)="-",MID(#REF!,2,2),"-"&amp;#REF!))</f>
        <v>#REF!</v>
      </c>
      <c r="F26" s="81" t="e">
        <f>IF(#REF!="","",IF(MID(#REF!,1,1)="-",MID(#REF!,2,2),"-"&amp;#REF!))</f>
        <v>#REF!</v>
      </c>
      <c r="G26" s="82" t="e">
        <f>IF(#REF!="","",IF(MID(#REF!,1,1)="-",MID(#REF!,2,2),"-"&amp;#REF!))</f>
        <v>#REF!</v>
      </c>
      <c r="H26" s="80" t="e">
        <f>IF(#REF!="","",IF(MID(#REF!,1,1)="-",MID(#REF!,2,2),"-"&amp;#REF!))</f>
        <v>#REF!</v>
      </c>
      <c r="I26" s="81" t="e">
        <f>IF(#REF!="","",IF(MID(#REF!,1,1)="-",MID(#REF!,2,2),"-"&amp;#REF!))</f>
        <v>#REF!</v>
      </c>
      <c r="J26" s="81" t="e">
        <f>IF(#REF!="","",IF(MID(#REF!,1,1)="-",MID(#REF!,2,2),"-"&amp;#REF!))</f>
        <v>#REF!</v>
      </c>
      <c r="K26" s="81" t="e">
        <f>IF(#REF!="","",IF(MID(#REF!,1,1)="-",MID(#REF!,2,2),"-"&amp;#REF!))</f>
        <v>#REF!</v>
      </c>
      <c r="L26" s="82" t="e">
        <f>IF(#REF!="","",IF(MID(#REF!,1,1)="-",MID(#REF!,2,2),"-"&amp;#REF!))</f>
        <v>#REF!</v>
      </c>
      <c r="M26" s="80" t="e">
        <f>IF(#REF!="","",IF(MID(#REF!,1,1)="-",MID(#REF!,2,2),"-"&amp;#REF!))</f>
        <v>#REF!</v>
      </c>
      <c r="N26" s="81" t="e">
        <f>IF(#REF!="","",IF(MID(#REF!,1,1)="-",MID(#REF!,2,2),"-"&amp;#REF!))</f>
        <v>#REF!</v>
      </c>
      <c r="O26" s="81" t="e">
        <f>IF(#REF!="","",IF(MID(#REF!,1,1)="-",MID(#REF!,2,2),"-"&amp;#REF!))</f>
        <v>#REF!</v>
      </c>
      <c r="P26" s="81" t="e">
        <f>IF(#REF!="","",IF(MID(#REF!,1,1)="-",MID(#REF!,2,2),"-"&amp;#REF!))</f>
        <v>#REF!</v>
      </c>
      <c r="Q26" s="82" t="e">
        <f>IF(#REF!="","",IF(MID(#REF!,1,1)="-",MID(#REF!,2,2),"-"&amp;#REF!))</f>
        <v>#REF!</v>
      </c>
      <c r="R26" s="80" t="e">
        <f>IF(#REF!="","",IF(MID(#REF!,1,1)="-",MID(#REF!,2,2),"-"&amp;#REF!))</f>
        <v>#REF!</v>
      </c>
      <c r="S26" s="81" t="e">
        <f>IF(#REF!="","",IF(MID(#REF!,1,1)="-",MID(#REF!,2,2),"-"&amp;#REF!))</f>
        <v>#REF!</v>
      </c>
      <c r="T26" s="81" t="e">
        <f>IF(#REF!="","",IF(MID(#REF!,1,1)="-",MID(#REF!,2,2),"-"&amp;#REF!))</f>
        <v>#REF!</v>
      </c>
      <c r="U26" s="81" t="e">
        <f>IF(#REF!="","",IF(MID(#REF!,1,1)="-",MID(#REF!,2,2),"-"&amp;#REF!))</f>
        <v>#REF!</v>
      </c>
      <c r="V26" s="82" t="e">
        <f>IF(#REF!="","",IF(MID(#REF!,1,1)="-",MID(#REF!,2,2),"-"&amp;#REF!))</f>
        <v>#REF!</v>
      </c>
      <c r="W26" s="83"/>
      <c r="X26" s="83"/>
      <c r="Y26" s="83"/>
      <c r="Z26" s="83"/>
      <c r="AA26" s="83"/>
      <c r="AB26" s="190"/>
      <c r="AC26" s="84" t="e">
        <f>BW26&amp;":"&amp;BX26</f>
        <v>#REF!</v>
      </c>
      <c r="AD26" s="137"/>
      <c r="AF26" s="64" t="e">
        <f>IF(#REF!="X","",IF(C26="","",IF(C26="-0",0,IF(VALUE(C26)&lt;0,ABS(VALUE(C26)),IF(AND(VALUE(C26)&gt;=0,VALUE(C26)&lt;=9),11,VALUE(C26)+2)))))</f>
        <v>#REF!</v>
      </c>
      <c r="AG26" s="72" t="e">
        <f>IF(#REF!="X","",IF(D26="","",IF(D26="-0",0,IF(VALUE(D26)&lt;0,ABS(VALUE(D26)),IF(AND(VALUE(D26)&gt;=0,VALUE(D26)&lt;=9),11,VALUE(D26)+2)))))</f>
        <v>#REF!</v>
      </c>
      <c r="AH26" s="72" t="e">
        <f>IF(#REF!="X","",IF(E26="","",IF(E26="-0",0,IF(VALUE(E26)&lt;0,ABS(VALUE(E26)),IF(AND(VALUE(E26)&gt;=0,VALUE(E26)&lt;=9),11,VALUE(E26)+2)))))</f>
        <v>#REF!</v>
      </c>
      <c r="AI26" s="72" t="e">
        <f>IF(#REF!="X","",IF(F26="","",IF(F26="-0",0,IF(VALUE(F26)&lt;0,ABS(VALUE(F26)),IF(AND(VALUE(F26)&gt;=0,VALUE(F26)&lt;=9),11,VALUE(F26)+2)))))</f>
        <v>#REF!</v>
      </c>
      <c r="AJ26" s="72" t="e">
        <f>IF(#REF!="X","",IF(G26="","",IF(G26="-0",0,IF(VALUE(G26)&lt;0,ABS(VALUE(G26)),IF(AND(VALUE(G26)&gt;=0,VALUE(G26)&lt;=9),11,VALUE(G26)+2)))))</f>
        <v>#REF!</v>
      </c>
      <c r="AK26" s="64" t="e">
        <f>IF(#REF!="X","",IF(H26="","",IF(H26="-0",0,IF(VALUE(H26)&lt;0,ABS(VALUE(H26)),IF(AND(VALUE(H26)&gt;=0,VALUE(H26)&lt;=9),11,VALUE(H26)+2)))))</f>
        <v>#REF!</v>
      </c>
      <c r="AL26" s="72" t="e">
        <f>IF(#REF!="X","",IF(I26="","",IF(I26="-0",0,IF(VALUE(I26)&lt;0,ABS(VALUE(I26)),IF(AND(VALUE(I26)&gt;=0,VALUE(I26)&lt;=9),11,VALUE(I26)+2)))))</f>
        <v>#REF!</v>
      </c>
      <c r="AM26" s="72" t="e">
        <f>IF(#REF!="X","",IF(J26="","",IF(J26="-0",0,IF(VALUE(J26)&lt;0,ABS(VALUE(J26)),IF(AND(VALUE(J26)&gt;=0,VALUE(J26)&lt;=9),11,VALUE(J26)+2)))))</f>
        <v>#REF!</v>
      </c>
      <c r="AN26" s="72" t="e">
        <f>IF(#REF!="X","",IF(K26="","",IF(K26="-0",0,IF(VALUE(K26)&lt;0,ABS(VALUE(K26)),IF(AND(VALUE(K26)&gt;=0,VALUE(K26)&lt;=9),11,VALUE(K26)+2)))))</f>
        <v>#REF!</v>
      </c>
      <c r="AO26" s="73" t="e">
        <f>IF(#REF!="X","",IF(L26="","",IF(L26="-0",0,IF(VALUE(L26)&lt;0,ABS(VALUE(L26)),IF(AND(VALUE(L26)&gt;=0,VALUE(L26)&lt;=9),11,VALUE(L26)+2)))))</f>
        <v>#REF!</v>
      </c>
      <c r="AP26" s="64" t="e">
        <f>IF(#REF!="X","",IF(M26="","",IF(M26="-0",0,IF(VALUE(M26)&lt;0,ABS(VALUE(M26)),IF(AND(VALUE(M26)&gt;=0,VALUE(M26)&lt;=9),11,VALUE(M26)+2)))))</f>
        <v>#REF!</v>
      </c>
      <c r="AQ26" s="72" t="e">
        <f>IF(#REF!="X","",IF(N26="","",IF(N26="-0",0,IF(VALUE(N26)&lt;0,ABS(VALUE(N26)),IF(AND(VALUE(N26)&gt;=0,VALUE(N26)&lt;=9),11,VALUE(N26)+2)))))</f>
        <v>#REF!</v>
      </c>
      <c r="AR26" s="72" t="e">
        <f>IF(#REF!="X","",IF(O26="","",IF(O26="-0",0,IF(VALUE(O26)&lt;0,ABS(VALUE(O26)),IF(AND(VALUE(O26)&gt;=0,VALUE(O26)&lt;=9),11,VALUE(O26)+2)))))</f>
        <v>#REF!</v>
      </c>
      <c r="AS26" s="72" t="e">
        <f>IF(#REF!="X","",IF(P26="","",IF(P26="-0",0,IF(VALUE(P26)&lt;0,ABS(VALUE(P26)),IF(AND(VALUE(P26)&gt;=0,VALUE(P26)&lt;=9),11,VALUE(P26)+2)))))</f>
        <v>#REF!</v>
      </c>
      <c r="AT26" s="72" t="e">
        <f>IF(#REF!="X","",IF(Q26="","",IF(Q26="-0",0,IF(VALUE(Q26)&lt;0,ABS(VALUE(Q26)),IF(AND(VALUE(Q26)&gt;=0,VALUE(Q26)&lt;=9),11,VALUE(Q26)+2)))))</f>
        <v>#REF!</v>
      </c>
      <c r="AU26" s="64" t="e">
        <f>IF(#REF!="X","",IF(R26="","",IF(R26="-0",0,IF(VALUE(R26)&lt;0,ABS(VALUE(R26)),IF(AND(VALUE(R26)&gt;=0,VALUE(R26)&lt;=9),11,VALUE(R26)+2)))))</f>
        <v>#REF!</v>
      </c>
      <c r="AV26" s="72" t="e">
        <f>IF(#REF!="X","",IF(S26="","",IF(S26="-0",0,IF(VALUE(S26)&lt;0,ABS(VALUE(S26)),IF(AND(VALUE(S26)&gt;=0,VALUE(S26)&lt;=9),11,VALUE(S26)+2)))))</f>
        <v>#REF!</v>
      </c>
      <c r="AW26" s="72" t="e">
        <f>IF(#REF!="X","",IF(T26="","",IF(T26="-0",0,IF(VALUE(T26)&lt;0,ABS(VALUE(T26)),IF(AND(VALUE(T26)&gt;=0,VALUE(T26)&lt;=9),11,VALUE(T26)+2)))))</f>
        <v>#REF!</v>
      </c>
      <c r="AX26" s="72" t="e">
        <f>IF(#REF!="X","",IF(U26="","",IF(U26="-0",0,IF(VALUE(U26)&lt;0,ABS(VALUE(U26)),IF(AND(VALUE(U26)&gt;=0,VALUE(U26)&lt;=9),11,VALUE(U26)+2)))))</f>
        <v>#REF!</v>
      </c>
      <c r="AY26" s="72" t="e">
        <f>IF(#REF!="X","",IF(V26="","",IF(V26="-0",0,IF(VALUE(V26)&lt;0,ABS(VALUE(V26)),IF(AND(VALUE(V26)&gt;=0,VALUE(V26)&lt;=9),11,VALUE(V26)+2)))))</f>
        <v>#REF!</v>
      </c>
      <c r="AZ26" s="61" t="e">
        <f>IF(#REF!="X","",IF(C26="","",IF(C26="-0",11,IF(VALUE(C26)&lt;-9,ABS(VALUE(C26))+2,IF(AND(VALUE(C26)&lt;0,VALUE(C26)&gt;=-9),11,VALUE(C26))))))</f>
        <v>#REF!</v>
      </c>
      <c r="BA26" s="62" t="e">
        <f>IF(#REF!="X","",IF(D26="","",IF(D26="-0",11,IF(VALUE(D26)&lt;-9,ABS(VALUE(D26))+2,IF(AND(VALUE(D26)&lt;0,VALUE(D26)&gt;=-9),11,VALUE(D26))))))</f>
        <v>#REF!</v>
      </c>
      <c r="BB26" s="62" t="e">
        <f>IF(#REF!="X","",IF(E26="","",IF(E26="-0",11,IF(VALUE(E26)&lt;-9,ABS(VALUE(E26))+2,IF(AND(VALUE(E26)&lt;0,VALUE(E26)&gt;=-9),11,VALUE(E26))))))</f>
        <v>#REF!</v>
      </c>
      <c r="BC26" s="62" t="e">
        <f>IF(#REF!="X","",IF(F26="","",IF(F26="-0",11,IF(VALUE(F26)&lt;-9,ABS(VALUE(F26))+2,IF(AND(VALUE(F26)&lt;0,VALUE(F26)&gt;=-9),11,VALUE(F26))))))</f>
        <v>#REF!</v>
      </c>
      <c r="BD26" s="60" t="e">
        <f>IF(#REF!="X","",IF(G26="","",IF(G26="-0",11,IF(VALUE(G26)&lt;-9,ABS(VALUE(G26))+2,IF(AND(VALUE(G26)&lt;0,VALUE(G26)&gt;=-9),11,VALUE(G26))))))</f>
        <v>#REF!</v>
      </c>
      <c r="BE26" s="62" t="e">
        <f>IF(#REF!="X","",IF(H26="","",IF(H26="-0",11,IF(VALUE(H26)&lt;-9,ABS(VALUE(H26))+2,IF(AND(VALUE(H26)&lt;0,VALUE(H26)&gt;=-9),11,VALUE(H26))))))</f>
        <v>#REF!</v>
      </c>
      <c r="BF26" s="62" t="e">
        <f>IF(#REF!="X","",IF(I26="","",IF(I26="-0",11,IF(VALUE(I26)&lt;-9,ABS(VALUE(I26))+2,IF(AND(VALUE(I26)&lt;0,VALUE(I26)&gt;=-9),11,VALUE(I26))))))</f>
        <v>#REF!</v>
      </c>
      <c r="BG26" s="62" t="e">
        <f>IF(#REF!="X","",IF(J26="","",IF(J26="-0",11,IF(VALUE(J26)&lt;-9,ABS(VALUE(J26))+2,IF(AND(VALUE(J26)&lt;0,VALUE(J26)&gt;=-9),11,VALUE(J26))))))</f>
        <v>#REF!</v>
      </c>
      <c r="BH26" s="62" t="e">
        <f>IF(#REF!="X","",IF(K26="","",IF(K26="-0",11,IF(VALUE(K26)&lt;-9,ABS(VALUE(K26))+2,IF(AND(VALUE(K26)&lt;0,VALUE(K26)&gt;=-9),11,VALUE(K26))))))</f>
        <v>#REF!</v>
      </c>
      <c r="BI26" s="60" t="e">
        <f>IF(#REF!="X","",IF(L26="","",IF(L26="-0",11,IF(VALUE(L26)&lt;-9,ABS(VALUE(L26))+2,IF(AND(VALUE(L26)&lt;0,VALUE(L26)&gt;=-9),11,VALUE(L26))))))</f>
        <v>#REF!</v>
      </c>
      <c r="BJ26" s="61" t="e">
        <f>IF(#REF!="X","",IF(M26="","",IF(M26="-0",11,IF(VALUE(M26)&lt;-9,ABS(VALUE(M26))+2,IF(AND(VALUE(M26)&lt;0,VALUE(M26)&gt;=-9),11,VALUE(M26))))))</f>
        <v>#REF!</v>
      </c>
      <c r="BK26" s="62" t="e">
        <f>IF(#REF!="X","",IF(N26="","",IF(N26="-0",11,IF(VALUE(N26)&lt;-9,ABS(VALUE(N26))+2,IF(AND(VALUE(N26)&lt;0,VALUE(N26)&gt;=-9),11,VALUE(N26))))))</f>
        <v>#REF!</v>
      </c>
      <c r="BL26" s="62" t="e">
        <f>IF(#REF!="X","",IF(O26="","",IF(O26="-0",11,IF(VALUE(O26)&lt;-9,ABS(VALUE(O26))+2,IF(AND(VALUE(O26)&lt;0,VALUE(O26)&gt;=-9),11,VALUE(O26))))))</f>
        <v>#REF!</v>
      </c>
      <c r="BM26" s="62" t="e">
        <f>IF(#REF!="X","",IF(P26="","",IF(P26="-0",11,IF(VALUE(P26)&lt;-9,ABS(VALUE(P26))+2,IF(AND(VALUE(P26)&lt;0,VALUE(P26)&gt;=-9),11,VALUE(P26))))))</f>
        <v>#REF!</v>
      </c>
      <c r="BN26" s="60" t="e">
        <f>IF(#REF!="X","",IF(Q26="","",IF(Q26="-0",11,IF(VALUE(Q26)&lt;-9,ABS(VALUE(Q26))+2,IF(AND(VALUE(Q26)&lt;0,VALUE(Q26)&gt;=-9),11,VALUE(Q26))))))</f>
        <v>#REF!</v>
      </c>
      <c r="BO26" s="61" t="e">
        <f>IF(#REF!="X","",IF(R26="","",IF(R26="-0",11,IF(VALUE(R26)&lt;-9,ABS(VALUE(R26))+2,IF(AND(VALUE(R26)&lt;0,VALUE(R26)&gt;=-9),11,VALUE(R26))))))</f>
        <v>#REF!</v>
      </c>
      <c r="BP26" s="62" t="e">
        <f>IF(#REF!="X","",IF(S26="","",IF(S26="-0",11,IF(VALUE(S26)&lt;-9,ABS(VALUE(S26))+2,IF(AND(VALUE(S26)&lt;0,VALUE(S26)&gt;=-9),11,VALUE(S26))))))</f>
        <v>#REF!</v>
      </c>
      <c r="BQ26" s="62" t="e">
        <f>IF(#REF!="X","",IF(T26="","",IF(T26="-0",11,IF(VALUE(T26)&lt;-9,ABS(VALUE(T26))+2,IF(AND(VALUE(T26)&lt;0,VALUE(T26)&gt;=-9),11,VALUE(T26))))))</f>
        <v>#REF!</v>
      </c>
      <c r="BR26" s="62" t="e">
        <f>IF(#REF!="X","",IF(U26="","",IF(U26="-0",11,IF(VALUE(U26)&lt;-9,ABS(VALUE(U26))+2,IF(AND(VALUE(U26)&lt;0,VALUE(U26)&gt;=-9),11,VALUE(U26))))))</f>
        <v>#REF!</v>
      </c>
      <c r="BS26" s="60" t="e">
        <f>IF(#REF!="X","",IF(V26="","",IF(V26="-0",11,IF(VALUE(V26)&lt;-9,ABS(VALUE(V26))+2,IF(AND(VALUE(V26)&lt;0,VALUE(V26)&gt;=-9),11,VALUE(V26))))))</f>
        <v>#REF!</v>
      </c>
      <c r="BT26" s="9"/>
      <c r="BU26" s="64" t="e">
        <f>SUM(#REF!)</f>
        <v>#REF!</v>
      </c>
      <c r="BV26" s="60" t="e">
        <f>SUM(#REF!)</f>
        <v>#REF!</v>
      </c>
      <c r="BW26" s="64" t="e">
        <f>IF(B25="x","",SUM(AF26:AY26))</f>
        <v>#REF!</v>
      </c>
      <c r="BX26" s="60" t="e">
        <f>IF(B25="x","",SUM(AZ26:BS26))</f>
        <v>#REF!</v>
      </c>
    </row>
    <row r="27" spans="1:83" ht="29.25" customHeight="1" thickBot="1" x14ac:dyDescent="0.25">
      <c r="A27" s="167" t="s">
        <v>74</v>
      </c>
      <c r="B27" s="168"/>
      <c r="C27" s="169"/>
      <c r="D27" s="170"/>
      <c r="E27" s="170"/>
      <c r="F27" s="170"/>
      <c r="G27" s="171"/>
      <c r="H27" s="172"/>
      <c r="I27" s="170"/>
      <c r="J27" s="170"/>
      <c r="K27" s="170"/>
      <c r="L27" s="171"/>
      <c r="M27" s="172"/>
      <c r="N27" s="170"/>
      <c r="O27" s="170"/>
      <c r="P27" s="170"/>
      <c r="Q27" s="171"/>
      <c r="R27" s="172"/>
      <c r="S27" s="170"/>
      <c r="T27" s="170"/>
      <c r="U27" s="170"/>
      <c r="V27" s="171"/>
      <c r="W27" s="214"/>
      <c r="X27" s="215"/>
      <c r="Y27" s="215"/>
      <c r="Z27" s="215"/>
      <c r="AA27" s="216"/>
      <c r="AB27" s="6" t="s">
        <v>2</v>
      </c>
      <c r="AC27" s="7" t="s">
        <v>57</v>
      </c>
      <c r="AD27" s="8" t="s">
        <v>3</v>
      </c>
      <c r="AF27" s="158" t="s">
        <v>58</v>
      </c>
      <c r="AG27" s="159"/>
      <c r="AH27" s="159"/>
      <c r="AI27" s="160"/>
      <c r="AJ27" s="158" t="s">
        <v>59</v>
      </c>
      <c r="AK27" s="159"/>
      <c r="AL27" s="159"/>
      <c r="AM27" s="160"/>
      <c r="AN27" s="10" t="s">
        <v>60</v>
      </c>
      <c r="AO27" s="11" t="s">
        <v>61</v>
      </c>
      <c r="AP27" s="161" t="s">
        <v>62</v>
      </c>
      <c r="AQ27" s="162"/>
      <c r="AR27" s="162"/>
      <c r="AS27" s="163"/>
      <c r="AT27" s="161" t="s">
        <v>63</v>
      </c>
      <c r="AU27" s="162"/>
      <c r="AV27" s="162"/>
      <c r="AW27" s="163"/>
      <c r="AX27" s="12" t="s">
        <v>60</v>
      </c>
      <c r="AY27" s="13" t="s">
        <v>61</v>
      </c>
      <c r="AZ27" s="164" t="s">
        <v>64</v>
      </c>
      <c r="BA27" s="165"/>
      <c r="BB27" s="165"/>
      <c r="BC27" s="166"/>
      <c r="BD27" s="164" t="s">
        <v>65</v>
      </c>
      <c r="BE27" s="165"/>
      <c r="BF27" s="165"/>
      <c r="BG27" s="166"/>
      <c r="BH27" s="14" t="s">
        <v>60</v>
      </c>
      <c r="BI27" s="15" t="s">
        <v>61</v>
      </c>
      <c r="BJ27" s="149" t="s">
        <v>66</v>
      </c>
      <c r="BK27" s="150"/>
      <c r="BL27" s="150"/>
      <c r="BM27" s="151"/>
      <c r="BN27" s="149" t="s">
        <v>67</v>
      </c>
      <c r="BO27" s="150"/>
      <c r="BP27" s="150"/>
      <c r="BQ27" s="151"/>
      <c r="BR27" s="16" t="s">
        <v>60</v>
      </c>
      <c r="BS27" s="17" t="s">
        <v>61</v>
      </c>
      <c r="BT27" s="152" t="s">
        <v>68</v>
      </c>
      <c r="BU27" s="153"/>
      <c r="BV27" s="153"/>
      <c r="BW27" s="154"/>
      <c r="BX27" s="152" t="s">
        <v>69</v>
      </c>
      <c r="BY27" s="153"/>
      <c r="BZ27" s="153"/>
      <c r="CA27" s="154"/>
      <c r="CB27" s="18" t="s">
        <v>60</v>
      </c>
      <c r="CC27" s="19" t="s">
        <v>61</v>
      </c>
    </row>
    <row r="28" spans="1:83" ht="20.100000000000001" customHeight="1" thickBot="1" x14ac:dyDescent="0.25">
      <c r="A28" s="140" t="s">
        <v>150</v>
      </c>
      <c r="B28" s="141"/>
      <c r="C28" s="155"/>
      <c r="D28" s="156"/>
      <c r="E28" s="115"/>
      <c r="F28" s="156"/>
      <c r="G28" s="157"/>
      <c r="H28" s="143" t="s">
        <v>70</v>
      </c>
      <c r="I28" s="144"/>
      <c r="J28" s="21" t="s">
        <v>71</v>
      </c>
      <c r="K28" s="144" t="s">
        <v>72</v>
      </c>
      <c r="L28" s="145"/>
      <c r="M28" s="143" t="s">
        <v>70</v>
      </c>
      <c r="N28" s="144"/>
      <c r="O28" s="21" t="s">
        <v>71</v>
      </c>
      <c r="P28" s="144" t="s">
        <v>72</v>
      </c>
      <c r="Q28" s="145"/>
      <c r="R28" s="143"/>
      <c r="S28" s="144"/>
      <c r="T28" s="21"/>
      <c r="U28" s="144"/>
      <c r="V28" s="145"/>
      <c r="W28" s="212"/>
      <c r="X28" s="213"/>
      <c r="Y28" s="22" t="s">
        <v>71</v>
      </c>
      <c r="Z28" s="210"/>
      <c r="AA28" s="211"/>
      <c r="AB28" s="134">
        <f>IF(B28="x","",AN28*2+AO28)</f>
        <v>4</v>
      </c>
      <c r="AC28" s="209" t="s">
        <v>195</v>
      </c>
      <c r="AD28" s="136">
        <v>1</v>
      </c>
      <c r="AF28" s="24">
        <f>IF(B30="x","",VALUE(H28))</f>
        <v>3</v>
      </c>
      <c r="AG28" s="25">
        <f>IF(B32="x","",VALUE(M28))</f>
        <v>3</v>
      </c>
      <c r="AH28" s="25" t="e">
        <f>IF(#REF!="x","",VALUE(R28))</f>
        <v>#REF!</v>
      </c>
      <c r="AI28" s="26">
        <f>IF(B34="x","",VALUE(W28))</f>
        <v>0</v>
      </c>
      <c r="AJ28" s="24">
        <f>IF(B30="x","",VALUE(K28))</f>
        <v>0</v>
      </c>
      <c r="AK28" s="25">
        <f>IF(B32="x","",VALUE(P28))</f>
        <v>0</v>
      </c>
      <c r="AL28" s="27" t="e">
        <f>IF(#REF!="x","",VALUE(U28))</f>
        <v>#REF!</v>
      </c>
      <c r="AM28" s="26">
        <f>IF(B34="x","",VALUE(Z28))</f>
        <v>0</v>
      </c>
      <c r="AN28" s="24">
        <f>COUNTIF(AF28:AI28,3)</f>
        <v>2</v>
      </c>
      <c r="AO28" s="27">
        <f>COUNTIF(AJ28:AM28,3)</f>
        <v>0</v>
      </c>
      <c r="AP28" s="28">
        <f>IF(B28="x","",VALUE(C30))</f>
        <v>0</v>
      </c>
      <c r="AQ28" s="29">
        <f>IF(B32="x","",VALUE(M30))</f>
        <v>1</v>
      </c>
      <c r="AR28" s="30" t="e">
        <f>IF(#REF!="x","",VALUE(R30))</f>
        <v>#REF!</v>
      </c>
      <c r="AS28" s="31">
        <f>IF(B34="x","",VALUE(W30))</f>
        <v>0</v>
      </c>
      <c r="AT28" s="28">
        <f>IF(B28="x","",VALUE(F30))</f>
        <v>3</v>
      </c>
      <c r="AU28" s="29">
        <f>IF(B32="x","",VALUE(P30))</f>
        <v>3</v>
      </c>
      <c r="AV28" s="30" t="e">
        <f>IF(#REF!="x","",VALUE(U30))</f>
        <v>#REF!</v>
      </c>
      <c r="AW28" s="31">
        <f>IF(B34="x","",VALUE(Z30))</f>
        <v>0</v>
      </c>
      <c r="AX28" s="28">
        <f>COUNTIF(AP28:AS28,3)</f>
        <v>0</v>
      </c>
      <c r="AY28" s="30">
        <f>COUNTIF(AT28:AW28,3)</f>
        <v>2</v>
      </c>
      <c r="AZ28" s="32">
        <f>IF(B28="x","",VALUE(C32))</f>
        <v>0</v>
      </c>
      <c r="BA28" s="33">
        <f>IF(B30="x","",VALUE(H32))</f>
        <v>3</v>
      </c>
      <c r="BB28" s="34" t="e">
        <f>IF(#REF!="x","",VALUE(R32))</f>
        <v>#REF!</v>
      </c>
      <c r="BC28" s="35">
        <f>IF(B34="x","",VALUE(W32))</f>
        <v>0</v>
      </c>
      <c r="BD28" s="32">
        <f>IF(B28="x","",VALUE(F32))</f>
        <v>3</v>
      </c>
      <c r="BE28" s="33">
        <f>IF(B30="x","",VALUE(K32))</f>
        <v>1</v>
      </c>
      <c r="BF28" s="34" t="e">
        <f>IF(#REF!="x","",VALUE(U32))</f>
        <v>#REF!</v>
      </c>
      <c r="BG28" s="35">
        <f>IF(B34="x","",VALUE(Z32))</f>
        <v>0</v>
      </c>
      <c r="BH28" s="32">
        <f>COUNTIF(AZ28:BC28,3)</f>
        <v>1</v>
      </c>
      <c r="BI28" s="35">
        <f>COUNTIF(BD28:BG28,3)</f>
        <v>1</v>
      </c>
      <c r="BJ28" s="36" t="e">
        <f>IF(B28="x","",VALUE(#REF!))</f>
        <v>#REF!</v>
      </c>
      <c r="BK28" s="37" t="e">
        <f>IF(B30="x","",VALUE(#REF!))</f>
        <v>#REF!</v>
      </c>
      <c r="BL28" s="38" t="e">
        <f>IF(B32="x","",VALUE(#REF!))</f>
        <v>#REF!</v>
      </c>
      <c r="BM28" s="39" t="e">
        <f>IF(B34="x","",VALUE(#REF!))</f>
        <v>#REF!</v>
      </c>
      <c r="BN28" s="36" t="e">
        <f>IF(B28="x","",VALUE(#REF!))</f>
        <v>#REF!</v>
      </c>
      <c r="BO28" s="37" t="e">
        <f>IF(B30="x","",VALUE(#REF!))</f>
        <v>#REF!</v>
      </c>
      <c r="BP28" s="38" t="e">
        <f>IF(B32="x","",VALUE(#REF!))</f>
        <v>#REF!</v>
      </c>
      <c r="BQ28" s="39" t="e">
        <f>IF(B34="x","",VALUE(#REF!))</f>
        <v>#REF!</v>
      </c>
      <c r="BR28" s="36">
        <f>COUNTIF(BJ28:BM28,3)</f>
        <v>0</v>
      </c>
      <c r="BS28" s="39">
        <f>COUNTIF(BN28:BQ28,3)</f>
        <v>0</v>
      </c>
      <c r="BT28" s="40">
        <f>IF(B28="x","",VALUE(C34))</f>
        <v>0</v>
      </c>
      <c r="BU28" s="41">
        <f>IF(B30="x","",VALUE(H34))</f>
        <v>0</v>
      </c>
      <c r="BV28" s="42">
        <f>IF(B32="x","",VALUE(M34))</f>
        <v>0</v>
      </c>
      <c r="BW28" s="43" t="e">
        <f>IF(#REF!="x","",VALUE(R34))</f>
        <v>#REF!</v>
      </c>
      <c r="BX28" s="40">
        <f>IF(B28="x","",VALUE(F34))</f>
        <v>0</v>
      </c>
      <c r="BY28" s="41">
        <f>IF(B30="x","",VALUE(K34))</f>
        <v>0</v>
      </c>
      <c r="BZ28" s="42">
        <f>IF(B32="x","",VALUE(P34))</f>
        <v>0</v>
      </c>
      <c r="CA28" s="43" t="e">
        <f>IF(#REF!="x","",VALUE(U34))</f>
        <v>#REF!</v>
      </c>
      <c r="CB28" s="40">
        <f>COUNTIF(BT28:BW28,3)</f>
        <v>0</v>
      </c>
      <c r="CC28" s="43">
        <f>COUNTIF(BX28:CA28,3)</f>
        <v>0</v>
      </c>
      <c r="CE28" s="9">
        <f>AD28</f>
        <v>1</v>
      </c>
    </row>
    <row r="29" spans="1:83" ht="20.100000000000001" customHeight="1" thickBot="1" x14ac:dyDescent="0.25">
      <c r="A29" s="140"/>
      <c r="B29" s="142"/>
      <c r="C29" s="44"/>
      <c r="D29" s="45"/>
      <c r="E29" s="45"/>
      <c r="F29" s="45"/>
      <c r="G29" s="46"/>
      <c r="H29" s="47"/>
      <c r="I29" s="48"/>
      <c r="J29" s="48"/>
      <c r="K29" s="48"/>
      <c r="L29" s="49"/>
      <c r="M29" s="47"/>
      <c r="N29" s="48"/>
      <c r="O29" s="48"/>
      <c r="P29" s="48"/>
      <c r="Q29" s="49"/>
      <c r="R29" s="47"/>
      <c r="S29" s="48"/>
      <c r="T29" s="48"/>
      <c r="U29" s="48"/>
      <c r="V29" s="49"/>
      <c r="W29" s="50"/>
      <c r="X29" s="51"/>
      <c r="Y29" s="51"/>
      <c r="Z29" s="51"/>
      <c r="AA29" s="52"/>
      <c r="AB29" s="135"/>
      <c r="AC29" s="217" t="s">
        <v>139</v>
      </c>
      <c r="AD29" s="137"/>
      <c r="AF29" s="54" t="str">
        <f>IF($B30="X","",IF(H29="","",IF(H29="-0",0,IF(VALUE(H29)&lt;0,ABS(VALUE(H29)),IF(AND(VALUE(H29)&gt;=0,VALUE(H29)&lt;=9),11,VALUE(H29)+2)))))</f>
        <v/>
      </c>
      <c r="AG29" s="55" t="str">
        <f>IF($B30="X","",IF(I29="","",IF(I29="-0",0,IF(VALUE(I29)&lt;0,ABS(VALUE(I29)),IF(AND(VALUE(I29)&gt;=0,VALUE(I29)&lt;=9),11,VALUE(I29)+2)))))</f>
        <v/>
      </c>
      <c r="AH29" s="55" t="str">
        <f>IF($B30="X","",IF(J29="","",IF(J29="-0",0,IF(VALUE(J29)&lt;0,ABS(VALUE(J29)),IF(AND(VALUE(J29)&gt;=0,VALUE(J29)&lt;=9),11,VALUE(J29)+2)))))</f>
        <v/>
      </c>
      <c r="AI29" s="55" t="str">
        <f>IF($B30="X","",IF(K29="","",IF(K29="-0",0,IF(VALUE(K29)&lt;0,ABS(VALUE(K29)),IF(AND(VALUE(K29)&gt;=0,VALUE(K29)&lt;=9),11,VALUE(K29)+2)))))</f>
        <v/>
      </c>
      <c r="AJ29" s="56" t="str">
        <f>IF($B30="X","",IF(L29="","",IF(L29="-0",0,IF(VALUE(L29)&lt;0,ABS(VALUE(L29)),IF(AND(VALUE(L29)&gt;=0,VALUE(L29)&lt;=9),11,VALUE(L29)+2)))))</f>
        <v/>
      </c>
      <c r="AK29" s="54" t="str">
        <f>IF($B32="X","",IF(M29="","",IF(M29="-0",0,IF(VALUE(M29)&lt;0,ABS(VALUE(M29)),IF(AND(VALUE(M29)&gt;=0,VALUE(M29)&lt;=9),11,VALUE(M29)+2)))))</f>
        <v/>
      </c>
      <c r="AL29" s="55" t="str">
        <f>IF($B32="X","",IF(N29="","",IF(N29="-0",0,IF(VALUE(N29)&lt;0,ABS(VALUE(N29)),IF(AND(VALUE(N29)&gt;=0,VALUE(N29)&lt;=9),11,VALUE(N29)+2)))))</f>
        <v/>
      </c>
      <c r="AM29" s="55" t="str">
        <f>IF($B32="X","",IF(O29="","",IF(O29="-0",0,IF(VALUE(O29)&lt;0,ABS(VALUE(O29)),IF(AND(VALUE(O29)&gt;=0,VALUE(O29)&lt;=9),11,VALUE(O29)+2)))))</f>
        <v/>
      </c>
      <c r="AN29" s="55" t="str">
        <f>IF($B32="X","",IF(P29="","",IF(P29="-0",0,IF(VALUE(P29)&lt;0,ABS(VALUE(P29)),IF(AND(VALUE(P29)&gt;=0,VALUE(P29)&lt;=9),11,VALUE(P29)+2)))))</f>
        <v/>
      </c>
      <c r="AO29" s="56" t="str">
        <f>IF($B32="X","",IF(Q29="","",IF(Q29="-0",0,IF(VALUE(Q29)&lt;0,ABS(VALUE(Q29)),IF(AND(VALUE(Q29)&gt;=0,VALUE(Q29)&lt;=9),11,VALUE(Q29)+2)))))</f>
        <v/>
      </c>
      <c r="AP29" s="54" t="e">
        <f>IF(#REF!="X","",IF(R29="","",IF(R29="-0",0,IF(VALUE(R29)&lt;0,ABS(VALUE(R29)),IF(AND(VALUE(R29)&gt;=0,VALUE(R29)&lt;=9),11,VALUE(R29)+2)))))</f>
        <v>#REF!</v>
      </c>
      <c r="AQ29" s="55" t="e">
        <f>IF(#REF!="X","",IF(S29="","",IF(S29="-0",0,IF(VALUE(S29)&lt;0,ABS(VALUE(S29)),IF(AND(VALUE(S29)&gt;=0,VALUE(S29)&lt;=9),11,VALUE(S29)+2)))))</f>
        <v>#REF!</v>
      </c>
      <c r="AR29" s="55" t="e">
        <f>IF(#REF!="X","",IF(T29="","",IF(T29="-0",0,IF(VALUE(T29)&lt;0,ABS(VALUE(T29)),IF(AND(VALUE(T29)&gt;=0,VALUE(T29)&lt;=9),11,VALUE(T29)+2)))))</f>
        <v>#REF!</v>
      </c>
      <c r="AS29" s="55" t="e">
        <f>IF(#REF!="X","",IF(U29="","",IF(U29="-0",0,IF(VALUE(U29)&lt;0,ABS(VALUE(U29)),IF(AND(VALUE(U29)&gt;=0,VALUE(U29)&lt;=9),11,VALUE(U29)+2)))))</f>
        <v>#REF!</v>
      </c>
      <c r="AT29" s="56" t="e">
        <f>IF(#REF!="X","",IF(V29="","",IF(V29="-0",0,IF(VALUE(V29)&lt;0,ABS(VALUE(V29)),IF(AND(VALUE(V29)&gt;=0,VALUE(V29)&lt;=9),11,VALUE(V29)+2)))))</f>
        <v>#REF!</v>
      </c>
      <c r="AU29" s="54" t="str">
        <f>IF($B34="X","",IF(W29="","",IF(W29="-0",0,IF(VALUE(W29)&lt;0,ABS(VALUE(W29)),IF(AND(VALUE(W29)&gt;=0,VALUE(W29)&lt;=9),11,VALUE(W29)+2)))))</f>
        <v/>
      </c>
      <c r="AV29" s="55" t="str">
        <f>IF($B34="X","",IF(X29="","",IF(X29="-0",0,IF(VALUE(X29)&lt;0,ABS(VALUE(X29)),IF(AND(VALUE(X29)&gt;=0,VALUE(X29)&lt;=9),11,VALUE(X29)+2)))))</f>
        <v/>
      </c>
      <c r="AW29" s="55" t="str">
        <f>IF($B34="X","",IF(Y29="","",IF(Y29="-0",0,IF(VALUE(Y29)&lt;0,ABS(VALUE(Y29)),IF(AND(VALUE(Y29)&gt;=0,VALUE(Y29)&lt;=9),11,VALUE(Y29)+2)))))</f>
        <v/>
      </c>
      <c r="AX29" s="55" t="str">
        <f>IF($B34="X","",IF(Z29="","",IF(Z29="-0",0,IF(VALUE(Z29)&lt;0,ABS(VALUE(Z29)),IF(AND(VALUE(Z29)&gt;=0,VALUE(Z29)&lt;=9),11,VALUE(Z29)+2)))))</f>
        <v/>
      </c>
      <c r="AY29" s="56" t="str">
        <f>IF($B34="X","",IF(AA29="","",IF(AA29="-0",0,IF(VALUE(AA29)&lt;0,ABS(VALUE(AA29)),IF(AND(VALUE(AA29)&gt;=0,VALUE(AA29)&lt;=9),11,VALUE(AA29)+2)))))</f>
        <v/>
      </c>
      <c r="AZ29" s="57" t="str">
        <f>IF($B30="X","",IF(H29="","",IF(H29="-0",11,IF(VALUE(H29)&lt;-9,ABS(VALUE(H29))+2,IF(AND(VALUE(H29)&lt;0,VALUE(H29)&gt;=-9),11,VALUE(H29))))))</f>
        <v/>
      </c>
      <c r="BA29" s="58" t="str">
        <f>IF($B30="X","",IF(I29="","",IF(I29="-0",11,IF(VALUE(I29)&lt;-9,ABS(VALUE(I29))+2,IF(AND(VALUE(I29)&lt;0,VALUE(I29)&gt;=-9),11,VALUE(I29))))))</f>
        <v/>
      </c>
      <c r="BB29" s="58" t="str">
        <f>IF($B30="X","",IF(J29="","",IF(J29="-0",11,IF(VALUE(J29)&lt;-9,ABS(VALUE(J29))+2,IF(AND(VALUE(J29)&lt;0,VALUE(J29)&gt;=-9),11,VALUE(J29))))))</f>
        <v/>
      </c>
      <c r="BC29" s="58" t="str">
        <f>IF($B30="X","",IF(K29="","",IF(K29="-0",11,IF(VALUE(K29)&lt;-9,ABS(VALUE(K29))+2,IF(AND(VALUE(K29)&lt;0,VALUE(K29)&gt;=-9),11,VALUE(K29))))))</f>
        <v/>
      </c>
      <c r="BD29" s="59" t="str">
        <f>IF($B30="X","",IF(L29="","",IF(L29="-0",11,IF(VALUE(L29)&lt;-9,ABS(VALUE(L29))+2,IF(AND(VALUE(L29)&lt;0,VALUE(L29)&gt;=-9),11,VALUE(L29))))))</f>
        <v/>
      </c>
      <c r="BE29" s="57" t="str">
        <f>IF($B32="X","",IF(M29="","",IF(M29="-0",11,IF(VALUE(M29)&lt;-9,ABS(VALUE(M29))+2,IF(AND(VALUE(M29)&lt;0,VALUE(M29)&gt;=-9),11,VALUE(M29))))))</f>
        <v/>
      </c>
      <c r="BF29" s="58" t="str">
        <f>IF($B32="X","",IF(N29="","",IF(N29="-0",11,IF(VALUE(N29)&lt;-9,ABS(VALUE(N29))+2,IF(AND(VALUE(N29)&lt;0,VALUE(N29)&gt;=-9),11,VALUE(N29))))))</f>
        <v/>
      </c>
      <c r="BG29" s="58" t="str">
        <f>IF($B32="X","",IF(O29="","",IF(O29="-0",11,IF(VALUE(O29)&lt;-9,ABS(VALUE(O29))+2,IF(AND(VALUE(O29)&lt;0,VALUE(O29)&gt;=-9),11,VALUE(O29))))))</f>
        <v/>
      </c>
      <c r="BH29" s="58" t="str">
        <f>IF($B32="X","",IF(P29="","",IF(P29="-0",11,IF(VALUE(P29)&lt;-9,ABS(VALUE(P29))+2,IF(AND(VALUE(P29)&lt;0,VALUE(P29)&gt;=-9),11,VALUE(P29))))))</f>
        <v/>
      </c>
      <c r="BI29" s="60" t="str">
        <f>IF($B32="X","",IF(Q29="","",IF(Q29="-0",11,IF(VALUE(Q29)&lt;-9,ABS(VALUE(Q29))+2,IF(AND(VALUE(Q29)&lt;0,VALUE(Q29)&gt;=-9),11,VALUE(Q29))))))</f>
        <v/>
      </c>
      <c r="BJ29" s="61" t="e">
        <f>IF(#REF!="X","",IF(R29="","",IF(R29="-0",11,IF(VALUE(R29)&lt;-9,ABS(VALUE(R29))+2,IF(AND(VALUE(R29)&lt;0,VALUE(R29)&gt;=-9),11,VALUE(R29))))))</f>
        <v>#REF!</v>
      </c>
      <c r="BK29" s="62" t="e">
        <f>IF(#REF!="X","",IF(S29="","",IF(S29="-0",11,IF(VALUE(S29)&lt;-9,ABS(VALUE(S29))+2,IF(AND(VALUE(S29)&lt;0,VALUE(S29)&gt;=-9),11,VALUE(S29))))))</f>
        <v>#REF!</v>
      </c>
      <c r="BL29" s="62" t="e">
        <f>IF(#REF!="X","",IF(T29="","",IF(T29="-0",11,IF(VALUE(T29)&lt;-9,ABS(VALUE(T29))+2,IF(AND(VALUE(T29)&lt;0,VALUE(T29)&gt;=-9),11,VALUE(T29))))))</f>
        <v>#REF!</v>
      </c>
      <c r="BM29" s="62" t="e">
        <f>IF(#REF!="X","",IF(U29="","",IF(U29="-0",11,IF(VALUE(U29)&lt;-9,ABS(VALUE(U29))+2,IF(AND(VALUE(U29)&lt;0,VALUE(U29)&gt;=-9),11,VALUE(U29))))))</f>
        <v>#REF!</v>
      </c>
      <c r="BN29" s="60" t="e">
        <f>IF(#REF!="X","",IF(V29="","",IF(V29="-0",11,IF(VALUE(V29)&lt;-9,ABS(VALUE(V29))+2,IF(AND(VALUE(V29)&lt;0,VALUE(V29)&gt;=-9),11,VALUE(V29))))))</f>
        <v>#REF!</v>
      </c>
      <c r="BO29" s="61" t="str">
        <f>IF($B34="X","",IF(W29="","",IF(W29="-0",11,IF(VALUE(W29)&lt;-9,ABS(VALUE(W29))+2,IF(AND(VALUE(W29)&lt;0,VALUE(W29)&gt;=-9),11,VALUE(W29))))))</f>
        <v/>
      </c>
      <c r="BP29" s="62" t="str">
        <f>IF($B34="X","",IF(X29="","",IF(X29="-0",11,IF(VALUE(X29)&lt;-9,ABS(VALUE(X29))+2,IF(AND(VALUE(X29)&lt;0,VALUE(X29)&gt;=-9),11,VALUE(X29))))))</f>
        <v/>
      </c>
      <c r="BQ29" s="62" t="str">
        <f>IF($B34="X","",IF(Y29="","",IF(Y29="-0",11,IF(VALUE(Y29)&lt;-9,ABS(VALUE(Y29))+2,IF(AND(VALUE(Y29)&lt;0,VALUE(Y29)&gt;=-9),11,VALUE(Y29))))))</f>
        <v/>
      </c>
      <c r="BR29" s="62" t="str">
        <f>IF($B34="X","",IF(Z29="","",IF(Z29="-0",11,IF(VALUE(Z29)&lt;-9,ABS(VALUE(Z29))+2,IF(AND(VALUE(Z29)&lt;0,VALUE(Z29)&gt;=-9),11,VALUE(Z29))))))</f>
        <v/>
      </c>
      <c r="BS29" s="60" t="str">
        <f>IF($B34="X","",IF(AA29="","",IF(AA29="-0",11,IF(VALUE(AA29)&lt;-9,ABS(VALUE(AA29))+2,IF(AND(VALUE(AA29)&lt;0,VALUE(AA29)&gt;=-9),11,VALUE(AA29))))))</f>
        <v/>
      </c>
      <c r="BU29" s="64" t="e">
        <f>SUM(AF28:AI28)</f>
        <v>#REF!</v>
      </c>
      <c r="BV29" s="60" t="e">
        <f>SUM(AJ28:AM28)</f>
        <v>#REF!</v>
      </c>
      <c r="BW29" s="64" t="e">
        <f>SUM(AF29:AY29)</f>
        <v>#REF!</v>
      </c>
      <c r="BX29" s="60" t="e">
        <f>SUM(AZ29:BS29)</f>
        <v>#REF!</v>
      </c>
      <c r="CE29" s="9">
        <f>AD28</f>
        <v>1</v>
      </c>
    </row>
    <row r="30" spans="1:83" ht="20.100000000000001" customHeight="1" thickBot="1" x14ac:dyDescent="0.25">
      <c r="A30" s="140" t="s">
        <v>184</v>
      </c>
      <c r="B30" s="141"/>
      <c r="C30" s="173" t="str">
        <f>K28</f>
        <v>0</v>
      </c>
      <c r="D30" s="174"/>
      <c r="E30" s="114" t="s">
        <v>71</v>
      </c>
      <c r="F30" s="174" t="str">
        <f>H28</f>
        <v>3</v>
      </c>
      <c r="G30" s="175"/>
      <c r="H30" s="155"/>
      <c r="I30" s="156"/>
      <c r="J30" s="115"/>
      <c r="K30" s="156"/>
      <c r="L30" s="157"/>
      <c r="M30" s="143" t="s">
        <v>1</v>
      </c>
      <c r="N30" s="144"/>
      <c r="O30" s="21" t="s">
        <v>71</v>
      </c>
      <c r="P30" s="144" t="s">
        <v>70</v>
      </c>
      <c r="Q30" s="145"/>
      <c r="R30" s="143"/>
      <c r="S30" s="144"/>
      <c r="T30" s="21"/>
      <c r="U30" s="144"/>
      <c r="V30" s="145"/>
      <c r="W30" s="212"/>
      <c r="X30" s="213"/>
      <c r="Y30" s="22" t="s">
        <v>71</v>
      </c>
      <c r="Z30" s="210"/>
      <c r="AA30" s="211"/>
      <c r="AB30" s="134">
        <f>IF(B30="x","",AX28*2+AY28)</f>
        <v>2</v>
      </c>
      <c r="AC30" s="209" t="s">
        <v>196</v>
      </c>
      <c r="AD30" s="136">
        <v>3</v>
      </c>
      <c r="AL30" s="9"/>
      <c r="AM30" s="9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O30" s="9"/>
      <c r="BP30" s="68"/>
      <c r="BQ30" s="68"/>
      <c r="BR30" s="68"/>
      <c r="BS30" s="68"/>
      <c r="BU30" s="63"/>
      <c r="CE30" s="9">
        <f>AD30</f>
        <v>3</v>
      </c>
    </row>
    <row r="31" spans="1:83" ht="20.100000000000001" customHeight="1" thickBot="1" x14ac:dyDescent="0.25">
      <c r="A31" s="140"/>
      <c r="B31" s="142"/>
      <c r="C31" s="69" t="str">
        <f>IF(H29="","",IF(MID(H29,1,1)="-",MID(H29,2,2),"-"&amp;H29))</f>
        <v/>
      </c>
      <c r="D31" s="70" t="str">
        <f>IF(I29="","",IF(MID(I29,1,1)="-",MID(I29,2,2),"-"&amp;I29))</f>
        <v/>
      </c>
      <c r="E31" s="70" t="str">
        <f>IF(J29="","",IF(MID(J29,1,1)="-",MID(J29,2,2),"-"&amp;J29))</f>
        <v/>
      </c>
      <c r="F31" s="70" t="str">
        <f>IF(K29="","",IF(MID(K29,1,1)="-",MID(K29,2,2),"-"&amp;K29))</f>
        <v/>
      </c>
      <c r="G31" s="71" t="str">
        <f>IF(L29="","",IF(MID(L29,1,1)="-",MID(L29,2,2),"-"&amp;L29))</f>
        <v/>
      </c>
      <c r="H31" s="44"/>
      <c r="I31" s="45"/>
      <c r="J31" s="45"/>
      <c r="K31" s="45"/>
      <c r="L31" s="46"/>
      <c r="M31" s="47"/>
      <c r="N31" s="48"/>
      <c r="O31" s="48"/>
      <c r="P31" s="48"/>
      <c r="Q31" s="49"/>
      <c r="R31" s="47"/>
      <c r="S31" s="48"/>
      <c r="T31" s="48"/>
      <c r="U31" s="48"/>
      <c r="V31" s="49"/>
      <c r="W31" s="50"/>
      <c r="X31" s="51"/>
      <c r="Y31" s="51"/>
      <c r="Z31" s="51"/>
      <c r="AA31" s="52"/>
      <c r="AB31" s="135"/>
      <c r="AC31" s="217" t="s">
        <v>139</v>
      </c>
      <c r="AD31" s="137"/>
      <c r="AF31" s="64" t="str">
        <f>IF($B28="X","",IF(C31="","",IF(C31="-0",0,IF(VALUE(C31)&lt;0,ABS(VALUE(C31)),IF(AND(VALUE(C31)&gt;=0,VALUE(C31)&lt;=9),11,VALUE(C31)+2)))))</f>
        <v/>
      </c>
      <c r="AG31" s="72" t="str">
        <f>IF($B28="X","",IF(D31="","",IF(D31="-0",0,IF(VALUE(D31)&lt;0,ABS(VALUE(D31)),IF(AND(VALUE(D31)&gt;=0,VALUE(D31)&lt;=9),11,VALUE(D31)+2)))))</f>
        <v/>
      </c>
      <c r="AH31" s="72" t="str">
        <f>IF($B28="X","",IF(E31="","",IF(E31="-0",0,IF(VALUE(E31)&lt;0,ABS(VALUE(E31)),IF(AND(VALUE(E31)&gt;=0,VALUE(E31)&lt;=9),11,VALUE(E31)+2)))))</f>
        <v/>
      </c>
      <c r="AI31" s="72" t="str">
        <f>IF($B28="X","",IF(F31="","",IF(F31="-0",0,IF(VALUE(F31)&lt;0,ABS(VALUE(F31)),IF(AND(VALUE(F31)&gt;=0,VALUE(F31)&lt;=9),11,VALUE(F31)+2)))))</f>
        <v/>
      </c>
      <c r="AJ31" s="73" t="str">
        <f>IF($B28="X","",IF(G31="","",IF(G31="-0",0,IF(VALUE(G31)&lt;0,ABS(VALUE(G31)),IF(AND(VALUE(G31)&gt;=0,VALUE(G31)&lt;=9),11,VALUE(G31)+2)))))</f>
        <v/>
      </c>
      <c r="AK31" s="64" t="str">
        <f>IF($B32="X","",IF(M31="","",IF(M31="-0",0,IF(VALUE(M31)&lt;0,ABS(VALUE(M31)),IF(AND(VALUE(M31)&gt;=0,VALUE(M31)&lt;=9),11,VALUE(M31)+2)))))</f>
        <v/>
      </c>
      <c r="AL31" s="72" t="str">
        <f>IF($B32="X","",IF(N31="","",IF(N31="-0",0,IF(VALUE(N31)&lt;0,ABS(VALUE(N31)),IF(AND(VALUE(N31)&gt;=0,VALUE(N31)&lt;=9),11,VALUE(N31)+2)))))</f>
        <v/>
      </c>
      <c r="AM31" s="72" t="str">
        <f>IF($B32="X","",IF(O31="","",IF(O31="-0",0,IF(VALUE(O31)&lt;0,ABS(VALUE(O31)),IF(AND(VALUE(O31)&gt;=0,VALUE(O31)&lt;=9),11,VALUE(O31)+2)))))</f>
        <v/>
      </c>
      <c r="AN31" s="72" t="str">
        <f>IF($B32="X","",IF(P31="","",IF(P31="-0",0,IF(VALUE(P31)&lt;0,ABS(VALUE(P31)),IF(AND(VALUE(P31)&gt;=0,VALUE(P31)&lt;=9),11,VALUE(P31)+2)))))</f>
        <v/>
      </c>
      <c r="AO31" s="73" t="str">
        <f>IF($B32="X","",IF(Q31="","",IF(Q31="-0",0,IF(VALUE(Q31)&lt;0,ABS(VALUE(Q31)),IF(AND(VALUE(Q31)&gt;=0,VALUE(Q31)&lt;=9),11,VALUE(Q31)+2)))))</f>
        <v/>
      </c>
      <c r="AP31" s="64" t="e">
        <f>IF(#REF!="X","",IF(R31="","",IF(R31="-0",0,IF(VALUE(R31)&lt;0,ABS(VALUE(R31)),IF(AND(VALUE(R31)&gt;=0,VALUE(R31)&lt;=9),11,VALUE(R31)+2)))))</f>
        <v>#REF!</v>
      </c>
      <c r="AQ31" s="72" t="e">
        <f>IF(#REF!="X","",IF(S31="","",IF(S31="-0",0,IF(VALUE(S31)&lt;0,ABS(VALUE(S31)),IF(AND(VALUE(S31)&gt;=0,VALUE(S31)&lt;=9),11,VALUE(S31)+2)))))</f>
        <v>#REF!</v>
      </c>
      <c r="AR31" s="72" t="e">
        <f>IF(#REF!="X","",IF(T31="","",IF(T31="-0",0,IF(VALUE(T31)&lt;0,ABS(VALUE(T31)),IF(AND(VALUE(T31)&gt;=0,VALUE(T31)&lt;=9),11,VALUE(T31)+2)))))</f>
        <v>#REF!</v>
      </c>
      <c r="AS31" s="72" t="e">
        <f>IF(#REF!="X","",IF(U31="","",IF(U31="-0",0,IF(VALUE(U31)&lt;0,ABS(VALUE(U31)),IF(AND(VALUE(U31)&gt;=0,VALUE(U31)&lt;=9),11,VALUE(U31)+2)))))</f>
        <v>#REF!</v>
      </c>
      <c r="AT31" s="73" t="e">
        <f>IF(#REF!="X","",IF(V31="","",IF(V31="-0",0,IF(VALUE(V31)&lt;0,ABS(VALUE(V31)),IF(AND(VALUE(V31)&gt;=0,VALUE(V31)&lt;=9),11,VALUE(V31)+2)))))</f>
        <v>#REF!</v>
      </c>
      <c r="AU31" s="64" t="str">
        <f>IF($B34="X","",IF(W31="","",IF(W31="-0",0,IF(VALUE(W31)&lt;0,ABS(VALUE(W31)),IF(AND(VALUE(W31)&gt;=0,VALUE(W31)&lt;=9),11,VALUE(W31)+2)))))</f>
        <v/>
      </c>
      <c r="AV31" s="72" t="str">
        <f>IF($B34="X","",IF(X31="","",IF(X31="-0",0,IF(VALUE(X31)&lt;0,ABS(VALUE(X31)),IF(AND(VALUE(X31)&gt;=0,VALUE(X31)&lt;=9),11,VALUE(X31)+2)))))</f>
        <v/>
      </c>
      <c r="AW31" s="72" t="str">
        <f>IF($B34="X","",IF(Y31="","",IF(Y31="-0",0,IF(VALUE(Y31)&lt;0,ABS(VALUE(Y31)),IF(AND(VALUE(Y31)&gt;=0,VALUE(Y31)&lt;=9),11,VALUE(Y31)+2)))))</f>
        <v/>
      </c>
      <c r="AX31" s="72" t="str">
        <f>IF($B34="X","",IF(Z31="","",IF(Z31="-0",0,IF(VALUE(Z31)&lt;0,ABS(VALUE(Z31)),IF(AND(VALUE(Z31)&gt;=0,VALUE(Z31)&lt;=9),11,VALUE(Z31)+2)))))</f>
        <v/>
      </c>
      <c r="AY31" s="73" t="str">
        <f>IF($B34="X","",IF(AA31="","",IF(AA31="-0",0,IF(VALUE(AA31)&lt;0,ABS(VALUE(AA31)),IF(AND(VALUE(AA31)&gt;=0,VALUE(AA31)&lt;=9),11,VALUE(AA31)+2)))))</f>
        <v/>
      </c>
      <c r="AZ31" s="61" t="str">
        <f>IF($B28="X","",IF(C31="","",IF(C31="-0",11,IF(VALUE(C31)&lt;-9,ABS(VALUE(C31))+2,IF(AND(VALUE(C31)&lt;0,VALUE(C31)&gt;=-9),11,VALUE(C31))))))</f>
        <v/>
      </c>
      <c r="BA31" s="62" t="str">
        <f>IF($B28="X","",IF(D31="","",IF(D31="-0",11,IF(VALUE(D31)&lt;-9,ABS(VALUE(D31))+2,IF(AND(VALUE(D31)&lt;0,VALUE(D31)&gt;=-9),11,VALUE(D31))))))</f>
        <v/>
      </c>
      <c r="BB31" s="62" t="str">
        <f>IF($B28="X","",IF(E31="","",IF(E31="-0",11,IF(VALUE(E31)&lt;-9,ABS(VALUE(E31))+2,IF(AND(VALUE(E31)&lt;0,VALUE(E31)&gt;=-9),11,VALUE(E31))))))</f>
        <v/>
      </c>
      <c r="BC31" s="62" t="str">
        <f>IF($B28="X","",IF(F31="","",IF(F31="-0",11,IF(VALUE(F31)&lt;-9,ABS(VALUE(F31))+2,IF(AND(VALUE(F31)&lt;0,VALUE(F31)&gt;=-9),11,VALUE(F31))))))</f>
        <v/>
      </c>
      <c r="BD31" s="60" t="str">
        <f>IF($B28="X","",IF(G31="","",IF(G31="-0",11,IF(VALUE(G31)&lt;-9,ABS(VALUE(G31))+2,IF(AND(VALUE(G31)&lt;0,VALUE(G31)&gt;=-9),11,VALUE(G31))))))</f>
        <v/>
      </c>
      <c r="BE31" s="61" t="str">
        <f>IF($B32="X","",IF(M31="","",IF(M31="-0",11,IF(VALUE(M31)&lt;-9,ABS(VALUE(M31))+2,IF(AND(VALUE(M31)&lt;0,VALUE(M31)&gt;=-9),11,VALUE(M31))))))</f>
        <v/>
      </c>
      <c r="BF31" s="62" t="str">
        <f>IF($B32="X","",IF(N31="","",IF(N31="-0",11,IF(VALUE(N31)&lt;-9,ABS(VALUE(N31))+2,IF(AND(VALUE(N31)&lt;0,VALUE(N31)&gt;=-9),11,VALUE(N31))))))</f>
        <v/>
      </c>
      <c r="BG31" s="62" t="str">
        <f>IF($B32="X","",IF(O31="","",IF(O31="-0",11,IF(VALUE(O31)&lt;-9,ABS(VALUE(O31))+2,IF(AND(VALUE(O31)&lt;0,VALUE(O31)&gt;=-9),11,VALUE(O31))))))</f>
        <v/>
      </c>
      <c r="BH31" s="62" t="str">
        <f>IF($B32="X","",IF(P31="","",IF(P31="-0",11,IF(VALUE(P31)&lt;-9,ABS(VALUE(P31))+2,IF(AND(VALUE(P31)&lt;0,VALUE(P31)&gt;=-9),11,VALUE(P31))))))</f>
        <v/>
      </c>
      <c r="BI31" s="60" t="str">
        <f>IF($B32="X","",IF(Q31="","",IF(Q31="-0",11,IF(VALUE(Q31)&lt;-9,ABS(VALUE(Q31))+2,IF(AND(VALUE(Q31)&lt;0,VALUE(Q31)&gt;=-9),11,VALUE(Q31))))))</f>
        <v/>
      </c>
      <c r="BJ31" s="61" t="e">
        <f>IF(#REF!="X","",IF(R31="","",IF(R31="-0",11,IF(VALUE(R31)&lt;-9,ABS(VALUE(R31))+2,IF(AND(VALUE(R31)&lt;0,VALUE(R31)&gt;=-9),11,VALUE(R31))))))</f>
        <v>#REF!</v>
      </c>
      <c r="BK31" s="62" t="e">
        <f>IF(#REF!="X","",IF(S31="","",IF(S31="-0",11,IF(VALUE(S31)&lt;-9,ABS(VALUE(S31))+2,IF(AND(VALUE(S31)&lt;0,VALUE(S31)&gt;=-9),11,VALUE(S31))))))</f>
        <v>#REF!</v>
      </c>
      <c r="BL31" s="62" t="e">
        <f>IF(#REF!="X","",IF(T31="","",IF(T31="-0",11,IF(VALUE(T31)&lt;-9,ABS(VALUE(T31))+2,IF(AND(VALUE(T31)&lt;0,VALUE(T31)&gt;=-9),11,VALUE(T31))))))</f>
        <v>#REF!</v>
      </c>
      <c r="BM31" s="62" t="e">
        <f>IF(#REF!="X","",IF(U31="","",IF(U31="-0",11,IF(VALUE(U31)&lt;-9,ABS(VALUE(U31))+2,IF(AND(VALUE(U31)&lt;0,VALUE(U31)&gt;=-9),11,VALUE(U31))))))</f>
        <v>#REF!</v>
      </c>
      <c r="BN31" s="60" t="e">
        <f>IF(#REF!="X","",IF(V31="","",IF(V31="-0",11,IF(VALUE(V31)&lt;-9,ABS(VALUE(V31))+2,IF(AND(VALUE(V31)&lt;0,VALUE(V31)&gt;=-9),11,VALUE(V31))))))</f>
        <v>#REF!</v>
      </c>
      <c r="BO31" s="61" t="str">
        <f>IF($B34="X","",IF(W31="","",IF(W31="-0",11,IF(VALUE(W31)&lt;-9,ABS(VALUE(W31))+2,IF(AND(VALUE(W31)&lt;0,VALUE(W31)&gt;=-9),11,VALUE(W31))))))</f>
        <v/>
      </c>
      <c r="BP31" s="62" t="str">
        <f>IF($B34="X","",IF(X31="","",IF(X31="-0",11,IF(VALUE(X31)&lt;-9,ABS(VALUE(X31))+2,IF(AND(VALUE(X31)&lt;0,VALUE(X31)&gt;=-9),11,VALUE(X31))))))</f>
        <v/>
      </c>
      <c r="BQ31" s="62" t="str">
        <f>IF($B34="X","",IF(Y31="","",IF(Y31="-0",11,IF(VALUE(Y31)&lt;-9,ABS(VALUE(Y31))+2,IF(AND(VALUE(Y31)&lt;0,VALUE(Y31)&gt;=-9),11,VALUE(Y31))))))</f>
        <v/>
      </c>
      <c r="BR31" s="62" t="str">
        <f>IF($B34="X","",IF(Z31="","",IF(Z31="-0",11,IF(VALUE(Z31)&lt;-9,ABS(VALUE(Z31))+2,IF(AND(VALUE(Z31)&lt;0,VALUE(Z31)&gt;=-9),11,VALUE(Z31))))))</f>
        <v/>
      </c>
      <c r="BS31" s="60" t="str">
        <f>IF($B34="X","",IF(AA31="","",IF(AA31="-0",11,IF(VALUE(AA31)&lt;-9,ABS(VALUE(AA31))+2,IF(AND(VALUE(AA31)&lt;0,VALUE(AA31)&gt;=-9),11,VALUE(AA31))))))</f>
        <v/>
      </c>
      <c r="BU31" s="64" t="e">
        <f>SUM(AP28:AS28)</f>
        <v>#REF!</v>
      </c>
      <c r="BV31" s="60" t="e">
        <f>SUM(AT28:AW28)</f>
        <v>#REF!</v>
      </c>
      <c r="BW31" s="64" t="e">
        <f>IF(B30="x","",SUM(AF31:AY31))</f>
        <v>#REF!</v>
      </c>
      <c r="BX31" s="60" t="e">
        <f>IF(B30="x","",SUM(AZ31:BS31))</f>
        <v>#REF!</v>
      </c>
      <c r="CE31" s="9">
        <f>AD30</f>
        <v>3</v>
      </c>
    </row>
    <row r="32" spans="1:83" ht="20.100000000000001" customHeight="1" thickBot="1" x14ac:dyDescent="0.25">
      <c r="A32" s="140" t="s">
        <v>179</v>
      </c>
      <c r="B32" s="141"/>
      <c r="C32" s="173" t="str">
        <f>P28</f>
        <v>0</v>
      </c>
      <c r="D32" s="174"/>
      <c r="E32" s="114" t="s">
        <v>71</v>
      </c>
      <c r="F32" s="174" t="str">
        <f>M28</f>
        <v>3</v>
      </c>
      <c r="G32" s="175"/>
      <c r="H32" s="173" t="str">
        <f>P30</f>
        <v>3</v>
      </c>
      <c r="I32" s="174"/>
      <c r="J32" s="114" t="s">
        <v>71</v>
      </c>
      <c r="K32" s="174" t="str">
        <f>M30</f>
        <v>1</v>
      </c>
      <c r="L32" s="175"/>
      <c r="M32" s="155"/>
      <c r="N32" s="156"/>
      <c r="O32" s="115"/>
      <c r="P32" s="156"/>
      <c r="Q32" s="157"/>
      <c r="R32" s="143"/>
      <c r="S32" s="144"/>
      <c r="T32" s="21"/>
      <c r="U32" s="144"/>
      <c r="V32" s="145"/>
      <c r="W32" s="212"/>
      <c r="X32" s="213"/>
      <c r="Y32" s="22" t="s">
        <v>71</v>
      </c>
      <c r="Z32" s="210"/>
      <c r="AA32" s="211"/>
      <c r="AB32" s="134">
        <f>IF(B32="x","",BH28*2+BI28)</f>
        <v>3</v>
      </c>
      <c r="AC32" s="209" t="s">
        <v>197</v>
      </c>
      <c r="AD32" s="136">
        <v>2</v>
      </c>
      <c r="AL32" s="9"/>
      <c r="AM32" s="9"/>
      <c r="AZ32" s="67"/>
      <c r="BA32" s="67"/>
      <c r="BB32" s="67"/>
      <c r="BC32" s="67"/>
      <c r="BD32" s="67"/>
      <c r="BE32" s="67"/>
      <c r="BF32" s="67"/>
      <c r="BG32" s="67"/>
      <c r="BH32" s="67"/>
      <c r="BI32" s="67"/>
      <c r="BO32" s="9"/>
      <c r="BP32" s="68"/>
      <c r="BQ32" s="68"/>
      <c r="BR32" s="68"/>
      <c r="BS32" s="68"/>
      <c r="BU32" s="63"/>
      <c r="CE32" s="9">
        <f>AD32</f>
        <v>2</v>
      </c>
    </row>
    <row r="33" spans="1:83" ht="20.100000000000001" customHeight="1" thickBot="1" x14ac:dyDescent="0.25">
      <c r="A33" s="140"/>
      <c r="B33" s="142"/>
      <c r="C33" s="69" t="str">
        <f>IF(M29="","",IF(MID(M29,1,1)="-",MID(M29,2,2),"-"&amp;M29))</f>
        <v/>
      </c>
      <c r="D33" s="70" t="str">
        <f>IF(N29="","",IF(MID(N29,1,1)="-",MID(N29,2,2),"-"&amp;N29))</f>
        <v/>
      </c>
      <c r="E33" s="70" t="str">
        <f>IF(O29="","",IF(MID(O29,1,1)="-",MID(O29,2,2),"-"&amp;O29))</f>
        <v/>
      </c>
      <c r="F33" s="70" t="str">
        <f>IF(P29="","",IF(MID(P29,1,1)="-",MID(P29,2,2),"-"&amp;P29))</f>
        <v/>
      </c>
      <c r="G33" s="71" t="str">
        <f>IF(Q29="","",IF(MID(Q29,1,1)="-",MID(Q29,2,2),"-"&amp;Q29))</f>
        <v/>
      </c>
      <c r="H33" s="69" t="str">
        <f>IF(M31="","",IF(MID(M31,1,1)="-",MID(M31,2,2),"-"&amp;M31))</f>
        <v/>
      </c>
      <c r="I33" s="70" t="str">
        <f>IF(N31="","",IF(MID(N31,1,1)="-",MID(N31,2,2),"-"&amp;N31))</f>
        <v/>
      </c>
      <c r="J33" s="70" t="str">
        <f>IF(O31="","",IF(MID(O31,1,1)="-",MID(O31,2,2),"-"&amp;O31))</f>
        <v/>
      </c>
      <c r="K33" s="70" t="str">
        <f>IF(P31="","",IF(MID(P31,1,1)="-",MID(P31,2,2),"-"&amp;P31))</f>
        <v/>
      </c>
      <c r="L33" s="71" t="str">
        <f>IF(Q31="","",IF(MID(Q31,1,1)="-",MID(Q31,2,2),"-"&amp;Q31))</f>
        <v/>
      </c>
      <c r="M33" s="44"/>
      <c r="N33" s="45"/>
      <c r="O33" s="45"/>
      <c r="P33" s="45"/>
      <c r="Q33" s="46"/>
      <c r="R33" s="47"/>
      <c r="S33" s="48"/>
      <c r="T33" s="48"/>
      <c r="U33" s="48"/>
      <c r="V33" s="49"/>
      <c r="W33" s="50"/>
      <c r="X33" s="51"/>
      <c r="Y33" s="51"/>
      <c r="Z33" s="51"/>
      <c r="AA33" s="52"/>
      <c r="AB33" s="135"/>
      <c r="AC33" s="124" t="s">
        <v>139</v>
      </c>
      <c r="AD33" s="137"/>
      <c r="AF33" s="64" t="str">
        <f>IF($B28="X","",IF(C33="","",IF(C33="-0",0,IF(VALUE(C33)&lt;0,ABS(VALUE(C33)),IF(AND(VALUE(C33)&gt;=0,VALUE(C33)&lt;=9),11,VALUE(C33)+2)))))</f>
        <v/>
      </c>
      <c r="AG33" s="72" t="str">
        <f>IF($B28="X","",IF(D33="","",IF(D33="-0",0,IF(VALUE(D33)&lt;0,ABS(VALUE(D33)),IF(AND(VALUE(D33)&gt;=0,VALUE(D33)&lt;=9),11,VALUE(D33)+2)))))</f>
        <v/>
      </c>
      <c r="AH33" s="72" t="str">
        <f>IF($B28="X","",IF(E33="","",IF(E33="-0",0,IF(VALUE(E33)&lt;0,ABS(VALUE(E33)),IF(AND(VALUE(E33)&gt;=0,VALUE(E33)&lt;=9),11,VALUE(E33)+2)))))</f>
        <v/>
      </c>
      <c r="AI33" s="72" t="str">
        <f>IF($B28="X","",IF(F33="","",IF(F33="-0",0,IF(VALUE(F33)&lt;0,ABS(VALUE(F33)),IF(AND(VALUE(F33)&gt;=0,VALUE(F33)&lt;=9),11,VALUE(F33)+2)))))</f>
        <v/>
      </c>
      <c r="AJ33" s="73" t="str">
        <f>IF($B28="X","",IF(G33="","",IF(G33="-0",0,IF(VALUE(G33)&lt;0,ABS(VALUE(G33)),IF(AND(VALUE(G33)&gt;=0,VALUE(G33)&lt;=9),11,VALUE(G33)+2)))))</f>
        <v/>
      </c>
      <c r="AK33" s="72" t="str">
        <f>IF($B30="X","",IF(H33="","",IF(H33="-0",0,IF(VALUE(H33)&lt;0,ABS(VALUE(H33)),IF(AND(VALUE(H33)&gt;=0,VALUE(H33)&lt;=9),11,VALUE(H33)+2)))))</f>
        <v/>
      </c>
      <c r="AL33" s="72" t="str">
        <f>IF($B30="X","",IF(I33="","",IF(I33="-0",0,IF(VALUE(I33)&lt;0,ABS(VALUE(I33)),IF(AND(VALUE(I33)&gt;=0,VALUE(I33)&lt;=9),11,VALUE(I33)+2)))))</f>
        <v/>
      </c>
      <c r="AM33" s="72" t="str">
        <f>IF($B30="X","",IF(J33="","",IF(J33="-0",0,IF(VALUE(J33)&lt;0,ABS(VALUE(J33)),IF(AND(VALUE(J33)&gt;=0,VALUE(J33)&lt;=9),11,VALUE(J33)+2)))))</f>
        <v/>
      </c>
      <c r="AN33" s="72" t="str">
        <f>IF($B30="X","",IF(K33="","",IF(K33="-0",0,IF(VALUE(K33)&lt;0,ABS(VALUE(K33)),IF(AND(VALUE(K33)&gt;=0,VALUE(K33)&lt;=9),11,VALUE(K33)+2)))))</f>
        <v/>
      </c>
      <c r="AO33" s="72" t="str">
        <f>IF($B30="X","",IF(L33="","",IF(L33="-0",0,IF(VALUE(L33)&lt;0,ABS(VALUE(L33)),IF(AND(VALUE(L33)&gt;=0,VALUE(L33)&lt;=9),11,VALUE(L33)+2)))))</f>
        <v/>
      </c>
      <c r="AP33" s="64" t="e">
        <f>IF(#REF!="X","",IF(R33="","",IF(R33="-0",0,IF(VALUE(R33)&lt;0,ABS(VALUE(R33)),IF(AND(VALUE(R33)&gt;=0,VALUE(R33)&lt;=9),11,VALUE(R33)+2)))))</f>
        <v>#REF!</v>
      </c>
      <c r="AQ33" s="72" t="e">
        <f>IF(#REF!="X","",IF(S33="","",IF(S33="-0",0,IF(VALUE(S33)&lt;0,ABS(VALUE(S33)),IF(AND(VALUE(S33)&gt;=0,VALUE(S33)&lt;=9),11,VALUE(S33)+2)))))</f>
        <v>#REF!</v>
      </c>
      <c r="AR33" s="72" t="e">
        <f>IF(#REF!="X","",IF(T33="","",IF(T33="-0",0,IF(VALUE(T33)&lt;0,ABS(VALUE(T33)),IF(AND(VALUE(T33)&gt;=0,VALUE(T33)&lt;=9),11,VALUE(T33)+2)))))</f>
        <v>#REF!</v>
      </c>
      <c r="AS33" s="72" t="e">
        <f>IF(#REF!="X","",IF(U33="","",IF(U33="-0",0,IF(VALUE(U33)&lt;0,ABS(VALUE(U33)),IF(AND(VALUE(U33)&gt;=0,VALUE(U33)&lt;=9),11,VALUE(U33)+2)))))</f>
        <v>#REF!</v>
      </c>
      <c r="AT33" s="73" t="e">
        <f>IF(#REF!="X","",IF(V33="","",IF(V33="-0",0,IF(VALUE(V33)&lt;0,ABS(VALUE(V33)),IF(AND(VALUE(V33)&gt;=0,VALUE(V33)&lt;=9),11,VALUE(V33)+2)))))</f>
        <v>#REF!</v>
      </c>
      <c r="AU33" s="64" t="str">
        <f>IF($B34="X","",IF(W33="","",IF(W33="-0",0,IF(VALUE(W33)&lt;0,ABS(VALUE(W33)),IF(AND(VALUE(W33)&gt;=0,VALUE(W33)&lt;=9),11,VALUE(W33)+2)))))</f>
        <v/>
      </c>
      <c r="AV33" s="72" t="str">
        <f>IF($B34="X","",IF(X33="","",IF(X33="-0",0,IF(VALUE(X33)&lt;0,ABS(VALUE(X33)),IF(AND(VALUE(X33)&gt;=0,VALUE(X33)&lt;=9),11,VALUE(X33)+2)))))</f>
        <v/>
      </c>
      <c r="AW33" s="72" t="str">
        <f>IF($B34="X","",IF(Y33="","",IF(Y33="-0",0,IF(VALUE(Y33)&lt;0,ABS(VALUE(Y33)),IF(AND(VALUE(Y33)&gt;=0,VALUE(Y33)&lt;=9),11,VALUE(Y33)+2)))))</f>
        <v/>
      </c>
      <c r="AX33" s="72" t="str">
        <f>IF($B34="X","",IF(Z33="","",IF(Z33="-0",0,IF(VALUE(Z33)&lt;0,ABS(VALUE(Z33)),IF(AND(VALUE(Z33)&gt;=0,VALUE(Z33)&lt;=9),11,VALUE(Z33)+2)))))</f>
        <v/>
      </c>
      <c r="AY33" s="73" t="str">
        <f>IF($B34="X","",IF(AA33="","",IF(AA33="-0",0,IF(VALUE(AA33)&lt;0,ABS(VALUE(AA33)),IF(AND(VALUE(AA33)&gt;=0,VALUE(AA33)&lt;=9),11,VALUE(AA33)+2)))))</f>
        <v/>
      </c>
      <c r="AZ33" s="61" t="str">
        <f>IF($B28="X","",IF(C33="","",IF(C33="-0",11,IF(VALUE(C33)&lt;-9,ABS(VALUE(C33))+2,IF(AND(VALUE(C33)&lt;0,VALUE(C33)&gt;=-9),11,VALUE(C33))))))</f>
        <v/>
      </c>
      <c r="BA33" s="62" t="str">
        <f>IF($B28="X","",IF(D33="","",IF(D33="-0",11,IF(VALUE(D33)&lt;-9,ABS(VALUE(D33))+2,IF(AND(VALUE(D33)&lt;0,VALUE(D33)&gt;=-9),11,VALUE(D33))))))</f>
        <v/>
      </c>
      <c r="BB33" s="62" t="str">
        <f>IF($B28="X","",IF(E33="","",IF(E33="-0",11,IF(VALUE(E33)&lt;-9,ABS(VALUE(E33))+2,IF(AND(VALUE(E33)&lt;0,VALUE(E33)&gt;=-9),11,VALUE(E33))))))</f>
        <v/>
      </c>
      <c r="BC33" s="62" t="str">
        <f>IF($B28="X","",IF(F33="","",IF(F33="-0",11,IF(VALUE(F33)&lt;-9,ABS(VALUE(F33))+2,IF(AND(VALUE(F33)&lt;0,VALUE(F33)&gt;=-9),11,VALUE(F33))))))</f>
        <v/>
      </c>
      <c r="BD33" s="60" t="str">
        <f>IF($B28="X","",IF(G33="","",IF(G33="-0",11,IF(VALUE(G33)&lt;-9,ABS(VALUE(G33))+2,IF(AND(VALUE(G33)&lt;0,VALUE(G33)&gt;=-9),11,VALUE(G33))))))</f>
        <v/>
      </c>
      <c r="BE33" s="61" t="str">
        <f>IF($B30="X","",IF(H33="","",IF(H33="-0",11,IF(VALUE(H33)&lt;-9,ABS(VALUE(H33))+2,IF(AND(VALUE(H33)&lt;0,VALUE(H33)&gt;=-9),11,VALUE(H33))))))</f>
        <v/>
      </c>
      <c r="BF33" s="62" t="str">
        <f>IF($B30="X","",IF(I33="","",IF(I33="-0",11,IF(VALUE(I33)&lt;-9,ABS(VALUE(I33))+2,IF(AND(VALUE(I33)&lt;0,VALUE(I33)&gt;=-9),11,VALUE(I33))))))</f>
        <v/>
      </c>
      <c r="BG33" s="62" t="str">
        <f>IF($B30="X","",IF(J33="","",IF(J33="-0",11,IF(VALUE(J33)&lt;-9,ABS(VALUE(J33))+2,IF(AND(VALUE(J33)&lt;0,VALUE(J33)&gt;=-9),11,VALUE(J33))))))</f>
        <v/>
      </c>
      <c r="BH33" s="62" t="str">
        <f>IF($B30="X","",IF(K33="","",IF(K33="-0",11,IF(VALUE(K33)&lt;-9,ABS(VALUE(K33))+2,IF(AND(VALUE(K33)&lt;0,VALUE(K33)&gt;=-9),11,VALUE(K33))))))</f>
        <v/>
      </c>
      <c r="BI33" s="60" t="str">
        <f>IF($B30="X","",IF(L33="","",IF(L33="-0",11,IF(VALUE(L33)&lt;-9,ABS(VALUE(L33))+2,IF(AND(VALUE(L33)&lt;0,VALUE(L33)&gt;=-9),11,VALUE(L33))))))</f>
        <v/>
      </c>
      <c r="BJ33" s="61" t="e">
        <f>IF(#REF!="X","",IF(R33="","",IF(R33="-0",11,IF(VALUE(R33)&lt;-9,ABS(VALUE(R33))+2,IF(AND(VALUE(R33)&lt;0,VALUE(R33)&gt;=-9),11,VALUE(R33))))))</f>
        <v>#REF!</v>
      </c>
      <c r="BK33" s="62" t="e">
        <f>IF(#REF!="X","",IF(S33="","",IF(S33="-0",11,IF(VALUE(S33)&lt;-9,ABS(VALUE(S33))+2,IF(AND(VALUE(S33)&lt;0,VALUE(S33)&gt;=-9),11,VALUE(S33))))))</f>
        <v>#REF!</v>
      </c>
      <c r="BL33" s="62" t="e">
        <f>IF(#REF!="X","",IF(T33="","",IF(T33="-0",11,IF(VALUE(T33)&lt;-9,ABS(VALUE(T33))+2,IF(AND(VALUE(T33)&lt;0,VALUE(T33)&gt;=-9),11,VALUE(T33))))))</f>
        <v>#REF!</v>
      </c>
      <c r="BM33" s="62" t="e">
        <f>IF(#REF!="X","",IF(U33="","",IF(U33="-0",11,IF(VALUE(U33)&lt;-9,ABS(VALUE(U33))+2,IF(AND(VALUE(U33)&lt;0,VALUE(U33)&gt;=-9),11,VALUE(U33))))))</f>
        <v>#REF!</v>
      </c>
      <c r="BN33" s="60" t="e">
        <f>IF(#REF!="X","",IF(V33="","",IF(V33="-0",11,IF(VALUE(V33)&lt;-9,ABS(VALUE(V33))+2,IF(AND(VALUE(V33)&lt;0,VALUE(V33)&gt;=-9),11,VALUE(V33))))))</f>
        <v>#REF!</v>
      </c>
      <c r="BO33" s="61" t="str">
        <f>IF($B34="X","",IF(W33="","",IF(W33="-0",11,IF(VALUE(W33)&lt;-9,ABS(VALUE(W33))+2,IF(AND(VALUE(W33)&lt;0,VALUE(W33)&gt;=-9),11,VALUE(W33))))))</f>
        <v/>
      </c>
      <c r="BP33" s="62" t="str">
        <f>IF($B34="X","",IF(X33="","",IF(X33="-0",11,IF(VALUE(X33)&lt;-9,ABS(VALUE(X33))+2,IF(AND(VALUE(X33)&lt;0,VALUE(X33)&gt;=-9),11,VALUE(X33))))))</f>
        <v/>
      </c>
      <c r="BQ33" s="62" t="str">
        <f>IF($B34="X","",IF(Y33="","",IF(Y33="-0",11,IF(VALUE(Y33)&lt;-9,ABS(VALUE(Y33))+2,IF(AND(VALUE(Y33)&lt;0,VALUE(Y33)&gt;=-9),11,VALUE(Y33))))))</f>
        <v/>
      </c>
      <c r="BR33" s="62" t="str">
        <f>IF($B34="X","",IF(Z33="","",IF(Z33="-0",11,IF(VALUE(Z33)&lt;-9,ABS(VALUE(Z33))+2,IF(AND(VALUE(Z33)&lt;0,VALUE(Z33)&gt;=-9),11,VALUE(Z33))))))</f>
        <v/>
      </c>
      <c r="BS33" s="60" t="str">
        <f>IF($B34="X","",IF(AA33="","",IF(AA33="-0",11,IF(VALUE(AA33)&lt;-9,ABS(VALUE(AA33))+2,IF(AND(VALUE(AA33)&lt;0,VALUE(AA33)&gt;=-9),11,VALUE(AA33))))))</f>
        <v/>
      </c>
      <c r="BU33" s="64" t="e">
        <f>SUM(AZ28:BC28)</f>
        <v>#REF!</v>
      </c>
      <c r="BV33" s="60" t="e">
        <f>SUM(BD28:BG28)</f>
        <v>#REF!</v>
      </c>
      <c r="BW33" s="64" t="e">
        <f>IF(B32="x","",SUM(AF33:AY33))</f>
        <v>#REF!</v>
      </c>
      <c r="BX33" s="60" t="e">
        <f>IF(B32="x","",SUM(AZ33:BS33))</f>
        <v>#REF!</v>
      </c>
      <c r="CE33" s="9">
        <f>AD32</f>
        <v>2</v>
      </c>
    </row>
    <row r="34" spans="1:83" ht="12.75" hidden="1" customHeight="1" thickBot="1" x14ac:dyDescent="0.2">
      <c r="A34" s="183"/>
      <c r="B34" s="141"/>
      <c r="C34" s="176"/>
      <c r="D34" s="177"/>
      <c r="E34" s="116"/>
      <c r="F34" s="177"/>
      <c r="G34" s="178"/>
      <c r="H34" s="176"/>
      <c r="I34" s="177"/>
      <c r="J34" s="116"/>
      <c r="K34" s="177"/>
      <c r="L34" s="178"/>
      <c r="M34" s="176"/>
      <c r="N34" s="177"/>
      <c r="O34" s="116"/>
      <c r="P34" s="177"/>
      <c r="Q34" s="178"/>
      <c r="R34" s="176" t="e">
        <f>#REF!</f>
        <v>#REF!</v>
      </c>
      <c r="S34" s="177"/>
      <c r="T34" s="116" t="s">
        <v>71</v>
      </c>
      <c r="U34" s="177" t="e">
        <f>#REF!</f>
        <v>#REF!</v>
      </c>
      <c r="V34" s="178"/>
      <c r="W34" s="78"/>
      <c r="X34" s="78"/>
      <c r="Y34" s="78"/>
      <c r="Z34" s="78"/>
      <c r="AA34" s="78"/>
      <c r="AB34" s="179">
        <f>IF(B34="x","",CB28*2+CC28)</f>
        <v>0</v>
      </c>
      <c r="AC34" s="79" t="e">
        <f>IF(B34="x","",BU35&amp;":"&amp;BV35)</f>
        <v>#REF!</v>
      </c>
      <c r="AD34" s="181"/>
      <c r="AL34" s="9"/>
      <c r="AM34" s="9"/>
      <c r="AZ34" s="67"/>
      <c r="BA34" s="67"/>
      <c r="BB34" s="67"/>
      <c r="BC34" s="67"/>
      <c r="BD34" s="67"/>
      <c r="BE34" s="67"/>
      <c r="BF34" s="67"/>
      <c r="BG34" s="67"/>
      <c r="BH34" s="67"/>
      <c r="BI34" s="67"/>
      <c r="BO34" s="9"/>
      <c r="BP34" s="68"/>
      <c r="BQ34" s="68"/>
      <c r="BR34" s="68"/>
      <c r="BS34" s="68"/>
      <c r="BT34" s="9"/>
      <c r="BU34" s="63"/>
    </row>
    <row r="35" spans="1:83" ht="13.7" hidden="1" customHeight="1" thickBot="1" x14ac:dyDescent="0.25">
      <c r="A35" s="184"/>
      <c r="B35" s="142"/>
      <c r="C35" s="80"/>
      <c r="D35" s="81"/>
      <c r="E35" s="81"/>
      <c r="F35" s="81"/>
      <c r="G35" s="82"/>
      <c r="H35" s="80"/>
      <c r="I35" s="81"/>
      <c r="J35" s="81"/>
      <c r="K35" s="81"/>
      <c r="L35" s="82"/>
      <c r="M35" s="80"/>
      <c r="N35" s="81"/>
      <c r="O35" s="81"/>
      <c r="P35" s="81"/>
      <c r="Q35" s="82"/>
      <c r="R35" s="80" t="e">
        <f>IF(#REF!="","",IF(MID(#REF!,1,1)="-",MID(#REF!,2,2),"-"&amp;#REF!))</f>
        <v>#REF!</v>
      </c>
      <c r="S35" s="81" t="e">
        <f>IF(#REF!="","",IF(MID(#REF!,1,1)="-",MID(#REF!,2,2),"-"&amp;#REF!))</f>
        <v>#REF!</v>
      </c>
      <c r="T35" s="81" t="e">
        <f>IF(#REF!="","",IF(MID(#REF!,1,1)="-",MID(#REF!,2,2),"-"&amp;#REF!))</f>
        <v>#REF!</v>
      </c>
      <c r="U35" s="81" t="e">
        <f>IF(#REF!="","",IF(MID(#REF!,1,1)="-",MID(#REF!,2,2),"-"&amp;#REF!))</f>
        <v>#REF!</v>
      </c>
      <c r="V35" s="82" t="e">
        <f>IF(#REF!="","",IF(MID(#REF!,1,1)="-",MID(#REF!,2,2),"-"&amp;#REF!))</f>
        <v>#REF!</v>
      </c>
      <c r="W35" s="83"/>
      <c r="X35" s="83"/>
      <c r="Y35" s="83"/>
      <c r="Z35" s="83"/>
      <c r="AA35" s="83"/>
      <c r="AB35" s="180"/>
      <c r="AC35" s="84" t="e">
        <f>BW35&amp;":"&amp;BX35</f>
        <v>#REF!</v>
      </c>
      <c r="AD35" s="182"/>
      <c r="AF35" s="64" t="str">
        <f>IF($B28="X","",IF(C35="","",IF(C35="-0",0,IF(VALUE(C35)&lt;0,ABS(VALUE(C35)),IF(AND(VALUE(C35)&gt;=0,VALUE(C35)&lt;=9),11,VALUE(C35)+2)))))</f>
        <v/>
      </c>
      <c r="AG35" s="72" t="str">
        <f>IF($B28="X","",IF(D35="","",IF(D35="-0",0,IF(VALUE(D35)&lt;0,ABS(VALUE(D35)),IF(AND(VALUE(D35)&gt;=0,VALUE(D35)&lt;=9),11,VALUE(D35)+2)))))</f>
        <v/>
      </c>
      <c r="AH35" s="72" t="str">
        <f>IF($B28="X","",IF(E35="","",IF(E35="-0",0,IF(VALUE(E35)&lt;0,ABS(VALUE(E35)),IF(AND(VALUE(E35)&gt;=0,VALUE(E35)&lt;=9),11,VALUE(E35)+2)))))</f>
        <v/>
      </c>
      <c r="AI35" s="72" t="str">
        <f>IF($B28="X","",IF(F35="","",IF(F35="-0",0,IF(VALUE(F35)&lt;0,ABS(VALUE(F35)),IF(AND(VALUE(F35)&gt;=0,VALUE(F35)&lt;=9),11,VALUE(F35)+2)))))</f>
        <v/>
      </c>
      <c r="AJ35" s="72" t="str">
        <f>IF($B28="X","",IF(G35="","",IF(G35="-0",0,IF(VALUE(G35)&lt;0,ABS(VALUE(G35)),IF(AND(VALUE(G35)&gt;=0,VALUE(G35)&lt;=9),11,VALUE(G35)+2)))))</f>
        <v/>
      </c>
      <c r="AK35" s="64" t="str">
        <f>IF($B30="X","",IF(H35="","",IF(H35="-0",0,IF(VALUE(H35)&lt;0,ABS(VALUE(H35)),IF(AND(VALUE(H35)&gt;=0,VALUE(H35)&lt;=9),11,VALUE(H35)+2)))))</f>
        <v/>
      </c>
      <c r="AL35" s="72" t="str">
        <f>IF($B30="X","",IF(I35="","",IF(I35="-0",0,IF(VALUE(I35)&lt;0,ABS(VALUE(I35)),IF(AND(VALUE(I35)&gt;=0,VALUE(I35)&lt;=9),11,VALUE(I35)+2)))))</f>
        <v/>
      </c>
      <c r="AM35" s="72" t="str">
        <f>IF($B30="X","",IF(J35="","",IF(J35="-0",0,IF(VALUE(J35)&lt;0,ABS(VALUE(J35)),IF(AND(VALUE(J35)&gt;=0,VALUE(J35)&lt;=9),11,VALUE(J35)+2)))))</f>
        <v/>
      </c>
      <c r="AN35" s="72" t="str">
        <f>IF($B30="X","",IF(K35="","",IF(K35="-0",0,IF(VALUE(K35)&lt;0,ABS(VALUE(K35)),IF(AND(VALUE(K35)&gt;=0,VALUE(K35)&lt;=9),11,VALUE(K35)+2)))))</f>
        <v/>
      </c>
      <c r="AO35" s="73" t="str">
        <f>IF($B30="X","",IF(L35="","",IF(L35="-0",0,IF(VALUE(L35)&lt;0,ABS(VALUE(L35)),IF(AND(VALUE(L35)&gt;=0,VALUE(L35)&lt;=9),11,VALUE(L35)+2)))))</f>
        <v/>
      </c>
      <c r="AP35" s="64" t="str">
        <f>IF($B32="X","",IF(M35="","",IF(M35="-0",0,IF(VALUE(M35)&lt;0,ABS(VALUE(M35)),IF(AND(VALUE(M35)&gt;=0,VALUE(M35)&lt;=9),11,VALUE(M35)+2)))))</f>
        <v/>
      </c>
      <c r="AQ35" s="72" t="str">
        <f>IF($B32="X","",IF(N35="","",IF(N35="-0",0,IF(VALUE(N35)&lt;0,ABS(VALUE(N35)),IF(AND(VALUE(N35)&gt;=0,VALUE(N35)&lt;=9),11,VALUE(N35)+2)))))</f>
        <v/>
      </c>
      <c r="AR35" s="72" t="str">
        <f>IF($B32="X","",IF(O35="","",IF(O35="-0",0,IF(VALUE(O35)&lt;0,ABS(VALUE(O35)),IF(AND(VALUE(O35)&gt;=0,VALUE(O35)&lt;=9),11,VALUE(O35)+2)))))</f>
        <v/>
      </c>
      <c r="AS35" s="72" t="str">
        <f>IF($B32="X","",IF(P35="","",IF(P35="-0",0,IF(VALUE(P35)&lt;0,ABS(VALUE(P35)),IF(AND(VALUE(P35)&gt;=0,VALUE(P35)&lt;=9),11,VALUE(P35)+2)))))</f>
        <v/>
      </c>
      <c r="AT35" s="72" t="str">
        <f>IF($B32="X","",IF(Q35="","",IF(Q35="-0",0,IF(VALUE(Q35)&lt;0,ABS(VALUE(Q35)),IF(AND(VALUE(Q35)&gt;=0,VALUE(Q35)&lt;=9),11,VALUE(Q35)+2)))))</f>
        <v/>
      </c>
      <c r="AU35" s="64" t="e">
        <f>IF(#REF!="X","",IF(R35="","",IF(R35="-0",0,IF(VALUE(R35)&lt;0,ABS(VALUE(R35)),IF(AND(VALUE(R35)&gt;=0,VALUE(R35)&lt;=9),11,VALUE(R35)+2)))))</f>
        <v>#REF!</v>
      </c>
      <c r="AV35" s="72" t="e">
        <f>IF(#REF!="X","",IF(S35="","",IF(S35="-0",0,IF(VALUE(S35)&lt;0,ABS(VALUE(S35)),IF(AND(VALUE(S35)&gt;=0,VALUE(S35)&lt;=9),11,VALUE(S35)+2)))))</f>
        <v>#REF!</v>
      </c>
      <c r="AW35" s="72" t="e">
        <f>IF(#REF!="X","",IF(T35="","",IF(T35="-0",0,IF(VALUE(T35)&lt;0,ABS(VALUE(T35)),IF(AND(VALUE(T35)&gt;=0,VALUE(T35)&lt;=9),11,VALUE(T35)+2)))))</f>
        <v>#REF!</v>
      </c>
      <c r="AX35" s="72" t="e">
        <f>IF(#REF!="X","",IF(U35="","",IF(U35="-0",0,IF(VALUE(U35)&lt;0,ABS(VALUE(U35)),IF(AND(VALUE(U35)&gt;=0,VALUE(U35)&lt;=9),11,VALUE(U35)+2)))))</f>
        <v>#REF!</v>
      </c>
      <c r="AY35" s="72" t="e">
        <f>IF(#REF!="X","",IF(V35="","",IF(V35="-0",0,IF(VALUE(V35)&lt;0,ABS(VALUE(V35)),IF(AND(VALUE(V35)&gt;=0,VALUE(V35)&lt;=9),11,VALUE(V35)+2)))))</f>
        <v>#REF!</v>
      </c>
      <c r="AZ35" s="61" t="str">
        <f>IF($B28="X","",IF(C35="","",IF(C35="-0",11,IF(VALUE(C35)&lt;-9,ABS(VALUE(C35))+2,IF(AND(VALUE(C35)&lt;0,VALUE(C35)&gt;=-9),11,VALUE(C35))))))</f>
        <v/>
      </c>
      <c r="BA35" s="62" t="str">
        <f>IF($B28="X","",IF(D35="","",IF(D35="-0",11,IF(VALUE(D35)&lt;-9,ABS(VALUE(D35))+2,IF(AND(VALUE(D35)&lt;0,VALUE(D35)&gt;=-9),11,VALUE(D35))))))</f>
        <v/>
      </c>
      <c r="BB35" s="62" t="str">
        <f>IF($B28="X","",IF(E35="","",IF(E35="-0",11,IF(VALUE(E35)&lt;-9,ABS(VALUE(E35))+2,IF(AND(VALUE(E35)&lt;0,VALUE(E35)&gt;=-9),11,VALUE(E35))))))</f>
        <v/>
      </c>
      <c r="BC35" s="62" t="str">
        <f>IF($B28="X","",IF(F35="","",IF(F35="-0",11,IF(VALUE(F35)&lt;-9,ABS(VALUE(F35))+2,IF(AND(VALUE(F35)&lt;0,VALUE(F35)&gt;=-9),11,VALUE(F35))))))</f>
        <v/>
      </c>
      <c r="BD35" s="60" t="str">
        <f>IF($B28="X","",IF(G35="","",IF(G35="-0",11,IF(VALUE(G35)&lt;-9,ABS(VALUE(G35))+2,IF(AND(VALUE(G35)&lt;0,VALUE(G35)&gt;=-9),11,VALUE(G35))))))</f>
        <v/>
      </c>
      <c r="BE35" s="62" t="str">
        <f>IF($B30="X","",IF(H35="","",IF(H35="-0",11,IF(VALUE(H35)&lt;-9,ABS(VALUE(H35))+2,IF(AND(VALUE(H35)&lt;0,VALUE(H35)&gt;=-9),11,VALUE(H35))))))</f>
        <v/>
      </c>
      <c r="BF35" s="62" t="str">
        <f>IF($B30="X","",IF(I35="","",IF(I35="-0",11,IF(VALUE(I35)&lt;-9,ABS(VALUE(I35))+2,IF(AND(VALUE(I35)&lt;0,VALUE(I35)&gt;=-9),11,VALUE(I35))))))</f>
        <v/>
      </c>
      <c r="BG35" s="62" t="str">
        <f>IF($B30="X","",IF(J35="","",IF(J35="-0",11,IF(VALUE(J35)&lt;-9,ABS(VALUE(J35))+2,IF(AND(VALUE(J35)&lt;0,VALUE(J35)&gt;=-9),11,VALUE(J35))))))</f>
        <v/>
      </c>
      <c r="BH35" s="62" t="str">
        <f>IF($B30="X","",IF(K35="","",IF(K35="-0",11,IF(VALUE(K35)&lt;-9,ABS(VALUE(K35))+2,IF(AND(VALUE(K35)&lt;0,VALUE(K35)&gt;=-9),11,VALUE(K35))))))</f>
        <v/>
      </c>
      <c r="BI35" s="60" t="str">
        <f>IF($B30="X","",IF(L35="","",IF(L35="-0",11,IF(VALUE(L35)&lt;-9,ABS(VALUE(L35))+2,IF(AND(VALUE(L35)&lt;0,VALUE(L35)&gt;=-9),11,VALUE(L35))))))</f>
        <v/>
      </c>
      <c r="BJ35" s="61" t="str">
        <f>IF($B32="X","",IF(M35="","",IF(M35="-0",11,IF(VALUE(M35)&lt;-9,ABS(VALUE(M35))+2,IF(AND(VALUE(M35)&lt;0,VALUE(M35)&gt;=-9),11,VALUE(M35))))))</f>
        <v/>
      </c>
      <c r="BK35" s="62" t="str">
        <f>IF($B32="X","",IF(N35="","",IF(N35="-0",11,IF(VALUE(N35)&lt;-9,ABS(VALUE(N35))+2,IF(AND(VALUE(N35)&lt;0,VALUE(N35)&gt;=-9),11,VALUE(N35))))))</f>
        <v/>
      </c>
      <c r="BL35" s="62" t="str">
        <f>IF($B32="X","",IF(O35="","",IF(O35="-0",11,IF(VALUE(O35)&lt;-9,ABS(VALUE(O35))+2,IF(AND(VALUE(O35)&lt;0,VALUE(O35)&gt;=-9),11,VALUE(O35))))))</f>
        <v/>
      </c>
      <c r="BM35" s="62" t="str">
        <f>IF($B32="X","",IF(P35="","",IF(P35="-0",11,IF(VALUE(P35)&lt;-9,ABS(VALUE(P35))+2,IF(AND(VALUE(P35)&lt;0,VALUE(P35)&gt;=-9),11,VALUE(P35))))))</f>
        <v/>
      </c>
      <c r="BN35" s="60" t="str">
        <f>IF($B32="X","",IF(Q35="","",IF(Q35="-0",11,IF(VALUE(Q35)&lt;-9,ABS(VALUE(Q35))+2,IF(AND(VALUE(Q35)&lt;0,VALUE(Q35)&gt;=-9),11,VALUE(Q35))))))</f>
        <v/>
      </c>
      <c r="BO35" s="61" t="e">
        <f>IF(#REF!="X","",IF(R35="","",IF(R35="-0",11,IF(VALUE(R35)&lt;-9,ABS(VALUE(R35))+2,IF(AND(VALUE(R35)&lt;0,VALUE(R35)&gt;=-9),11,VALUE(R35))))))</f>
        <v>#REF!</v>
      </c>
      <c r="BP35" s="62" t="e">
        <f>IF(#REF!="X","",IF(S35="","",IF(S35="-0",11,IF(VALUE(S35)&lt;-9,ABS(VALUE(S35))+2,IF(AND(VALUE(S35)&lt;0,VALUE(S35)&gt;=-9),11,VALUE(S35))))))</f>
        <v>#REF!</v>
      </c>
      <c r="BQ35" s="62" t="e">
        <f>IF(#REF!="X","",IF(T35="","",IF(T35="-0",11,IF(VALUE(T35)&lt;-9,ABS(VALUE(T35))+2,IF(AND(VALUE(T35)&lt;0,VALUE(T35)&gt;=-9),11,VALUE(T35))))))</f>
        <v>#REF!</v>
      </c>
      <c r="BR35" s="62" t="e">
        <f>IF(#REF!="X","",IF(U35="","",IF(U35="-0",11,IF(VALUE(U35)&lt;-9,ABS(VALUE(U35))+2,IF(AND(VALUE(U35)&lt;0,VALUE(U35)&gt;=-9),11,VALUE(U35))))))</f>
        <v>#REF!</v>
      </c>
      <c r="BS35" s="60" t="e">
        <f>IF(#REF!="X","",IF(V35="","",IF(V35="-0",11,IF(VALUE(V35)&lt;-9,ABS(VALUE(V35))+2,IF(AND(VALUE(V35)&lt;0,VALUE(V35)&gt;=-9),11,VALUE(V35))))))</f>
        <v>#REF!</v>
      </c>
      <c r="BT35" s="9"/>
      <c r="BU35" s="64" t="e">
        <f>SUM(BT28:BW28)</f>
        <v>#REF!</v>
      </c>
      <c r="BV35" s="60" t="e">
        <f>SUM(BX28:CA28)</f>
        <v>#REF!</v>
      </c>
      <c r="BW35" s="64" t="e">
        <f>IF(B34="x","",SUM(AF35:AY35))</f>
        <v>#REF!</v>
      </c>
      <c r="BX35" s="60" t="e">
        <f>IF(B34="x","",SUM(AZ35:BS35))</f>
        <v>#REF!</v>
      </c>
    </row>
    <row r="36" spans="1:83" ht="13.7" customHeight="1" x14ac:dyDescent="0.2">
      <c r="A36" s="95"/>
      <c r="B36" s="98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99"/>
      <c r="Y36" s="99"/>
      <c r="Z36" s="99"/>
      <c r="AA36" s="99"/>
      <c r="AB36" s="100"/>
      <c r="AC36" s="101"/>
      <c r="AD36" s="102"/>
      <c r="AF36" s="96"/>
      <c r="AG36" s="96"/>
      <c r="AH36" s="96"/>
      <c r="AI36" s="96"/>
      <c r="AJ36" s="96"/>
      <c r="AK36" s="96"/>
      <c r="AL36" s="96"/>
      <c r="AM36" s="96"/>
      <c r="AN36" s="96"/>
      <c r="AO36" s="96"/>
      <c r="AP36" s="96"/>
      <c r="AQ36" s="96"/>
      <c r="AR36" s="96"/>
      <c r="AS36" s="96"/>
      <c r="AT36" s="96"/>
      <c r="AU36" s="96"/>
      <c r="AV36" s="96"/>
      <c r="AW36" s="96"/>
      <c r="AX36" s="96"/>
      <c r="AY36" s="96"/>
      <c r="AZ36" s="97"/>
      <c r="BA36" s="97"/>
      <c r="BB36" s="97"/>
      <c r="BC36" s="97"/>
      <c r="BD36" s="97"/>
      <c r="BE36" s="97"/>
      <c r="BF36" s="97"/>
      <c r="BG36" s="97"/>
      <c r="BH36" s="97"/>
      <c r="BI36" s="97"/>
      <c r="BJ36" s="97"/>
      <c r="BK36" s="97"/>
      <c r="BL36" s="97"/>
      <c r="BM36" s="97"/>
      <c r="BN36" s="97"/>
      <c r="BO36" s="97"/>
      <c r="BP36" s="97"/>
      <c r="BQ36" s="97"/>
      <c r="BR36" s="97"/>
      <c r="BS36" s="97"/>
      <c r="BT36" s="9"/>
      <c r="BU36" s="96"/>
      <c r="BV36" s="97"/>
      <c r="BW36" s="96"/>
      <c r="BX36" s="97"/>
    </row>
    <row r="37" spans="1:83" ht="20.100000000000001" customHeight="1" thickBot="1" x14ac:dyDescent="0.25">
      <c r="A37" s="9"/>
      <c r="B37" s="66"/>
      <c r="C37" s="66"/>
      <c r="D37" s="66"/>
      <c r="E37" s="66"/>
      <c r="F37" s="66"/>
      <c r="G37" s="66"/>
      <c r="H37" s="66"/>
      <c r="I37" s="66"/>
      <c r="AE37" s="68"/>
      <c r="AF37" s="68"/>
      <c r="AG37" s="68"/>
      <c r="AH37" s="36" t="e">
        <f>IF(#REF!="x","",VALUE(#REF!))</f>
        <v>#REF!</v>
      </c>
      <c r="AI37" s="37" t="e">
        <f>IF(#REF!="x","",VALUE(#REF!))</f>
        <v>#REF!</v>
      </c>
      <c r="AJ37" s="38" t="e">
        <f>IF(#REF!="x","",VALUE(#REF!))</f>
        <v>#REF!</v>
      </c>
      <c r="AK37" s="39" t="e">
        <f>IF(#REF!="x","",VALUE(#REF!))</f>
        <v>#REF!</v>
      </c>
      <c r="AL37" s="36" t="e">
        <f>COUNTIF(#REF!,3)</f>
        <v>#REF!</v>
      </c>
      <c r="AM37" s="39">
        <f>COUNTIF(AH37:AK37,3)</f>
        <v>0</v>
      </c>
      <c r="AN37" s="40" t="e">
        <f>IF(#REF!="x","",VALUE(#REF!))</f>
        <v>#REF!</v>
      </c>
      <c r="AO37" s="41" t="e">
        <f>IF(#REF!="x","",VALUE(#REF!))</f>
        <v>#REF!</v>
      </c>
      <c r="AP37" s="42" t="e">
        <f>IF(#REF!="x","",VALUE(#REF!))</f>
        <v>#REF!</v>
      </c>
      <c r="AQ37" s="43" t="e">
        <f>IF(#REF!="x","",VALUE(#REF!))</f>
        <v>#REF!</v>
      </c>
      <c r="AR37" s="40" t="e">
        <f>IF(#REF!="x","",VALUE(#REF!))</f>
        <v>#REF!</v>
      </c>
      <c r="AS37" s="41" t="e">
        <f>IF(#REF!="x","",VALUE(#REF!))</f>
        <v>#REF!</v>
      </c>
      <c r="AT37" s="42" t="e">
        <f>IF(#REF!="x","",VALUE(#REF!))</f>
        <v>#REF!</v>
      </c>
      <c r="AU37" s="43" t="e">
        <f>IF(#REF!="x","",VALUE(#REF!))</f>
        <v>#REF!</v>
      </c>
      <c r="AV37" s="40">
        <f>COUNTIF(AN37:AQ37,3)</f>
        <v>0</v>
      </c>
      <c r="AW37" s="43">
        <f>COUNTIF(AR37:AU37,3)</f>
        <v>0</v>
      </c>
      <c r="AY37" s="9" t="e">
        <f>#REF!</f>
        <v>#REF!</v>
      </c>
      <c r="BK37" s="9"/>
      <c r="BL37" s="9"/>
      <c r="BM37" s="9"/>
      <c r="BN37" s="9"/>
      <c r="BO37" s="9"/>
      <c r="BP37" s="9"/>
      <c r="BQ37" s="9"/>
      <c r="BR37" s="9"/>
      <c r="BS37" s="9"/>
      <c r="BT37" s="9"/>
    </row>
    <row r="38" spans="1:83" ht="20.100000000000001" customHeight="1" thickBot="1" x14ac:dyDescent="0.25">
      <c r="A38" s="9"/>
      <c r="B38" s="66"/>
      <c r="C38" s="66"/>
      <c r="D38" s="66"/>
      <c r="E38" s="66"/>
      <c r="F38" s="66"/>
      <c r="G38" s="66"/>
      <c r="H38" s="66"/>
      <c r="I38" s="66"/>
      <c r="AE38" s="68"/>
      <c r="AF38" s="68"/>
      <c r="AG38" s="68"/>
      <c r="AH38" s="60" t="e">
        <f>IF(#REF!="X","",IF(#REF!="","",IF(#REF!="-0",11,IF(VALUE(#REF!)&lt;-9,ABS(VALUE(#REF!))+2,IF(AND(VALUE(#REF!)&lt;0,VALUE(#REF!)&gt;=-9),11,VALUE(#REF!))))))</f>
        <v>#REF!</v>
      </c>
      <c r="AI38" s="61" t="e">
        <f>IF(#REF!="X","",IF(#REF!="","",IF(#REF!="-0",11,IF(VALUE(#REF!)&lt;-9,ABS(VALUE(#REF!))+2,IF(AND(VALUE(#REF!)&lt;0,VALUE(#REF!)&gt;=-9),11,VALUE(#REF!))))))</f>
        <v>#REF!</v>
      </c>
      <c r="AJ38" s="62" t="e">
        <f>IF(#REF!="X","",IF(#REF!="","",IF(#REF!="-0",11,IF(VALUE(#REF!)&lt;-9,ABS(VALUE(#REF!))+2,IF(AND(VALUE(#REF!)&lt;0,VALUE(#REF!)&gt;=-9),11,VALUE(#REF!))))))</f>
        <v>#REF!</v>
      </c>
      <c r="AK38" s="62" t="e">
        <f>IF(#REF!="X","",IF(#REF!="","",IF(#REF!="-0",11,IF(VALUE(#REF!)&lt;-9,ABS(VALUE(#REF!))+2,IF(AND(VALUE(#REF!)&lt;0,VALUE(#REF!)&gt;=-9),11,VALUE(#REF!))))))</f>
        <v>#REF!</v>
      </c>
      <c r="AL38" s="62" t="e">
        <f>IF(#REF!="X","",IF(#REF!="","",IF(#REF!="-0",11,IF(VALUE(#REF!)&lt;-9,ABS(VALUE(#REF!))+2,IF(AND(VALUE(#REF!)&lt;0,VALUE(#REF!)&gt;=-9),11,VALUE(#REF!))))))</f>
        <v>#REF!</v>
      </c>
      <c r="AM38" s="60" t="e">
        <f>IF(#REF!="X","",IF(#REF!="","",IF(#REF!="-0",11,IF(VALUE(#REF!)&lt;-9,ABS(VALUE(#REF!))+2,IF(AND(VALUE(#REF!)&lt;0,VALUE(#REF!)&gt;=-9),11,VALUE(#REF!))))))</f>
        <v>#REF!</v>
      </c>
      <c r="AN38" s="63"/>
      <c r="AO38" s="64" t="e">
        <f>SUM(#REF!)</f>
        <v>#REF!</v>
      </c>
      <c r="AP38" s="60" t="e">
        <f>SUM(#REF!)</f>
        <v>#REF!</v>
      </c>
      <c r="AQ38" s="64" t="e">
        <f>SUM(#REF!)</f>
        <v>#REF!</v>
      </c>
      <c r="AR38" s="60" t="e">
        <f>SUM(AH38:AM38)</f>
        <v>#REF!</v>
      </c>
      <c r="AY38" s="9" t="e">
        <f>#REF!</f>
        <v>#REF!</v>
      </c>
      <c r="BK38" s="9"/>
      <c r="BL38" s="9"/>
      <c r="BM38" s="9"/>
      <c r="BN38" s="9"/>
      <c r="BO38" s="9"/>
      <c r="BP38" s="9"/>
      <c r="BQ38" s="9"/>
      <c r="BR38" s="9"/>
      <c r="BS38" s="9"/>
      <c r="BT38" s="9"/>
    </row>
    <row r="39" spans="1:83" ht="20.100000000000001" customHeight="1" thickBot="1" x14ac:dyDescent="0.25">
      <c r="A39" s="9"/>
      <c r="B39" s="66"/>
      <c r="C39" s="66"/>
      <c r="D39" s="66"/>
      <c r="E39" s="66"/>
      <c r="F39" s="66"/>
      <c r="G39" s="66"/>
      <c r="H39" s="66"/>
      <c r="I39" s="66"/>
      <c r="AE39" s="68"/>
      <c r="AF39" s="68"/>
      <c r="AG39" s="68"/>
      <c r="AH39" s="68"/>
      <c r="AI39" s="9"/>
      <c r="AJ39" s="68"/>
      <c r="AK39" s="68"/>
      <c r="AL39" s="68"/>
      <c r="AM39" s="68"/>
      <c r="AN39" s="63"/>
      <c r="AO39" s="63"/>
      <c r="AY39" s="9" t="e">
        <f>#REF!</f>
        <v>#REF!</v>
      </c>
      <c r="BK39" s="9"/>
      <c r="BL39" s="9"/>
      <c r="BM39" s="9"/>
      <c r="BN39" s="9"/>
      <c r="BO39" s="9"/>
      <c r="BP39" s="9"/>
      <c r="BQ39" s="9"/>
      <c r="BR39" s="9"/>
      <c r="BS39" s="9"/>
      <c r="BT39" s="9"/>
    </row>
    <row r="40" spans="1:83" ht="20.100000000000001" customHeight="1" thickBot="1" x14ac:dyDescent="0.25">
      <c r="AH40" s="60" t="e">
        <f>IF(#REF!="X","",IF(#REF!="","",IF(#REF!="-0",11,IF(VALUE(#REF!)&lt;-9,ABS(VALUE(#REF!))+2,IF(AND(VALUE(#REF!)&lt;0,VALUE(#REF!)&gt;=-9),11,VALUE(#REF!))))))</f>
        <v>#REF!</v>
      </c>
      <c r="AI40" s="61" t="e">
        <f>IF(#REF!="X","",IF(#REF!="","",IF(#REF!="-0",11,IF(VALUE(#REF!)&lt;-9,ABS(VALUE(#REF!))+2,IF(AND(VALUE(#REF!)&lt;0,VALUE(#REF!)&gt;=-9),11,VALUE(#REF!))))))</f>
        <v>#REF!</v>
      </c>
      <c r="AJ40" s="62" t="e">
        <f>IF(#REF!="X","",IF(#REF!="","",IF(#REF!="-0",11,IF(VALUE(#REF!)&lt;-9,ABS(VALUE(#REF!))+2,IF(AND(VALUE(#REF!)&lt;0,VALUE(#REF!)&gt;=-9),11,VALUE(#REF!))))))</f>
        <v>#REF!</v>
      </c>
      <c r="AK40" s="62" t="e">
        <f>IF(#REF!="X","",IF(#REF!="","",IF(#REF!="-0",11,IF(VALUE(#REF!)&lt;-9,ABS(VALUE(#REF!))+2,IF(AND(VALUE(#REF!)&lt;0,VALUE(#REF!)&gt;=-9),11,VALUE(#REF!))))))</f>
        <v>#REF!</v>
      </c>
      <c r="AL40" s="62" t="e">
        <f>IF(#REF!="X","",IF(#REF!="","",IF(#REF!="-0",11,IF(VALUE(#REF!)&lt;-9,ABS(VALUE(#REF!))+2,IF(AND(VALUE(#REF!)&lt;0,VALUE(#REF!)&gt;=-9),11,VALUE(#REF!))))))</f>
        <v>#REF!</v>
      </c>
      <c r="AM40" s="60" t="e">
        <f>IF(#REF!="X","",IF(#REF!="","",IF(#REF!="-0",11,IF(VALUE(#REF!)&lt;-9,ABS(VALUE(#REF!))+2,IF(AND(VALUE(#REF!)&lt;0,VALUE(#REF!)&gt;=-9),11,VALUE(#REF!))))))</f>
        <v>#REF!</v>
      </c>
      <c r="AN40" s="63"/>
      <c r="AO40" s="64" t="e">
        <f>SUM(#REF!)</f>
        <v>#REF!</v>
      </c>
      <c r="AP40" s="60" t="e">
        <f>SUM(#REF!)</f>
        <v>#REF!</v>
      </c>
      <c r="AQ40" s="64" t="e">
        <f>IF(#REF!="x","",SUM(#REF!))</f>
        <v>#REF!</v>
      </c>
      <c r="AR40" s="60" t="e">
        <f>IF(#REF!="x","",SUM(AH40:AM40))</f>
        <v>#REF!</v>
      </c>
      <c r="AY40" s="9" t="e">
        <f>#REF!</f>
        <v>#REF!</v>
      </c>
      <c r="BK40" s="9"/>
      <c r="BL40" s="9"/>
      <c r="BM40" s="9"/>
      <c r="BN40" s="9"/>
      <c r="BO40" s="9"/>
      <c r="BP40" s="9"/>
      <c r="BQ40" s="9"/>
      <c r="BR40" s="9"/>
      <c r="BS40" s="9"/>
      <c r="BT40" s="9"/>
    </row>
    <row r="41" spans="1:83" ht="20.100000000000001" customHeight="1" thickBot="1" x14ac:dyDescent="0.25">
      <c r="AH41" s="68"/>
      <c r="AI41" s="9"/>
      <c r="AJ41" s="68"/>
      <c r="AK41" s="68"/>
      <c r="AL41" s="68"/>
      <c r="AM41" s="68"/>
      <c r="AN41" s="63"/>
      <c r="AO41" s="63"/>
      <c r="AY41" s="9" t="e">
        <f>#REF!</f>
        <v>#REF!</v>
      </c>
      <c r="BK41" s="9"/>
      <c r="BL41" s="9"/>
      <c r="BM41" s="9"/>
      <c r="BN41" s="9"/>
      <c r="BO41" s="9"/>
      <c r="BP41" s="9"/>
      <c r="BQ41" s="9"/>
      <c r="BR41" s="9"/>
      <c r="BS41" s="9"/>
      <c r="BT41" s="9"/>
    </row>
    <row r="42" spans="1:83" ht="20.100000000000001" customHeight="1" thickBot="1" x14ac:dyDescent="0.25">
      <c r="AH42" s="60" t="e">
        <f>IF(#REF!="X","",IF(#REF!="","",IF(#REF!="-0",11,IF(VALUE(#REF!)&lt;-9,ABS(VALUE(#REF!))+2,IF(AND(VALUE(#REF!)&lt;0,VALUE(#REF!)&gt;=-9),11,VALUE(#REF!))))))</f>
        <v>#REF!</v>
      </c>
      <c r="AI42" s="61" t="e">
        <f>IF(#REF!="X","",IF(#REF!="","",IF(#REF!="-0",11,IF(VALUE(#REF!)&lt;-9,ABS(VALUE(#REF!))+2,IF(AND(VALUE(#REF!)&lt;0,VALUE(#REF!)&gt;=-9),11,VALUE(#REF!))))))</f>
        <v>#REF!</v>
      </c>
      <c r="AJ42" s="62" t="e">
        <f>IF(#REF!="X","",IF(#REF!="","",IF(#REF!="-0",11,IF(VALUE(#REF!)&lt;-9,ABS(VALUE(#REF!))+2,IF(AND(VALUE(#REF!)&lt;0,VALUE(#REF!)&gt;=-9),11,VALUE(#REF!))))))</f>
        <v>#REF!</v>
      </c>
      <c r="AK42" s="62" t="e">
        <f>IF(#REF!="X","",IF(#REF!="","",IF(#REF!="-0",11,IF(VALUE(#REF!)&lt;-9,ABS(VALUE(#REF!))+2,IF(AND(VALUE(#REF!)&lt;0,VALUE(#REF!)&gt;=-9),11,VALUE(#REF!))))))</f>
        <v>#REF!</v>
      </c>
      <c r="AL42" s="62" t="e">
        <f>IF(#REF!="X","",IF(#REF!="","",IF(#REF!="-0",11,IF(VALUE(#REF!)&lt;-9,ABS(VALUE(#REF!))+2,IF(AND(VALUE(#REF!)&lt;0,VALUE(#REF!)&gt;=-9),11,VALUE(#REF!))))))</f>
        <v>#REF!</v>
      </c>
      <c r="AM42" s="60" t="e">
        <f>IF(#REF!="X","",IF(#REF!="","",IF(#REF!="-0",11,IF(VALUE(#REF!)&lt;-9,ABS(VALUE(#REF!))+2,IF(AND(VALUE(#REF!)&lt;0,VALUE(#REF!)&gt;=-9),11,VALUE(#REF!))))))</f>
        <v>#REF!</v>
      </c>
      <c r="AN42" s="63"/>
      <c r="AO42" s="64" t="e">
        <f>SUM(#REF!)</f>
        <v>#REF!</v>
      </c>
      <c r="AP42" s="60" t="e">
        <f>SUM(#REF!)</f>
        <v>#REF!</v>
      </c>
      <c r="AQ42" s="64" t="e">
        <f>IF(#REF!="x","",SUM(#REF!))</f>
        <v>#REF!</v>
      </c>
      <c r="AR42" s="60" t="e">
        <f>IF(#REF!="x","",SUM(AH42:AM42))</f>
        <v>#REF!</v>
      </c>
      <c r="AY42" s="9" t="e">
        <f>#REF!</f>
        <v>#REF!</v>
      </c>
      <c r="BK42" s="9"/>
      <c r="BL42" s="9"/>
      <c r="BM42" s="9"/>
      <c r="BN42" s="9"/>
      <c r="BO42" s="9"/>
      <c r="BP42" s="9"/>
      <c r="BQ42" s="9"/>
      <c r="BR42" s="9"/>
      <c r="BS42" s="9"/>
      <c r="BT42" s="9"/>
    </row>
    <row r="43" spans="1:83" ht="20.100000000000001" customHeight="1" thickBot="1" x14ac:dyDescent="0.25">
      <c r="AH43" s="68"/>
      <c r="AI43" s="9"/>
      <c r="AJ43" s="68"/>
      <c r="AK43" s="68"/>
      <c r="AL43" s="68"/>
      <c r="AM43" s="68"/>
      <c r="AO43" s="63"/>
      <c r="AY43" s="9" t="e">
        <f>#REF!</f>
        <v>#REF!</v>
      </c>
      <c r="BK43" s="9"/>
      <c r="BL43" s="9"/>
      <c r="BM43" s="9"/>
      <c r="BN43" s="9"/>
      <c r="BO43" s="9"/>
      <c r="BP43" s="9"/>
      <c r="BQ43" s="9"/>
      <c r="BR43" s="9"/>
      <c r="BS43" s="9"/>
      <c r="BT43" s="9"/>
    </row>
    <row r="44" spans="1:83" ht="20.100000000000001" customHeight="1" thickBot="1" x14ac:dyDescent="0.25">
      <c r="AH44" s="60" t="e">
        <f>IF(#REF!="X","",IF(#REF!="","",IF(#REF!="-0",11,IF(VALUE(#REF!)&lt;-9,ABS(VALUE(#REF!))+2,IF(AND(VALUE(#REF!)&lt;0,VALUE(#REF!)&gt;=-9),11,VALUE(#REF!))))))</f>
        <v>#REF!</v>
      </c>
      <c r="AI44" s="61" t="e">
        <f>IF(#REF!="X","",IF(#REF!="","",IF(#REF!="-0",11,IF(VALUE(#REF!)&lt;-9,ABS(VALUE(#REF!))+2,IF(AND(VALUE(#REF!)&lt;0,VALUE(#REF!)&gt;=-9),11,VALUE(#REF!))))))</f>
        <v>#REF!</v>
      </c>
      <c r="AJ44" s="62" t="e">
        <f>IF(#REF!="X","",IF(#REF!="","",IF(#REF!="-0",11,IF(VALUE(#REF!)&lt;-9,ABS(VALUE(#REF!))+2,IF(AND(VALUE(#REF!)&lt;0,VALUE(#REF!)&gt;=-9),11,VALUE(#REF!))))))</f>
        <v>#REF!</v>
      </c>
      <c r="AK44" s="62" t="e">
        <f>IF(#REF!="X","",IF(#REF!="","",IF(#REF!="-0",11,IF(VALUE(#REF!)&lt;-9,ABS(VALUE(#REF!))+2,IF(AND(VALUE(#REF!)&lt;0,VALUE(#REF!)&gt;=-9),11,VALUE(#REF!))))))</f>
        <v>#REF!</v>
      </c>
      <c r="AL44" s="62" t="e">
        <f>IF(#REF!="X","",IF(#REF!="","",IF(#REF!="-0",11,IF(VALUE(#REF!)&lt;-9,ABS(VALUE(#REF!))+2,IF(AND(VALUE(#REF!)&lt;0,VALUE(#REF!)&gt;=-9),11,VALUE(#REF!))))))</f>
        <v>#REF!</v>
      </c>
      <c r="AM44" s="60" t="e">
        <f>IF(#REF!="X","",IF(#REF!="","",IF(#REF!="-0",11,IF(VALUE(#REF!)&lt;-9,ABS(VALUE(#REF!))+2,IF(AND(VALUE(#REF!)&lt;0,VALUE(#REF!)&gt;=-9),11,VALUE(#REF!))))))</f>
        <v>#REF!</v>
      </c>
      <c r="AO44" s="64" t="e">
        <f>SUM(#REF!)</f>
        <v>#REF!</v>
      </c>
      <c r="AP44" s="60" t="e">
        <f>SUM(AH37:AK37)</f>
        <v>#REF!</v>
      </c>
      <c r="AQ44" s="64" t="e">
        <f>IF(#REF!="x","",SUM(#REF!))</f>
        <v>#REF!</v>
      </c>
      <c r="AR44" s="60" t="e">
        <f>IF(#REF!="x","",SUM(AH44:AM44))</f>
        <v>#REF!</v>
      </c>
      <c r="AY44" s="9" t="e">
        <f>#REF!</f>
        <v>#REF!</v>
      </c>
      <c r="BK44" s="9"/>
      <c r="BL44" s="9"/>
      <c r="BM44" s="9"/>
      <c r="BN44" s="9"/>
      <c r="BO44" s="9"/>
      <c r="BP44" s="9"/>
      <c r="BQ44" s="9"/>
      <c r="BR44" s="9"/>
      <c r="BS44" s="9"/>
      <c r="BT44" s="9"/>
    </row>
    <row r="45" spans="1:83" ht="13.5" thickBot="1" x14ac:dyDescent="0.25">
      <c r="AH45" s="68"/>
      <c r="AI45" s="63"/>
      <c r="AJ45" s="63"/>
      <c r="AK45" s="63"/>
      <c r="AL45" s="63"/>
      <c r="AM45" s="63"/>
      <c r="AN45" s="63"/>
      <c r="BK45" s="9"/>
      <c r="BL45" s="9"/>
      <c r="BM45" s="9"/>
      <c r="BN45" s="9"/>
      <c r="BO45" s="9"/>
      <c r="BP45" s="9"/>
      <c r="BQ45" s="9"/>
      <c r="BR45" s="9"/>
      <c r="BS45" s="9"/>
      <c r="BT45" s="9"/>
    </row>
    <row r="46" spans="1:83" ht="29.25" customHeight="1" x14ac:dyDescent="0.2">
      <c r="AH46" s="149" t="s">
        <v>67</v>
      </c>
      <c r="AI46" s="150"/>
      <c r="AJ46" s="150"/>
      <c r="AK46" s="151"/>
      <c r="AL46" s="16" t="s">
        <v>60</v>
      </c>
      <c r="AM46" s="17" t="s">
        <v>61</v>
      </c>
      <c r="AN46" s="152" t="s">
        <v>68</v>
      </c>
      <c r="AO46" s="153"/>
      <c r="AP46" s="153"/>
      <c r="AQ46" s="154"/>
      <c r="AR46" s="152" t="s">
        <v>69</v>
      </c>
      <c r="AS46" s="153"/>
      <c r="AT46" s="153"/>
      <c r="AU46" s="154"/>
      <c r="AV46" s="18" t="s">
        <v>60</v>
      </c>
      <c r="AW46" s="19" t="s">
        <v>61</v>
      </c>
      <c r="BK46" s="9"/>
      <c r="BL46" s="9"/>
      <c r="BM46" s="9"/>
      <c r="BN46" s="9"/>
      <c r="BO46" s="9"/>
      <c r="BP46" s="9"/>
      <c r="BQ46" s="9"/>
      <c r="BR46" s="9"/>
      <c r="BS46" s="9"/>
      <c r="BT46" s="9"/>
    </row>
    <row r="47" spans="1:83" ht="20.100000000000001" customHeight="1" thickBot="1" x14ac:dyDescent="0.25">
      <c r="AH47" s="36" t="e">
        <f>IF(#REF!="x","",VALUE(#REF!))</f>
        <v>#REF!</v>
      </c>
      <c r="AI47" s="37" t="e">
        <f>IF(#REF!="x","",VALUE(#REF!))</f>
        <v>#REF!</v>
      </c>
      <c r="AJ47" s="38" t="e">
        <f>IF(#REF!="x","",VALUE(#REF!))</f>
        <v>#REF!</v>
      </c>
      <c r="AK47" s="39" t="e">
        <f>IF(#REF!="x","",VALUE(#REF!))</f>
        <v>#REF!</v>
      </c>
      <c r="AL47" s="36" t="e">
        <f>COUNTIF(#REF!,3)</f>
        <v>#REF!</v>
      </c>
      <c r="AM47" s="39">
        <f>COUNTIF(AH47:AK47,3)</f>
        <v>0</v>
      </c>
      <c r="AN47" s="40" t="e">
        <f>IF(#REF!="x","",VALUE(#REF!))</f>
        <v>#REF!</v>
      </c>
      <c r="AO47" s="41" t="e">
        <f>IF(#REF!="x","",VALUE(#REF!))</f>
        <v>#REF!</v>
      </c>
      <c r="AP47" s="42" t="e">
        <f>IF(#REF!="x","",VALUE(#REF!))</f>
        <v>#REF!</v>
      </c>
      <c r="AQ47" s="43" t="e">
        <f>IF(#REF!="x","",VALUE(#REF!))</f>
        <v>#REF!</v>
      </c>
      <c r="AR47" s="40" t="e">
        <f>IF(#REF!="x","",VALUE(#REF!))</f>
        <v>#REF!</v>
      </c>
      <c r="AS47" s="41" t="e">
        <f>IF(#REF!="x","",VALUE(#REF!))</f>
        <v>#REF!</v>
      </c>
      <c r="AT47" s="42" t="e">
        <f>IF(#REF!="x","",VALUE(#REF!))</f>
        <v>#REF!</v>
      </c>
      <c r="AU47" s="43" t="e">
        <f>IF(#REF!="x","",VALUE(#REF!))</f>
        <v>#REF!</v>
      </c>
      <c r="AV47" s="40">
        <f>COUNTIF(AN47:AQ47,3)</f>
        <v>0</v>
      </c>
      <c r="AW47" s="43">
        <f>COUNTIF(AR47:AU47,3)</f>
        <v>0</v>
      </c>
      <c r="AY47" s="9" t="e">
        <f>#REF!</f>
        <v>#REF!</v>
      </c>
      <c r="BK47" s="9"/>
      <c r="BL47" s="9"/>
      <c r="BM47" s="9"/>
      <c r="BN47" s="9"/>
      <c r="BO47" s="9"/>
      <c r="BP47" s="9"/>
      <c r="BQ47" s="9"/>
      <c r="BR47" s="9"/>
      <c r="BS47" s="9"/>
      <c r="BT47" s="9"/>
    </row>
    <row r="48" spans="1:83" ht="20.100000000000001" customHeight="1" thickBot="1" x14ac:dyDescent="0.25">
      <c r="AH48" s="60" t="e">
        <f>IF(#REF!="X","",IF(#REF!="","",IF(#REF!="-0",11,IF(VALUE(#REF!)&lt;-9,ABS(VALUE(#REF!))+2,IF(AND(VALUE(#REF!)&lt;0,VALUE(#REF!)&gt;=-9),11,VALUE(#REF!))))))</f>
        <v>#REF!</v>
      </c>
      <c r="AI48" s="61" t="e">
        <f>IF(#REF!="X","",IF(#REF!="","",IF(#REF!="-0",11,IF(VALUE(#REF!)&lt;-9,ABS(VALUE(#REF!))+2,IF(AND(VALUE(#REF!)&lt;0,VALUE(#REF!)&gt;=-9),11,VALUE(#REF!))))))</f>
        <v>#REF!</v>
      </c>
      <c r="AJ48" s="62" t="e">
        <f>IF(#REF!="X","",IF(#REF!="","",IF(#REF!="-0",11,IF(VALUE(#REF!)&lt;-9,ABS(VALUE(#REF!))+2,IF(AND(VALUE(#REF!)&lt;0,VALUE(#REF!)&gt;=-9),11,VALUE(#REF!))))))</f>
        <v>#REF!</v>
      </c>
      <c r="AK48" s="62" t="e">
        <f>IF(#REF!="X","",IF(#REF!="","",IF(#REF!="-0",11,IF(VALUE(#REF!)&lt;-9,ABS(VALUE(#REF!))+2,IF(AND(VALUE(#REF!)&lt;0,VALUE(#REF!)&gt;=-9),11,VALUE(#REF!))))))</f>
        <v>#REF!</v>
      </c>
      <c r="AL48" s="62" t="e">
        <f>IF(#REF!="X","",IF(#REF!="","",IF(#REF!="-0",11,IF(VALUE(#REF!)&lt;-9,ABS(VALUE(#REF!))+2,IF(AND(VALUE(#REF!)&lt;0,VALUE(#REF!)&gt;=-9),11,VALUE(#REF!))))))</f>
        <v>#REF!</v>
      </c>
      <c r="AM48" s="60" t="e">
        <f>IF(#REF!="X","",IF(#REF!="","",IF(#REF!="-0",11,IF(VALUE(#REF!)&lt;-9,ABS(VALUE(#REF!))+2,IF(AND(VALUE(#REF!)&lt;0,VALUE(#REF!)&gt;=-9),11,VALUE(#REF!))))))</f>
        <v>#REF!</v>
      </c>
      <c r="AN48" s="63"/>
      <c r="AO48" s="64" t="e">
        <f>SUM(#REF!)</f>
        <v>#REF!</v>
      </c>
      <c r="AP48" s="60" t="e">
        <f>SUM(#REF!)</f>
        <v>#REF!</v>
      </c>
      <c r="AQ48" s="64" t="e">
        <f>SUM(#REF!)</f>
        <v>#REF!</v>
      </c>
      <c r="AR48" s="60" t="e">
        <f>SUM(AH48:AM48)</f>
        <v>#REF!</v>
      </c>
      <c r="AY48" s="9" t="e">
        <f>#REF!</f>
        <v>#REF!</v>
      </c>
      <c r="BK48" s="9"/>
      <c r="BL48" s="9"/>
      <c r="BM48" s="9"/>
      <c r="BN48" s="9"/>
      <c r="BO48" s="9"/>
      <c r="BP48" s="9"/>
      <c r="BQ48" s="9"/>
      <c r="BR48" s="9"/>
      <c r="BS48" s="9"/>
      <c r="BT48" s="9"/>
    </row>
    <row r="49" spans="34:72" ht="20.100000000000001" customHeight="1" thickBot="1" x14ac:dyDescent="0.25">
      <c r="AH49" s="68"/>
      <c r="AI49" s="9"/>
      <c r="AJ49" s="68"/>
      <c r="AK49" s="68"/>
      <c r="AL49" s="68"/>
      <c r="AM49" s="68"/>
      <c r="AN49" s="63"/>
      <c r="AO49" s="63"/>
      <c r="AY49" s="9" t="e">
        <f>#REF!</f>
        <v>#REF!</v>
      </c>
      <c r="BK49" s="9"/>
      <c r="BL49" s="9"/>
      <c r="BM49" s="9"/>
      <c r="BN49" s="9"/>
      <c r="BO49" s="9"/>
      <c r="BP49" s="9"/>
      <c r="BQ49" s="9"/>
      <c r="BR49" s="9"/>
      <c r="BS49" s="9"/>
      <c r="BT49" s="9"/>
    </row>
    <row r="50" spans="34:72" ht="20.100000000000001" customHeight="1" thickBot="1" x14ac:dyDescent="0.25">
      <c r="AH50" s="60" t="e">
        <f>IF(#REF!="X","",IF(#REF!="","",IF(#REF!="-0",11,IF(VALUE(#REF!)&lt;-9,ABS(VALUE(#REF!))+2,IF(AND(VALUE(#REF!)&lt;0,VALUE(#REF!)&gt;=-9),11,VALUE(#REF!))))))</f>
        <v>#REF!</v>
      </c>
      <c r="AI50" s="61" t="e">
        <f>IF(#REF!="X","",IF(#REF!="","",IF(#REF!="-0",11,IF(VALUE(#REF!)&lt;-9,ABS(VALUE(#REF!))+2,IF(AND(VALUE(#REF!)&lt;0,VALUE(#REF!)&gt;=-9),11,VALUE(#REF!))))))</f>
        <v>#REF!</v>
      </c>
      <c r="AJ50" s="62" t="e">
        <f>IF(#REF!="X","",IF(#REF!="","",IF(#REF!="-0",11,IF(VALUE(#REF!)&lt;-9,ABS(VALUE(#REF!))+2,IF(AND(VALUE(#REF!)&lt;0,VALUE(#REF!)&gt;=-9),11,VALUE(#REF!))))))</f>
        <v>#REF!</v>
      </c>
      <c r="AK50" s="62" t="e">
        <f>IF(#REF!="X","",IF(#REF!="","",IF(#REF!="-0",11,IF(VALUE(#REF!)&lt;-9,ABS(VALUE(#REF!))+2,IF(AND(VALUE(#REF!)&lt;0,VALUE(#REF!)&gt;=-9),11,VALUE(#REF!))))))</f>
        <v>#REF!</v>
      </c>
      <c r="AL50" s="62" t="e">
        <f>IF(#REF!="X","",IF(#REF!="","",IF(#REF!="-0",11,IF(VALUE(#REF!)&lt;-9,ABS(VALUE(#REF!))+2,IF(AND(VALUE(#REF!)&lt;0,VALUE(#REF!)&gt;=-9),11,VALUE(#REF!))))))</f>
        <v>#REF!</v>
      </c>
      <c r="AM50" s="60" t="e">
        <f>IF(#REF!="X","",IF(#REF!="","",IF(#REF!="-0",11,IF(VALUE(#REF!)&lt;-9,ABS(VALUE(#REF!))+2,IF(AND(VALUE(#REF!)&lt;0,VALUE(#REF!)&gt;=-9),11,VALUE(#REF!))))))</f>
        <v>#REF!</v>
      </c>
      <c r="AN50" s="63"/>
      <c r="AO50" s="64" t="e">
        <f>SUM(#REF!)</f>
        <v>#REF!</v>
      </c>
      <c r="AP50" s="60" t="e">
        <f>SUM(#REF!)</f>
        <v>#REF!</v>
      </c>
      <c r="AQ50" s="64" t="e">
        <f>IF(#REF!="x","",SUM(#REF!))</f>
        <v>#REF!</v>
      </c>
      <c r="AR50" s="60" t="e">
        <f>IF(#REF!="x","",SUM(AH50:AM50))</f>
        <v>#REF!</v>
      </c>
      <c r="AY50" s="9" t="e">
        <f>#REF!</f>
        <v>#REF!</v>
      </c>
      <c r="BK50" s="9"/>
      <c r="BL50" s="9"/>
      <c r="BM50" s="9"/>
      <c r="BN50" s="9"/>
      <c r="BO50" s="9"/>
      <c r="BP50" s="9"/>
      <c r="BQ50" s="9"/>
      <c r="BR50" s="9"/>
      <c r="BS50" s="9"/>
      <c r="BT50" s="9"/>
    </row>
    <row r="51" spans="34:72" ht="20.100000000000001" customHeight="1" thickBot="1" x14ac:dyDescent="0.25">
      <c r="AH51" s="68"/>
      <c r="AI51" s="9"/>
      <c r="AJ51" s="68"/>
      <c r="AK51" s="68"/>
      <c r="AL51" s="68"/>
      <c r="AM51" s="68"/>
      <c r="AN51" s="63"/>
      <c r="AO51" s="63"/>
      <c r="AY51" s="9" t="e">
        <f>#REF!</f>
        <v>#REF!</v>
      </c>
      <c r="BK51" s="9"/>
      <c r="BL51" s="9"/>
      <c r="BM51" s="9"/>
      <c r="BN51" s="9"/>
      <c r="BO51" s="9"/>
      <c r="BP51" s="9"/>
      <c r="BQ51" s="9"/>
      <c r="BR51" s="9"/>
      <c r="BS51" s="9"/>
      <c r="BT51" s="9"/>
    </row>
    <row r="52" spans="34:72" ht="20.100000000000001" customHeight="1" thickBot="1" x14ac:dyDescent="0.25">
      <c r="AH52" s="60" t="e">
        <f>IF(#REF!="X","",IF(#REF!="","",IF(#REF!="-0",11,IF(VALUE(#REF!)&lt;-9,ABS(VALUE(#REF!))+2,IF(AND(VALUE(#REF!)&lt;0,VALUE(#REF!)&gt;=-9),11,VALUE(#REF!))))))</f>
        <v>#REF!</v>
      </c>
      <c r="AI52" s="61" t="e">
        <f>IF(#REF!="X","",IF(#REF!="","",IF(#REF!="-0",11,IF(VALUE(#REF!)&lt;-9,ABS(VALUE(#REF!))+2,IF(AND(VALUE(#REF!)&lt;0,VALUE(#REF!)&gt;=-9),11,VALUE(#REF!))))))</f>
        <v>#REF!</v>
      </c>
      <c r="AJ52" s="62" t="e">
        <f>IF(#REF!="X","",IF(#REF!="","",IF(#REF!="-0",11,IF(VALUE(#REF!)&lt;-9,ABS(VALUE(#REF!))+2,IF(AND(VALUE(#REF!)&lt;0,VALUE(#REF!)&gt;=-9),11,VALUE(#REF!))))))</f>
        <v>#REF!</v>
      </c>
      <c r="AK52" s="62" t="e">
        <f>IF(#REF!="X","",IF(#REF!="","",IF(#REF!="-0",11,IF(VALUE(#REF!)&lt;-9,ABS(VALUE(#REF!))+2,IF(AND(VALUE(#REF!)&lt;0,VALUE(#REF!)&gt;=-9),11,VALUE(#REF!))))))</f>
        <v>#REF!</v>
      </c>
      <c r="AL52" s="62" t="e">
        <f>IF(#REF!="X","",IF(#REF!="","",IF(#REF!="-0",11,IF(VALUE(#REF!)&lt;-9,ABS(VALUE(#REF!))+2,IF(AND(VALUE(#REF!)&lt;0,VALUE(#REF!)&gt;=-9),11,VALUE(#REF!))))))</f>
        <v>#REF!</v>
      </c>
      <c r="AM52" s="60" t="e">
        <f>IF(#REF!="X","",IF(#REF!="","",IF(#REF!="-0",11,IF(VALUE(#REF!)&lt;-9,ABS(VALUE(#REF!))+2,IF(AND(VALUE(#REF!)&lt;0,VALUE(#REF!)&gt;=-9),11,VALUE(#REF!))))))</f>
        <v>#REF!</v>
      </c>
      <c r="AN52" s="63"/>
      <c r="AO52" s="64" t="e">
        <f>SUM(#REF!)</f>
        <v>#REF!</v>
      </c>
      <c r="AP52" s="60" t="e">
        <f>SUM(#REF!)</f>
        <v>#REF!</v>
      </c>
      <c r="AQ52" s="64" t="e">
        <f>IF(#REF!="x","",SUM(#REF!))</f>
        <v>#REF!</v>
      </c>
      <c r="AR52" s="60" t="e">
        <f>IF(#REF!="x","",SUM(AH52:AM52))</f>
        <v>#REF!</v>
      </c>
      <c r="AY52" s="9" t="e">
        <f>#REF!</f>
        <v>#REF!</v>
      </c>
      <c r="BK52" s="9"/>
      <c r="BL52" s="9"/>
      <c r="BM52" s="9"/>
      <c r="BN52" s="9"/>
      <c r="BO52" s="9"/>
      <c r="BP52" s="9"/>
      <c r="BQ52" s="9"/>
      <c r="BR52" s="9"/>
      <c r="BS52" s="9"/>
      <c r="BT52" s="9"/>
    </row>
    <row r="53" spans="34:72" ht="20.100000000000001" customHeight="1" thickBot="1" x14ac:dyDescent="0.25">
      <c r="AH53" s="68"/>
      <c r="AI53" s="9"/>
      <c r="AJ53" s="68"/>
      <c r="AK53" s="68"/>
      <c r="AL53" s="68"/>
      <c r="AM53" s="68"/>
      <c r="AO53" s="63"/>
      <c r="AY53" s="9" t="e">
        <f>#REF!</f>
        <v>#REF!</v>
      </c>
      <c r="BK53" s="9"/>
      <c r="BL53" s="9"/>
      <c r="BM53" s="9"/>
      <c r="BN53" s="9"/>
      <c r="BO53" s="9"/>
      <c r="BP53" s="9"/>
      <c r="BQ53" s="9"/>
      <c r="BR53" s="9"/>
      <c r="BS53" s="9"/>
      <c r="BT53" s="9"/>
    </row>
    <row r="54" spans="34:72" ht="20.100000000000001" customHeight="1" thickBot="1" x14ac:dyDescent="0.25">
      <c r="AH54" s="60" t="e">
        <f>IF(#REF!="X","",IF(#REF!="","",IF(#REF!="-0",11,IF(VALUE(#REF!)&lt;-9,ABS(VALUE(#REF!))+2,IF(AND(VALUE(#REF!)&lt;0,VALUE(#REF!)&gt;=-9),11,VALUE(#REF!))))))</f>
        <v>#REF!</v>
      </c>
      <c r="AI54" s="61" t="e">
        <f>IF(#REF!="X","",IF(#REF!="","",IF(#REF!="-0",11,IF(VALUE(#REF!)&lt;-9,ABS(VALUE(#REF!))+2,IF(AND(VALUE(#REF!)&lt;0,VALUE(#REF!)&gt;=-9),11,VALUE(#REF!))))))</f>
        <v>#REF!</v>
      </c>
      <c r="AJ54" s="62" t="e">
        <f>IF(#REF!="X","",IF(#REF!="","",IF(#REF!="-0",11,IF(VALUE(#REF!)&lt;-9,ABS(VALUE(#REF!))+2,IF(AND(VALUE(#REF!)&lt;0,VALUE(#REF!)&gt;=-9),11,VALUE(#REF!))))))</f>
        <v>#REF!</v>
      </c>
      <c r="AK54" s="62" t="e">
        <f>IF(#REF!="X","",IF(#REF!="","",IF(#REF!="-0",11,IF(VALUE(#REF!)&lt;-9,ABS(VALUE(#REF!))+2,IF(AND(VALUE(#REF!)&lt;0,VALUE(#REF!)&gt;=-9),11,VALUE(#REF!))))))</f>
        <v>#REF!</v>
      </c>
      <c r="AL54" s="62" t="e">
        <f>IF(#REF!="X","",IF(#REF!="","",IF(#REF!="-0",11,IF(VALUE(#REF!)&lt;-9,ABS(VALUE(#REF!))+2,IF(AND(VALUE(#REF!)&lt;0,VALUE(#REF!)&gt;=-9),11,VALUE(#REF!))))))</f>
        <v>#REF!</v>
      </c>
      <c r="AM54" s="60" t="e">
        <f>IF(#REF!="X","",IF(#REF!="","",IF(#REF!="-0",11,IF(VALUE(#REF!)&lt;-9,ABS(VALUE(#REF!))+2,IF(AND(VALUE(#REF!)&lt;0,VALUE(#REF!)&gt;=-9),11,VALUE(#REF!))))))</f>
        <v>#REF!</v>
      </c>
      <c r="AO54" s="64" t="e">
        <f>SUM(#REF!)</f>
        <v>#REF!</v>
      </c>
      <c r="AP54" s="60" t="e">
        <f>SUM(AH47:AK47)</f>
        <v>#REF!</v>
      </c>
      <c r="AQ54" s="64" t="e">
        <f>IF(#REF!="x","",SUM(#REF!))</f>
        <v>#REF!</v>
      </c>
      <c r="AR54" s="60" t="e">
        <f>IF(#REF!="x","",SUM(AH54:AM54))</f>
        <v>#REF!</v>
      </c>
      <c r="AY54" s="9" t="e">
        <f>#REF!</f>
        <v>#REF!</v>
      </c>
      <c r="BK54" s="9"/>
      <c r="BL54" s="9"/>
      <c r="BM54" s="9"/>
      <c r="BN54" s="9"/>
      <c r="BO54" s="9"/>
      <c r="BP54" s="9"/>
      <c r="BQ54" s="9"/>
      <c r="BR54" s="9"/>
      <c r="BS54" s="9"/>
      <c r="BT54" s="9"/>
    </row>
    <row r="55" spans="34:72" ht="20.100000000000001" hidden="1" customHeight="1" x14ac:dyDescent="0.2">
      <c r="AH55" s="68"/>
      <c r="AI55" s="9"/>
      <c r="AJ55" s="68"/>
      <c r="AK55" s="68"/>
      <c r="AL55" s="68"/>
      <c r="AM55" s="68"/>
      <c r="AO55" s="63"/>
      <c r="BK55" s="9"/>
      <c r="BL55" s="9"/>
      <c r="BM55" s="9"/>
      <c r="BN55" s="9"/>
      <c r="BO55" s="9"/>
      <c r="BP55" s="9"/>
      <c r="BQ55" s="9"/>
      <c r="BR55" s="9"/>
      <c r="BS55" s="9"/>
      <c r="BT55" s="9"/>
    </row>
    <row r="56" spans="34:72" ht="20.100000000000001" hidden="1" customHeight="1" x14ac:dyDescent="0.25">
      <c r="AH56" s="60" t="e">
        <f>IF(#REF!="X","",IF(#REF!="","",IF(#REF!="-0",11,IF(VALUE(#REF!)&lt;-9,ABS(VALUE(#REF!))+2,IF(AND(VALUE(#REF!)&lt;0,VALUE(#REF!)&gt;=-9),11,VALUE(#REF!))))))</f>
        <v>#REF!</v>
      </c>
      <c r="AI56" s="61" t="e">
        <f>IF(#REF!="X","",IF(#REF!="","",IF(#REF!="-0",11,IF(VALUE(#REF!)&lt;-9,ABS(VALUE(#REF!))+2,IF(AND(VALUE(#REF!)&lt;0,VALUE(#REF!)&gt;=-9),11,VALUE(#REF!))))))</f>
        <v>#REF!</v>
      </c>
      <c r="AJ56" s="62" t="e">
        <f>IF(#REF!="X","",IF(#REF!="","",IF(#REF!="-0",11,IF(VALUE(#REF!)&lt;-9,ABS(VALUE(#REF!))+2,IF(AND(VALUE(#REF!)&lt;0,VALUE(#REF!)&gt;=-9),11,VALUE(#REF!))))))</f>
        <v>#REF!</v>
      </c>
      <c r="AK56" s="62" t="e">
        <f>IF(#REF!="X","",IF(#REF!="","",IF(#REF!="-0",11,IF(VALUE(#REF!)&lt;-9,ABS(VALUE(#REF!))+2,IF(AND(VALUE(#REF!)&lt;0,VALUE(#REF!)&gt;=-9),11,VALUE(#REF!))))))</f>
        <v>#REF!</v>
      </c>
      <c r="AL56" s="62" t="e">
        <f>IF(#REF!="X","",IF(#REF!="","",IF(#REF!="-0",11,IF(VALUE(#REF!)&lt;-9,ABS(VALUE(#REF!))+2,IF(AND(VALUE(#REF!)&lt;0,VALUE(#REF!)&gt;=-9),11,VALUE(#REF!))))))</f>
        <v>#REF!</v>
      </c>
      <c r="AM56" s="60" t="e">
        <f>IF(#REF!="X","",IF(#REF!="","",IF(#REF!="-0",11,IF(VALUE(#REF!)&lt;-9,ABS(VALUE(#REF!))+2,IF(AND(VALUE(#REF!)&lt;0,VALUE(#REF!)&gt;=-9),11,VALUE(#REF!))))))</f>
        <v>#REF!</v>
      </c>
      <c r="AO56" s="64" t="e">
        <f>SUM(AN47:AQ47)</f>
        <v>#REF!</v>
      </c>
      <c r="AP56" s="60" t="e">
        <f>SUM(AR47:AU47)</f>
        <v>#REF!</v>
      </c>
      <c r="AQ56" s="64" t="e">
        <f>IF(#REF!="x","",SUM(#REF!))</f>
        <v>#REF!</v>
      </c>
      <c r="AR56" s="60" t="e">
        <f>IF(#REF!="x","",SUM(AH56:AM56))</f>
        <v>#REF!</v>
      </c>
      <c r="BK56" s="9"/>
      <c r="BL56" s="9"/>
      <c r="BM56" s="9"/>
      <c r="BN56" s="9"/>
      <c r="BO56" s="9"/>
      <c r="BP56" s="9"/>
      <c r="BQ56" s="9"/>
      <c r="BR56" s="9"/>
      <c r="BS56" s="9"/>
      <c r="BT56" s="9"/>
    </row>
    <row r="57" spans="34:72" ht="13.5" thickBot="1" x14ac:dyDescent="0.25">
      <c r="AH57" s="68"/>
      <c r="AI57" s="63"/>
      <c r="AJ57" s="63"/>
      <c r="AK57" s="63"/>
      <c r="AL57" s="63"/>
      <c r="AM57" s="63"/>
      <c r="AN57" s="63"/>
      <c r="BK57" s="9"/>
      <c r="BL57" s="9"/>
      <c r="BM57" s="9"/>
      <c r="BN57" s="9"/>
      <c r="BO57" s="9"/>
      <c r="BP57" s="9"/>
      <c r="BQ57" s="9"/>
      <c r="BR57" s="9"/>
      <c r="BS57" s="9"/>
      <c r="BT57" s="9"/>
    </row>
    <row r="58" spans="34:72" ht="29.25" customHeight="1" x14ac:dyDescent="0.2">
      <c r="AH58" s="149" t="s">
        <v>67</v>
      </c>
      <c r="AI58" s="150"/>
      <c r="AJ58" s="150"/>
      <c r="AK58" s="151"/>
      <c r="AL58" s="16" t="s">
        <v>60</v>
      </c>
      <c r="AM58" s="17" t="s">
        <v>61</v>
      </c>
      <c r="AN58" s="152" t="s">
        <v>68</v>
      </c>
      <c r="AO58" s="153"/>
      <c r="AP58" s="153"/>
      <c r="AQ58" s="154"/>
      <c r="AR58" s="152" t="s">
        <v>69</v>
      </c>
      <c r="AS58" s="153"/>
      <c r="AT58" s="153"/>
      <c r="AU58" s="154"/>
      <c r="AV58" s="18" t="s">
        <v>60</v>
      </c>
      <c r="AW58" s="19" t="s">
        <v>61</v>
      </c>
      <c r="BK58" s="9"/>
      <c r="BL58" s="9"/>
      <c r="BM58" s="9"/>
      <c r="BN58" s="9"/>
      <c r="BO58" s="9"/>
      <c r="BP58" s="9"/>
      <c r="BQ58" s="9"/>
      <c r="BR58" s="9"/>
      <c r="BS58" s="9"/>
      <c r="BT58" s="9"/>
    </row>
    <row r="59" spans="34:72" ht="20.100000000000001" customHeight="1" thickBot="1" x14ac:dyDescent="0.25">
      <c r="AH59" s="36" t="e">
        <f>IF(#REF!="x","",VALUE(#REF!))</f>
        <v>#REF!</v>
      </c>
      <c r="AI59" s="37" t="e">
        <f>IF(#REF!="x","",VALUE(#REF!))</f>
        <v>#REF!</v>
      </c>
      <c r="AJ59" s="38" t="e">
        <f>IF(#REF!="x","",VALUE(#REF!))</f>
        <v>#REF!</v>
      </c>
      <c r="AK59" s="39" t="e">
        <f>IF(#REF!="x","",VALUE(#REF!))</f>
        <v>#REF!</v>
      </c>
      <c r="AL59" s="36" t="e">
        <f>COUNTIF(#REF!,3)</f>
        <v>#REF!</v>
      </c>
      <c r="AM59" s="39">
        <f>COUNTIF(AH59:AK59,3)</f>
        <v>0</v>
      </c>
      <c r="AN59" s="40" t="e">
        <f>IF(#REF!="x","",VALUE(#REF!))</f>
        <v>#REF!</v>
      </c>
      <c r="AO59" s="41" t="e">
        <f>IF(#REF!="x","",VALUE(#REF!))</f>
        <v>#REF!</v>
      </c>
      <c r="AP59" s="42" t="e">
        <f>IF(#REF!="x","",VALUE(#REF!))</f>
        <v>#REF!</v>
      </c>
      <c r="AQ59" s="43" t="e">
        <f>IF(#REF!="x","",VALUE(#REF!))</f>
        <v>#REF!</v>
      </c>
      <c r="AR59" s="40" t="e">
        <f>IF(#REF!="x","",VALUE(#REF!))</f>
        <v>#REF!</v>
      </c>
      <c r="AS59" s="41" t="e">
        <f>IF(#REF!="x","",VALUE(#REF!))</f>
        <v>#REF!</v>
      </c>
      <c r="AT59" s="42" t="e">
        <f>IF(#REF!="x","",VALUE(#REF!))</f>
        <v>#REF!</v>
      </c>
      <c r="AU59" s="43" t="e">
        <f>IF(#REF!="x","",VALUE(#REF!))</f>
        <v>#REF!</v>
      </c>
      <c r="AV59" s="40">
        <f>COUNTIF(AN59:AQ59,3)</f>
        <v>0</v>
      </c>
      <c r="AW59" s="43">
        <f>COUNTIF(AR59:AU59,3)</f>
        <v>0</v>
      </c>
      <c r="AY59" s="9" t="e">
        <f>#REF!</f>
        <v>#REF!</v>
      </c>
      <c r="BK59" s="9"/>
      <c r="BL59" s="9"/>
      <c r="BM59" s="9"/>
      <c r="BN59" s="9"/>
      <c r="BO59" s="9"/>
      <c r="BP59" s="9"/>
      <c r="BQ59" s="9"/>
      <c r="BR59" s="9"/>
      <c r="BS59" s="9"/>
      <c r="BT59" s="9"/>
    </row>
    <row r="60" spans="34:72" ht="20.100000000000001" customHeight="1" thickBot="1" x14ac:dyDescent="0.25">
      <c r="AH60" s="60" t="e">
        <f>IF(#REF!="X","",IF(#REF!="","",IF(#REF!="-0",11,IF(VALUE(#REF!)&lt;-9,ABS(VALUE(#REF!))+2,IF(AND(VALUE(#REF!)&lt;0,VALUE(#REF!)&gt;=-9),11,VALUE(#REF!))))))</f>
        <v>#REF!</v>
      </c>
      <c r="AI60" s="61" t="e">
        <f>IF(#REF!="X","",IF(#REF!="","",IF(#REF!="-0",11,IF(VALUE(#REF!)&lt;-9,ABS(VALUE(#REF!))+2,IF(AND(VALUE(#REF!)&lt;0,VALUE(#REF!)&gt;=-9),11,VALUE(#REF!))))))</f>
        <v>#REF!</v>
      </c>
      <c r="AJ60" s="62" t="e">
        <f>IF(#REF!="X","",IF(#REF!="","",IF(#REF!="-0",11,IF(VALUE(#REF!)&lt;-9,ABS(VALUE(#REF!))+2,IF(AND(VALUE(#REF!)&lt;0,VALUE(#REF!)&gt;=-9),11,VALUE(#REF!))))))</f>
        <v>#REF!</v>
      </c>
      <c r="AK60" s="62" t="e">
        <f>IF(#REF!="X","",IF(#REF!="","",IF(#REF!="-0",11,IF(VALUE(#REF!)&lt;-9,ABS(VALUE(#REF!))+2,IF(AND(VALUE(#REF!)&lt;0,VALUE(#REF!)&gt;=-9),11,VALUE(#REF!))))))</f>
        <v>#REF!</v>
      </c>
      <c r="AL60" s="62" t="e">
        <f>IF(#REF!="X","",IF(#REF!="","",IF(#REF!="-0",11,IF(VALUE(#REF!)&lt;-9,ABS(VALUE(#REF!))+2,IF(AND(VALUE(#REF!)&lt;0,VALUE(#REF!)&gt;=-9),11,VALUE(#REF!))))))</f>
        <v>#REF!</v>
      </c>
      <c r="AM60" s="60" t="e">
        <f>IF(#REF!="X","",IF(#REF!="","",IF(#REF!="-0",11,IF(VALUE(#REF!)&lt;-9,ABS(VALUE(#REF!))+2,IF(AND(VALUE(#REF!)&lt;0,VALUE(#REF!)&gt;=-9),11,VALUE(#REF!))))))</f>
        <v>#REF!</v>
      </c>
      <c r="AN60" s="63"/>
      <c r="AO60" s="64" t="e">
        <f>SUM(#REF!)</f>
        <v>#REF!</v>
      </c>
      <c r="AP60" s="60" t="e">
        <f>SUM(#REF!)</f>
        <v>#REF!</v>
      </c>
      <c r="AQ60" s="64" t="e">
        <f>SUM(#REF!)</f>
        <v>#REF!</v>
      </c>
      <c r="AR60" s="60" t="e">
        <f>SUM(AH60:AM60)</f>
        <v>#REF!</v>
      </c>
      <c r="AY60" s="9" t="e">
        <f>#REF!</f>
        <v>#REF!</v>
      </c>
      <c r="BK60" s="9"/>
      <c r="BL60" s="9"/>
      <c r="BM60" s="9"/>
      <c r="BN60" s="9"/>
      <c r="BO60" s="9"/>
      <c r="BP60" s="9"/>
      <c r="BQ60" s="9"/>
      <c r="BR60" s="9"/>
      <c r="BS60" s="9"/>
      <c r="BT60" s="9"/>
    </row>
    <row r="61" spans="34:72" ht="20.100000000000001" customHeight="1" thickBot="1" x14ac:dyDescent="0.25">
      <c r="AH61" s="68"/>
      <c r="AI61" s="9"/>
      <c r="AJ61" s="68"/>
      <c r="AK61" s="68"/>
      <c r="AL61" s="68"/>
      <c r="AM61" s="68"/>
      <c r="AN61" s="63"/>
      <c r="AO61" s="63"/>
      <c r="AY61" s="9" t="e">
        <f>#REF!</f>
        <v>#REF!</v>
      </c>
      <c r="BK61" s="9"/>
      <c r="BL61" s="9"/>
      <c r="BM61" s="9"/>
      <c r="BN61" s="9"/>
      <c r="BO61" s="9"/>
      <c r="BP61" s="9"/>
      <c r="BQ61" s="9"/>
      <c r="BR61" s="9"/>
      <c r="BS61" s="9"/>
      <c r="BT61" s="9"/>
    </row>
    <row r="62" spans="34:72" ht="20.100000000000001" customHeight="1" thickBot="1" x14ac:dyDescent="0.25">
      <c r="AH62" s="60" t="e">
        <f>IF(#REF!="X","",IF(#REF!="","",IF(#REF!="-0",11,IF(VALUE(#REF!)&lt;-9,ABS(VALUE(#REF!))+2,IF(AND(VALUE(#REF!)&lt;0,VALUE(#REF!)&gt;=-9),11,VALUE(#REF!))))))</f>
        <v>#REF!</v>
      </c>
      <c r="AI62" s="61" t="e">
        <f>IF(#REF!="X","",IF(#REF!="","",IF(#REF!="-0",11,IF(VALUE(#REF!)&lt;-9,ABS(VALUE(#REF!))+2,IF(AND(VALUE(#REF!)&lt;0,VALUE(#REF!)&gt;=-9),11,VALUE(#REF!))))))</f>
        <v>#REF!</v>
      </c>
      <c r="AJ62" s="62" t="e">
        <f>IF(#REF!="X","",IF(#REF!="","",IF(#REF!="-0",11,IF(VALUE(#REF!)&lt;-9,ABS(VALUE(#REF!))+2,IF(AND(VALUE(#REF!)&lt;0,VALUE(#REF!)&gt;=-9),11,VALUE(#REF!))))))</f>
        <v>#REF!</v>
      </c>
      <c r="AK62" s="62" t="e">
        <f>IF(#REF!="X","",IF(#REF!="","",IF(#REF!="-0",11,IF(VALUE(#REF!)&lt;-9,ABS(VALUE(#REF!))+2,IF(AND(VALUE(#REF!)&lt;0,VALUE(#REF!)&gt;=-9),11,VALUE(#REF!))))))</f>
        <v>#REF!</v>
      </c>
      <c r="AL62" s="62" t="e">
        <f>IF(#REF!="X","",IF(#REF!="","",IF(#REF!="-0",11,IF(VALUE(#REF!)&lt;-9,ABS(VALUE(#REF!))+2,IF(AND(VALUE(#REF!)&lt;0,VALUE(#REF!)&gt;=-9),11,VALUE(#REF!))))))</f>
        <v>#REF!</v>
      </c>
      <c r="AM62" s="60" t="e">
        <f>IF(#REF!="X","",IF(#REF!="","",IF(#REF!="-0",11,IF(VALUE(#REF!)&lt;-9,ABS(VALUE(#REF!))+2,IF(AND(VALUE(#REF!)&lt;0,VALUE(#REF!)&gt;=-9),11,VALUE(#REF!))))))</f>
        <v>#REF!</v>
      </c>
      <c r="AN62" s="63"/>
      <c r="AO62" s="64" t="e">
        <f>SUM(#REF!)</f>
        <v>#REF!</v>
      </c>
      <c r="AP62" s="60" t="e">
        <f>SUM(#REF!)</f>
        <v>#REF!</v>
      </c>
      <c r="AQ62" s="64" t="e">
        <f>IF(#REF!="x","",SUM(#REF!))</f>
        <v>#REF!</v>
      </c>
      <c r="AR62" s="60" t="e">
        <f>IF(#REF!="x","",SUM(AH62:AM62))</f>
        <v>#REF!</v>
      </c>
      <c r="AY62" s="9" t="e">
        <f>#REF!</f>
        <v>#REF!</v>
      </c>
      <c r="BK62" s="9"/>
      <c r="BL62" s="9"/>
      <c r="BM62" s="9"/>
      <c r="BN62" s="9"/>
      <c r="BO62" s="9"/>
      <c r="BP62" s="9"/>
      <c r="BQ62" s="9"/>
      <c r="BR62" s="9"/>
      <c r="BS62" s="9"/>
      <c r="BT62" s="9"/>
    </row>
    <row r="63" spans="34:72" ht="20.100000000000001" customHeight="1" thickBot="1" x14ac:dyDescent="0.25">
      <c r="AH63" s="68"/>
      <c r="AI63" s="9"/>
      <c r="AJ63" s="68"/>
      <c r="AK63" s="68"/>
      <c r="AL63" s="68"/>
      <c r="AM63" s="68"/>
      <c r="AN63" s="63"/>
      <c r="AO63" s="63"/>
      <c r="AY63" s="9" t="e">
        <f>#REF!</f>
        <v>#REF!</v>
      </c>
      <c r="BK63" s="9"/>
      <c r="BL63" s="9"/>
      <c r="BM63" s="9"/>
      <c r="BN63" s="9"/>
      <c r="BO63" s="9"/>
      <c r="BP63" s="9"/>
      <c r="BQ63" s="9"/>
      <c r="BR63" s="9"/>
      <c r="BS63" s="9"/>
      <c r="BT63" s="9"/>
    </row>
    <row r="64" spans="34:72" ht="20.100000000000001" customHeight="1" thickBot="1" x14ac:dyDescent="0.25">
      <c r="AH64" s="60" t="e">
        <f>IF(#REF!="X","",IF(#REF!="","",IF(#REF!="-0",11,IF(VALUE(#REF!)&lt;-9,ABS(VALUE(#REF!))+2,IF(AND(VALUE(#REF!)&lt;0,VALUE(#REF!)&gt;=-9),11,VALUE(#REF!))))))</f>
        <v>#REF!</v>
      </c>
      <c r="AI64" s="61" t="e">
        <f>IF(#REF!="X","",IF(#REF!="","",IF(#REF!="-0",11,IF(VALUE(#REF!)&lt;-9,ABS(VALUE(#REF!))+2,IF(AND(VALUE(#REF!)&lt;0,VALUE(#REF!)&gt;=-9),11,VALUE(#REF!))))))</f>
        <v>#REF!</v>
      </c>
      <c r="AJ64" s="62" t="e">
        <f>IF(#REF!="X","",IF(#REF!="","",IF(#REF!="-0",11,IF(VALUE(#REF!)&lt;-9,ABS(VALUE(#REF!))+2,IF(AND(VALUE(#REF!)&lt;0,VALUE(#REF!)&gt;=-9),11,VALUE(#REF!))))))</f>
        <v>#REF!</v>
      </c>
      <c r="AK64" s="62" t="e">
        <f>IF(#REF!="X","",IF(#REF!="","",IF(#REF!="-0",11,IF(VALUE(#REF!)&lt;-9,ABS(VALUE(#REF!))+2,IF(AND(VALUE(#REF!)&lt;0,VALUE(#REF!)&gt;=-9),11,VALUE(#REF!))))))</f>
        <v>#REF!</v>
      </c>
      <c r="AL64" s="62" t="e">
        <f>IF(#REF!="X","",IF(#REF!="","",IF(#REF!="-0",11,IF(VALUE(#REF!)&lt;-9,ABS(VALUE(#REF!))+2,IF(AND(VALUE(#REF!)&lt;0,VALUE(#REF!)&gt;=-9),11,VALUE(#REF!))))))</f>
        <v>#REF!</v>
      </c>
      <c r="AM64" s="60" t="e">
        <f>IF(#REF!="X","",IF(#REF!="","",IF(#REF!="-0",11,IF(VALUE(#REF!)&lt;-9,ABS(VALUE(#REF!))+2,IF(AND(VALUE(#REF!)&lt;0,VALUE(#REF!)&gt;=-9),11,VALUE(#REF!))))))</f>
        <v>#REF!</v>
      </c>
      <c r="AN64" s="63"/>
      <c r="AO64" s="64" t="e">
        <f>SUM(#REF!)</f>
        <v>#REF!</v>
      </c>
      <c r="AP64" s="60" t="e">
        <f>SUM(#REF!)</f>
        <v>#REF!</v>
      </c>
      <c r="AQ64" s="64" t="e">
        <f>IF(#REF!="x","",SUM(#REF!))</f>
        <v>#REF!</v>
      </c>
      <c r="AR64" s="60" t="e">
        <f>IF(#REF!="x","",SUM(AH64:AM64))</f>
        <v>#REF!</v>
      </c>
      <c r="AY64" s="9" t="e">
        <f>#REF!</f>
        <v>#REF!</v>
      </c>
      <c r="BK64" s="9"/>
      <c r="BL64" s="9"/>
      <c r="BM64" s="9"/>
      <c r="BN64" s="9"/>
      <c r="BO64" s="9"/>
      <c r="BP64" s="9"/>
      <c r="BQ64" s="9"/>
      <c r="BR64" s="9"/>
      <c r="BS64" s="9"/>
      <c r="BT64" s="9"/>
    </row>
    <row r="65" spans="34:72" ht="20.100000000000001" customHeight="1" thickBot="1" x14ac:dyDescent="0.25">
      <c r="AH65" s="68"/>
      <c r="AI65" s="9"/>
      <c r="AJ65" s="68"/>
      <c r="AK65" s="68"/>
      <c r="AL65" s="68"/>
      <c r="AM65" s="68"/>
      <c r="AO65" s="63"/>
      <c r="AY65" s="9" t="e">
        <f>#REF!</f>
        <v>#REF!</v>
      </c>
      <c r="BK65" s="9"/>
      <c r="BL65" s="9"/>
      <c r="BM65" s="9"/>
      <c r="BN65" s="9"/>
      <c r="BO65" s="9"/>
      <c r="BP65" s="9"/>
      <c r="BQ65" s="9"/>
      <c r="BR65" s="9"/>
      <c r="BS65" s="9"/>
      <c r="BT65" s="9"/>
    </row>
    <row r="66" spans="34:72" ht="20.100000000000001" customHeight="1" thickBot="1" x14ac:dyDescent="0.25">
      <c r="AH66" s="60" t="e">
        <f>IF(#REF!="X","",IF(#REF!="","",IF(#REF!="-0",11,IF(VALUE(#REF!)&lt;-9,ABS(VALUE(#REF!))+2,IF(AND(VALUE(#REF!)&lt;0,VALUE(#REF!)&gt;=-9),11,VALUE(#REF!))))))</f>
        <v>#REF!</v>
      </c>
      <c r="AI66" s="61" t="e">
        <f>IF(#REF!="X","",IF(#REF!="","",IF(#REF!="-0",11,IF(VALUE(#REF!)&lt;-9,ABS(VALUE(#REF!))+2,IF(AND(VALUE(#REF!)&lt;0,VALUE(#REF!)&gt;=-9),11,VALUE(#REF!))))))</f>
        <v>#REF!</v>
      </c>
      <c r="AJ66" s="62" t="e">
        <f>IF(#REF!="X","",IF(#REF!="","",IF(#REF!="-0",11,IF(VALUE(#REF!)&lt;-9,ABS(VALUE(#REF!))+2,IF(AND(VALUE(#REF!)&lt;0,VALUE(#REF!)&gt;=-9),11,VALUE(#REF!))))))</f>
        <v>#REF!</v>
      </c>
      <c r="AK66" s="62" t="e">
        <f>IF(#REF!="X","",IF(#REF!="","",IF(#REF!="-0",11,IF(VALUE(#REF!)&lt;-9,ABS(VALUE(#REF!))+2,IF(AND(VALUE(#REF!)&lt;0,VALUE(#REF!)&gt;=-9),11,VALUE(#REF!))))))</f>
        <v>#REF!</v>
      </c>
      <c r="AL66" s="62" t="e">
        <f>IF(#REF!="X","",IF(#REF!="","",IF(#REF!="-0",11,IF(VALUE(#REF!)&lt;-9,ABS(VALUE(#REF!))+2,IF(AND(VALUE(#REF!)&lt;0,VALUE(#REF!)&gt;=-9),11,VALUE(#REF!))))))</f>
        <v>#REF!</v>
      </c>
      <c r="AM66" s="60" t="e">
        <f>IF(#REF!="X","",IF(#REF!="","",IF(#REF!="-0",11,IF(VALUE(#REF!)&lt;-9,ABS(VALUE(#REF!))+2,IF(AND(VALUE(#REF!)&lt;0,VALUE(#REF!)&gt;=-9),11,VALUE(#REF!))))))</f>
        <v>#REF!</v>
      </c>
      <c r="AO66" s="64" t="e">
        <f>SUM(#REF!)</f>
        <v>#REF!</v>
      </c>
      <c r="AP66" s="60" t="e">
        <f>SUM(AH59:AK59)</f>
        <v>#REF!</v>
      </c>
      <c r="AQ66" s="64" t="e">
        <f>IF(#REF!="x","",SUM(#REF!))</f>
        <v>#REF!</v>
      </c>
      <c r="AR66" s="60" t="e">
        <f>IF(#REF!="x","",SUM(AH66:AM66))</f>
        <v>#REF!</v>
      </c>
      <c r="AY66" s="9" t="e">
        <f>#REF!</f>
        <v>#REF!</v>
      </c>
      <c r="BK66" s="9"/>
      <c r="BL66" s="9"/>
      <c r="BM66" s="9"/>
      <c r="BN66" s="9"/>
      <c r="BO66" s="9"/>
      <c r="BP66" s="9"/>
      <c r="BQ66" s="9"/>
      <c r="BR66" s="9"/>
      <c r="BS66" s="9"/>
      <c r="BT66" s="9"/>
    </row>
    <row r="67" spans="34:72" ht="12.75" hidden="1" customHeight="1" x14ac:dyDescent="0.2">
      <c r="AH67" s="68"/>
      <c r="AI67" s="9"/>
      <c r="AJ67" s="68"/>
      <c r="AK67" s="68"/>
      <c r="AL67" s="68"/>
      <c r="AM67" s="68"/>
      <c r="AO67" s="63"/>
      <c r="BK67" s="9"/>
      <c r="BL67" s="9"/>
      <c r="BM67" s="9"/>
      <c r="BN67" s="9"/>
      <c r="BO67" s="9"/>
      <c r="BP67" s="9"/>
      <c r="BQ67" s="9"/>
      <c r="BR67" s="9"/>
      <c r="BS67" s="9"/>
      <c r="BT67" s="9"/>
    </row>
    <row r="68" spans="34:72" ht="13.7" hidden="1" customHeight="1" x14ac:dyDescent="0.25">
      <c r="AH68" s="60" t="e">
        <f>IF(#REF!="X","",IF(#REF!="","",IF(#REF!="-0",11,IF(VALUE(#REF!)&lt;-9,ABS(VALUE(#REF!))+2,IF(AND(VALUE(#REF!)&lt;0,VALUE(#REF!)&gt;=-9),11,VALUE(#REF!))))))</f>
        <v>#REF!</v>
      </c>
      <c r="AI68" s="61" t="e">
        <f>IF(#REF!="X","",IF(#REF!="","",IF(#REF!="-0",11,IF(VALUE(#REF!)&lt;-9,ABS(VALUE(#REF!))+2,IF(AND(VALUE(#REF!)&lt;0,VALUE(#REF!)&gt;=-9),11,VALUE(#REF!))))))</f>
        <v>#REF!</v>
      </c>
      <c r="AJ68" s="62" t="e">
        <f>IF(#REF!="X","",IF(#REF!="","",IF(#REF!="-0",11,IF(VALUE(#REF!)&lt;-9,ABS(VALUE(#REF!))+2,IF(AND(VALUE(#REF!)&lt;0,VALUE(#REF!)&gt;=-9),11,VALUE(#REF!))))))</f>
        <v>#REF!</v>
      </c>
      <c r="AK68" s="62" t="e">
        <f>IF(#REF!="X","",IF(#REF!="","",IF(#REF!="-0",11,IF(VALUE(#REF!)&lt;-9,ABS(VALUE(#REF!))+2,IF(AND(VALUE(#REF!)&lt;0,VALUE(#REF!)&gt;=-9),11,VALUE(#REF!))))))</f>
        <v>#REF!</v>
      </c>
      <c r="AL68" s="62" t="e">
        <f>IF(#REF!="X","",IF(#REF!="","",IF(#REF!="-0",11,IF(VALUE(#REF!)&lt;-9,ABS(VALUE(#REF!))+2,IF(AND(VALUE(#REF!)&lt;0,VALUE(#REF!)&gt;=-9),11,VALUE(#REF!))))))</f>
        <v>#REF!</v>
      </c>
      <c r="AM68" s="60" t="e">
        <f>IF(#REF!="X","",IF(#REF!="","",IF(#REF!="-0",11,IF(VALUE(#REF!)&lt;-9,ABS(VALUE(#REF!))+2,IF(AND(VALUE(#REF!)&lt;0,VALUE(#REF!)&gt;=-9),11,VALUE(#REF!))))))</f>
        <v>#REF!</v>
      </c>
      <c r="AO68" s="64" t="e">
        <f>SUM(AN59:AQ59)</f>
        <v>#REF!</v>
      </c>
      <c r="AP68" s="60" t="e">
        <f>SUM(AR59:AU59)</f>
        <v>#REF!</v>
      </c>
      <c r="AQ68" s="64" t="e">
        <f>IF(#REF!="x","",SUM(#REF!))</f>
        <v>#REF!</v>
      </c>
      <c r="AR68" s="60" t="e">
        <f>IF(#REF!="x","",SUM(AH68:AM68))</f>
        <v>#REF!</v>
      </c>
      <c r="BK68" s="9"/>
      <c r="BL68" s="9"/>
      <c r="BM68" s="9"/>
      <c r="BN68" s="9"/>
      <c r="BO68" s="9"/>
      <c r="BP68" s="9"/>
      <c r="BQ68" s="9"/>
      <c r="BR68" s="9"/>
      <c r="BS68" s="9"/>
      <c r="BT68" s="9"/>
    </row>
    <row r="69" spans="34:72" ht="13.5" thickBot="1" x14ac:dyDescent="0.25">
      <c r="AH69" s="68"/>
      <c r="AI69" s="63"/>
      <c r="AJ69" s="63"/>
      <c r="AK69" s="63"/>
      <c r="AL69" s="63"/>
      <c r="AM69" s="63"/>
      <c r="AN69" s="63"/>
      <c r="BK69" s="9"/>
      <c r="BL69" s="9"/>
      <c r="BM69" s="9"/>
      <c r="BN69" s="9"/>
      <c r="BO69" s="9"/>
      <c r="BP69" s="9"/>
      <c r="BQ69" s="9"/>
      <c r="BR69" s="9"/>
      <c r="BS69" s="9"/>
      <c r="BT69" s="9"/>
    </row>
    <row r="70" spans="34:72" ht="29.25" customHeight="1" x14ac:dyDescent="0.2">
      <c r="AH70" s="149" t="s">
        <v>67</v>
      </c>
      <c r="AI70" s="150"/>
      <c r="AJ70" s="150"/>
      <c r="AK70" s="151"/>
      <c r="AL70" s="16" t="s">
        <v>60</v>
      </c>
      <c r="AM70" s="17" t="s">
        <v>61</v>
      </c>
      <c r="AN70" s="152" t="s">
        <v>68</v>
      </c>
      <c r="AO70" s="153"/>
      <c r="AP70" s="153"/>
      <c r="AQ70" s="154"/>
      <c r="AR70" s="152" t="s">
        <v>69</v>
      </c>
      <c r="AS70" s="153"/>
      <c r="AT70" s="153"/>
      <c r="AU70" s="154"/>
      <c r="AV70" s="18" t="s">
        <v>60</v>
      </c>
      <c r="AW70" s="19" t="s">
        <v>61</v>
      </c>
      <c r="BK70" s="9"/>
      <c r="BL70" s="9"/>
      <c r="BM70" s="9"/>
      <c r="BN70" s="9"/>
      <c r="BO70" s="9"/>
      <c r="BP70" s="9"/>
      <c r="BQ70" s="9"/>
      <c r="BR70" s="9"/>
      <c r="BS70" s="9"/>
      <c r="BT70" s="9"/>
    </row>
    <row r="71" spans="34:72" ht="20.100000000000001" customHeight="1" thickBot="1" x14ac:dyDescent="0.25">
      <c r="AH71" s="36" t="e">
        <f>IF(#REF!="x","",VALUE(#REF!))</f>
        <v>#REF!</v>
      </c>
      <c r="AI71" s="37" t="e">
        <f>IF(#REF!="x","",VALUE(#REF!))</f>
        <v>#REF!</v>
      </c>
      <c r="AJ71" s="38" t="e">
        <f>IF(#REF!="x","",VALUE(#REF!))</f>
        <v>#REF!</v>
      </c>
      <c r="AK71" s="39" t="e">
        <f>IF(#REF!="x","",VALUE(#REF!))</f>
        <v>#REF!</v>
      </c>
      <c r="AL71" s="36" t="e">
        <f>COUNTIF(#REF!,3)</f>
        <v>#REF!</v>
      </c>
      <c r="AM71" s="39">
        <f>COUNTIF(AH71:AK71,3)</f>
        <v>0</v>
      </c>
      <c r="AN71" s="40" t="e">
        <f>IF(#REF!="x","",VALUE(#REF!))</f>
        <v>#REF!</v>
      </c>
      <c r="AO71" s="41" t="e">
        <f>IF(#REF!="x","",VALUE(#REF!))</f>
        <v>#REF!</v>
      </c>
      <c r="AP71" s="42" t="e">
        <f>IF(#REF!="x","",VALUE(#REF!))</f>
        <v>#REF!</v>
      </c>
      <c r="AQ71" s="43" t="e">
        <f>IF(#REF!="x","",VALUE(#REF!))</f>
        <v>#REF!</v>
      </c>
      <c r="AR71" s="40" t="e">
        <f>IF(#REF!="x","",VALUE(#REF!))</f>
        <v>#REF!</v>
      </c>
      <c r="AS71" s="41" t="e">
        <f>IF(#REF!="x","",VALUE(#REF!))</f>
        <v>#REF!</v>
      </c>
      <c r="AT71" s="42" t="e">
        <f>IF(#REF!="x","",VALUE(#REF!))</f>
        <v>#REF!</v>
      </c>
      <c r="AU71" s="43" t="e">
        <f>IF(#REF!="x","",VALUE(#REF!))</f>
        <v>#REF!</v>
      </c>
      <c r="AV71" s="40">
        <f>COUNTIF(AN71:AQ71,3)</f>
        <v>0</v>
      </c>
      <c r="AW71" s="43">
        <f>COUNTIF(AR71:AU71,3)</f>
        <v>0</v>
      </c>
      <c r="AY71" s="9" t="e">
        <f>#REF!</f>
        <v>#REF!</v>
      </c>
      <c r="BK71" s="9"/>
      <c r="BL71" s="9"/>
      <c r="BM71" s="9"/>
      <c r="BN71" s="9"/>
      <c r="BO71" s="9"/>
      <c r="BP71" s="9"/>
      <c r="BQ71" s="9"/>
      <c r="BR71" s="9"/>
      <c r="BS71" s="9"/>
      <c r="BT71" s="9"/>
    </row>
    <row r="72" spans="34:72" ht="20.100000000000001" customHeight="1" thickBot="1" x14ac:dyDescent="0.25">
      <c r="AH72" s="60" t="e">
        <f>IF(#REF!="X","",IF(#REF!="","",IF(#REF!="-0",11,IF(VALUE(#REF!)&lt;-9,ABS(VALUE(#REF!))+2,IF(AND(VALUE(#REF!)&lt;0,VALUE(#REF!)&gt;=-9),11,VALUE(#REF!))))))</f>
        <v>#REF!</v>
      </c>
      <c r="AI72" s="61" t="e">
        <f>IF(#REF!="X","",IF(#REF!="","",IF(#REF!="-0",11,IF(VALUE(#REF!)&lt;-9,ABS(VALUE(#REF!))+2,IF(AND(VALUE(#REF!)&lt;0,VALUE(#REF!)&gt;=-9),11,VALUE(#REF!))))))</f>
        <v>#REF!</v>
      </c>
      <c r="AJ72" s="62" t="e">
        <f>IF(#REF!="X","",IF(#REF!="","",IF(#REF!="-0",11,IF(VALUE(#REF!)&lt;-9,ABS(VALUE(#REF!))+2,IF(AND(VALUE(#REF!)&lt;0,VALUE(#REF!)&gt;=-9),11,VALUE(#REF!))))))</f>
        <v>#REF!</v>
      </c>
      <c r="AK72" s="62" t="e">
        <f>IF(#REF!="X","",IF(#REF!="","",IF(#REF!="-0",11,IF(VALUE(#REF!)&lt;-9,ABS(VALUE(#REF!))+2,IF(AND(VALUE(#REF!)&lt;0,VALUE(#REF!)&gt;=-9),11,VALUE(#REF!))))))</f>
        <v>#REF!</v>
      </c>
      <c r="AL72" s="62" t="e">
        <f>IF(#REF!="X","",IF(#REF!="","",IF(#REF!="-0",11,IF(VALUE(#REF!)&lt;-9,ABS(VALUE(#REF!))+2,IF(AND(VALUE(#REF!)&lt;0,VALUE(#REF!)&gt;=-9),11,VALUE(#REF!))))))</f>
        <v>#REF!</v>
      </c>
      <c r="AM72" s="60" t="e">
        <f>IF(#REF!="X","",IF(#REF!="","",IF(#REF!="-0",11,IF(VALUE(#REF!)&lt;-9,ABS(VALUE(#REF!))+2,IF(AND(VALUE(#REF!)&lt;0,VALUE(#REF!)&gt;=-9),11,VALUE(#REF!))))))</f>
        <v>#REF!</v>
      </c>
      <c r="AN72" s="63"/>
      <c r="AO72" s="64" t="e">
        <f>SUM(#REF!)</f>
        <v>#REF!</v>
      </c>
      <c r="AP72" s="60" t="e">
        <f>SUM(#REF!)</f>
        <v>#REF!</v>
      </c>
      <c r="AQ72" s="64" t="e">
        <f>SUM(#REF!)</f>
        <v>#REF!</v>
      </c>
      <c r="AR72" s="60" t="e">
        <f>SUM(AH72:AM72)</f>
        <v>#REF!</v>
      </c>
      <c r="AY72" s="9" t="e">
        <f>#REF!</f>
        <v>#REF!</v>
      </c>
      <c r="BK72" s="9"/>
      <c r="BL72" s="9"/>
      <c r="BM72" s="9"/>
      <c r="BN72" s="9"/>
      <c r="BO72" s="9"/>
      <c r="BP72" s="9"/>
      <c r="BQ72" s="9"/>
      <c r="BR72" s="9"/>
      <c r="BS72" s="9"/>
      <c r="BT72" s="9"/>
    </row>
    <row r="73" spans="34:72" ht="20.100000000000001" customHeight="1" thickBot="1" x14ac:dyDescent="0.25">
      <c r="AH73" s="68"/>
      <c r="AI73" s="9"/>
      <c r="AJ73" s="68"/>
      <c r="AK73" s="68"/>
      <c r="AL73" s="68"/>
      <c r="AM73" s="68"/>
      <c r="AN73" s="63"/>
      <c r="AO73" s="63"/>
      <c r="AY73" s="9" t="e">
        <f>#REF!</f>
        <v>#REF!</v>
      </c>
      <c r="BK73" s="9"/>
      <c r="BL73" s="9"/>
      <c r="BM73" s="9"/>
      <c r="BN73" s="9"/>
      <c r="BO73" s="9"/>
      <c r="BP73" s="9"/>
      <c r="BQ73" s="9"/>
      <c r="BR73" s="9"/>
      <c r="BS73" s="9"/>
      <c r="BT73" s="9"/>
    </row>
    <row r="74" spans="34:72" ht="20.100000000000001" customHeight="1" thickBot="1" x14ac:dyDescent="0.25">
      <c r="AH74" s="60" t="e">
        <f>IF(#REF!="X","",IF(#REF!="","",IF(#REF!="-0",11,IF(VALUE(#REF!)&lt;-9,ABS(VALUE(#REF!))+2,IF(AND(VALUE(#REF!)&lt;0,VALUE(#REF!)&gt;=-9),11,VALUE(#REF!))))))</f>
        <v>#REF!</v>
      </c>
      <c r="AI74" s="61" t="e">
        <f>IF(#REF!="X","",IF(#REF!="","",IF(#REF!="-0",11,IF(VALUE(#REF!)&lt;-9,ABS(VALUE(#REF!))+2,IF(AND(VALUE(#REF!)&lt;0,VALUE(#REF!)&gt;=-9),11,VALUE(#REF!))))))</f>
        <v>#REF!</v>
      </c>
      <c r="AJ74" s="62" t="e">
        <f>IF(#REF!="X","",IF(#REF!="","",IF(#REF!="-0",11,IF(VALUE(#REF!)&lt;-9,ABS(VALUE(#REF!))+2,IF(AND(VALUE(#REF!)&lt;0,VALUE(#REF!)&gt;=-9),11,VALUE(#REF!))))))</f>
        <v>#REF!</v>
      </c>
      <c r="AK74" s="62" t="e">
        <f>IF(#REF!="X","",IF(#REF!="","",IF(#REF!="-0",11,IF(VALUE(#REF!)&lt;-9,ABS(VALUE(#REF!))+2,IF(AND(VALUE(#REF!)&lt;0,VALUE(#REF!)&gt;=-9),11,VALUE(#REF!))))))</f>
        <v>#REF!</v>
      </c>
      <c r="AL74" s="62" t="e">
        <f>IF(#REF!="X","",IF(#REF!="","",IF(#REF!="-0",11,IF(VALUE(#REF!)&lt;-9,ABS(VALUE(#REF!))+2,IF(AND(VALUE(#REF!)&lt;0,VALUE(#REF!)&gt;=-9),11,VALUE(#REF!))))))</f>
        <v>#REF!</v>
      </c>
      <c r="AM74" s="60" t="e">
        <f>IF(#REF!="X","",IF(#REF!="","",IF(#REF!="-0",11,IF(VALUE(#REF!)&lt;-9,ABS(VALUE(#REF!))+2,IF(AND(VALUE(#REF!)&lt;0,VALUE(#REF!)&gt;=-9),11,VALUE(#REF!))))))</f>
        <v>#REF!</v>
      </c>
      <c r="AN74" s="63"/>
      <c r="AO74" s="64" t="e">
        <f>SUM(#REF!)</f>
        <v>#REF!</v>
      </c>
      <c r="AP74" s="60" t="e">
        <f>SUM(#REF!)</f>
        <v>#REF!</v>
      </c>
      <c r="AQ74" s="64" t="e">
        <f>IF(#REF!="x","",SUM(#REF!))</f>
        <v>#REF!</v>
      </c>
      <c r="AR74" s="60" t="e">
        <f>IF(#REF!="x","",SUM(AH74:AM74))</f>
        <v>#REF!</v>
      </c>
      <c r="AY74" s="9" t="e">
        <f>#REF!</f>
        <v>#REF!</v>
      </c>
      <c r="BK74" s="9"/>
      <c r="BL74" s="9"/>
      <c r="BM74" s="9"/>
      <c r="BN74" s="9"/>
      <c r="BO74" s="9"/>
      <c r="BP74" s="9"/>
      <c r="BQ74" s="9"/>
      <c r="BR74" s="9"/>
      <c r="BS74" s="9"/>
      <c r="BT74" s="9"/>
    </row>
    <row r="75" spans="34:72" ht="20.100000000000001" customHeight="1" thickBot="1" x14ac:dyDescent="0.25">
      <c r="AH75" s="68"/>
      <c r="AI75" s="9"/>
      <c r="AJ75" s="68"/>
      <c r="AK75" s="68"/>
      <c r="AL75" s="68"/>
      <c r="AM75" s="68"/>
      <c r="AN75" s="63"/>
      <c r="AO75" s="63"/>
      <c r="AY75" s="9" t="e">
        <f>#REF!</f>
        <v>#REF!</v>
      </c>
      <c r="BK75" s="9"/>
      <c r="BL75" s="9"/>
      <c r="BM75" s="9"/>
      <c r="BN75" s="9"/>
      <c r="BO75" s="9"/>
      <c r="BP75" s="9"/>
      <c r="BQ75" s="9"/>
      <c r="BR75" s="9"/>
      <c r="BS75" s="9"/>
      <c r="BT75" s="9"/>
    </row>
    <row r="76" spans="34:72" ht="20.100000000000001" customHeight="1" thickBot="1" x14ac:dyDescent="0.25">
      <c r="AH76" s="60" t="e">
        <f>IF(#REF!="X","",IF(#REF!="","",IF(#REF!="-0",11,IF(VALUE(#REF!)&lt;-9,ABS(VALUE(#REF!))+2,IF(AND(VALUE(#REF!)&lt;0,VALUE(#REF!)&gt;=-9),11,VALUE(#REF!))))))</f>
        <v>#REF!</v>
      </c>
      <c r="AI76" s="61" t="e">
        <f>IF(#REF!="X","",IF(#REF!="","",IF(#REF!="-0",11,IF(VALUE(#REF!)&lt;-9,ABS(VALUE(#REF!))+2,IF(AND(VALUE(#REF!)&lt;0,VALUE(#REF!)&gt;=-9),11,VALUE(#REF!))))))</f>
        <v>#REF!</v>
      </c>
      <c r="AJ76" s="62" t="e">
        <f>IF(#REF!="X","",IF(#REF!="","",IF(#REF!="-0",11,IF(VALUE(#REF!)&lt;-9,ABS(VALUE(#REF!))+2,IF(AND(VALUE(#REF!)&lt;0,VALUE(#REF!)&gt;=-9),11,VALUE(#REF!))))))</f>
        <v>#REF!</v>
      </c>
      <c r="AK76" s="62" t="e">
        <f>IF(#REF!="X","",IF(#REF!="","",IF(#REF!="-0",11,IF(VALUE(#REF!)&lt;-9,ABS(VALUE(#REF!))+2,IF(AND(VALUE(#REF!)&lt;0,VALUE(#REF!)&gt;=-9),11,VALUE(#REF!))))))</f>
        <v>#REF!</v>
      </c>
      <c r="AL76" s="62" t="e">
        <f>IF(#REF!="X","",IF(#REF!="","",IF(#REF!="-0",11,IF(VALUE(#REF!)&lt;-9,ABS(VALUE(#REF!))+2,IF(AND(VALUE(#REF!)&lt;0,VALUE(#REF!)&gt;=-9),11,VALUE(#REF!))))))</f>
        <v>#REF!</v>
      </c>
      <c r="AM76" s="60" t="e">
        <f>IF(#REF!="X","",IF(#REF!="","",IF(#REF!="-0",11,IF(VALUE(#REF!)&lt;-9,ABS(VALUE(#REF!))+2,IF(AND(VALUE(#REF!)&lt;0,VALUE(#REF!)&gt;=-9),11,VALUE(#REF!))))))</f>
        <v>#REF!</v>
      </c>
      <c r="AN76" s="63"/>
      <c r="AO76" s="64" t="e">
        <f>SUM(#REF!)</f>
        <v>#REF!</v>
      </c>
      <c r="AP76" s="60" t="e">
        <f>SUM(#REF!)</f>
        <v>#REF!</v>
      </c>
      <c r="AQ76" s="64" t="e">
        <f>IF(#REF!="x","",SUM(#REF!))</f>
        <v>#REF!</v>
      </c>
      <c r="AR76" s="60" t="e">
        <f>IF(#REF!="x","",SUM(AH76:AM76))</f>
        <v>#REF!</v>
      </c>
      <c r="AY76" s="9" t="e">
        <f>#REF!</f>
        <v>#REF!</v>
      </c>
      <c r="BK76" s="9"/>
      <c r="BL76" s="9"/>
      <c r="BM76" s="9"/>
      <c r="BN76" s="9"/>
      <c r="BO76" s="9"/>
      <c r="BP76" s="9"/>
      <c r="BQ76" s="9"/>
      <c r="BR76" s="9"/>
      <c r="BS76" s="9"/>
      <c r="BT76" s="9"/>
    </row>
    <row r="77" spans="34:72" ht="20.100000000000001" customHeight="1" thickBot="1" x14ac:dyDescent="0.25">
      <c r="AH77" s="68"/>
      <c r="AI77" s="9"/>
      <c r="AJ77" s="68"/>
      <c r="AK77" s="68"/>
      <c r="AL77" s="68"/>
      <c r="AM77" s="68"/>
      <c r="AO77" s="63"/>
      <c r="AY77" s="9" t="e">
        <f>#REF!</f>
        <v>#REF!</v>
      </c>
      <c r="BK77" s="9"/>
      <c r="BL77" s="9"/>
      <c r="BM77" s="9"/>
      <c r="BN77" s="9"/>
      <c r="BO77" s="9"/>
      <c r="BP77" s="9"/>
      <c r="BQ77" s="9"/>
      <c r="BR77" s="9"/>
      <c r="BS77" s="9"/>
      <c r="BT77" s="9"/>
    </row>
    <row r="78" spans="34:72" ht="20.100000000000001" customHeight="1" thickBot="1" x14ac:dyDescent="0.25">
      <c r="AH78" s="60" t="e">
        <f>IF(#REF!="X","",IF(#REF!="","",IF(#REF!="-0",11,IF(VALUE(#REF!)&lt;-9,ABS(VALUE(#REF!))+2,IF(AND(VALUE(#REF!)&lt;0,VALUE(#REF!)&gt;=-9),11,VALUE(#REF!))))))</f>
        <v>#REF!</v>
      </c>
      <c r="AI78" s="61" t="e">
        <f>IF(#REF!="X","",IF(#REF!="","",IF(#REF!="-0",11,IF(VALUE(#REF!)&lt;-9,ABS(VALUE(#REF!))+2,IF(AND(VALUE(#REF!)&lt;0,VALUE(#REF!)&gt;=-9),11,VALUE(#REF!))))))</f>
        <v>#REF!</v>
      </c>
      <c r="AJ78" s="62" t="e">
        <f>IF(#REF!="X","",IF(#REF!="","",IF(#REF!="-0",11,IF(VALUE(#REF!)&lt;-9,ABS(VALUE(#REF!))+2,IF(AND(VALUE(#REF!)&lt;0,VALUE(#REF!)&gt;=-9),11,VALUE(#REF!))))))</f>
        <v>#REF!</v>
      </c>
      <c r="AK78" s="62" t="e">
        <f>IF(#REF!="X","",IF(#REF!="","",IF(#REF!="-0",11,IF(VALUE(#REF!)&lt;-9,ABS(VALUE(#REF!))+2,IF(AND(VALUE(#REF!)&lt;0,VALUE(#REF!)&gt;=-9),11,VALUE(#REF!))))))</f>
        <v>#REF!</v>
      </c>
      <c r="AL78" s="62" t="e">
        <f>IF(#REF!="X","",IF(#REF!="","",IF(#REF!="-0",11,IF(VALUE(#REF!)&lt;-9,ABS(VALUE(#REF!))+2,IF(AND(VALUE(#REF!)&lt;0,VALUE(#REF!)&gt;=-9),11,VALUE(#REF!))))))</f>
        <v>#REF!</v>
      </c>
      <c r="AM78" s="60" t="e">
        <f>IF(#REF!="X","",IF(#REF!="","",IF(#REF!="-0",11,IF(VALUE(#REF!)&lt;-9,ABS(VALUE(#REF!))+2,IF(AND(VALUE(#REF!)&lt;0,VALUE(#REF!)&gt;=-9),11,VALUE(#REF!))))))</f>
        <v>#REF!</v>
      </c>
      <c r="AO78" s="64" t="e">
        <f>SUM(#REF!)</f>
        <v>#REF!</v>
      </c>
      <c r="AP78" s="60" t="e">
        <f>SUM(AH71:AK71)</f>
        <v>#REF!</v>
      </c>
      <c r="AQ78" s="64" t="e">
        <f>IF(#REF!="x","",SUM(#REF!))</f>
        <v>#REF!</v>
      </c>
      <c r="AR78" s="60" t="e">
        <f>IF(#REF!="x","",SUM(AH78:AM78))</f>
        <v>#REF!</v>
      </c>
      <c r="AY78" s="9" t="e">
        <f>#REF!</f>
        <v>#REF!</v>
      </c>
      <c r="BK78" s="9"/>
      <c r="BL78" s="9"/>
      <c r="BM78" s="9"/>
      <c r="BN78" s="9"/>
      <c r="BO78" s="9"/>
      <c r="BP78" s="9"/>
      <c r="BQ78" s="9"/>
      <c r="BR78" s="9"/>
      <c r="BS78" s="9"/>
      <c r="BT78" s="9"/>
    </row>
    <row r="79" spans="34:72" ht="12.75" hidden="1" customHeight="1" x14ac:dyDescent="0.2">
      <c r="AH79" s="68"/>
      <c r="AI79" s="9"/>
      <c r="AJ79" s="68"/>
      <c r="AK79" s="68"/>
      <c r="AL79" s="68"/>
      <c r="AM79" s="68"/>
      <c r="AO79" s="63"/>
      <c r="BK79" s="9"/>
      <c r="BL79" s="9"/>
      <c r="BM79" s="9"/>
      <c r="BN79" s="9"/>
      <c r="BO79" s="9"/>
      <c r="BP79" s="9"/>
      <c r="BQ79" s="9"/>
      <c r="BR79" s="9"/>
      <c r="BS79" s="9"/>
      <c r="BT79" s="9"/>
    </row>
    <row r="80" spans="34:72" ht="13.7" hidden="1" customHeight="1" x14ac:dyDescent="0.25">
      <c r="AH80" s="60" t="e">
        <f>IF(#REF!="X","",IF(#REF!="","",IF(#REF!="-0",11,IF(VALUE(#REF!)&lt;-9,ABS(VALUE(#REF!))+2,IF(AND(VALUE(#REF!)&lt;0,VALUE(#REF!)&gt;=-9),11,VALUE(#REF!))))))</f>
        <v>#REF!</v>
      </c>
      <c r="AI80" s="61" t="e">
        <f>IF(#REF!="X","",IF(#REF!="","",IF(#REF!="-0",11,IF(VALUE(#REF!)&lt;-9,ABS(VALUE(#REF!))+2,IF(AND(VALUE(#REF!)&lt;0,VALUE(#REF!)&gt;=-9),11,VALUE(#REF!))))))</f>
        <v>#REF!</v>
      </c>
      <c r="AJ80" s="62" t="e">
        <f>IF(#REF!="X","",IF(#REF!="","",IF(#REF!="-0",11,IF(VALUE(#REF!)&lt;-9,ABS(VALUE(#REF!))+2,IF(AND(VALUE(#REF!)&lt;0,VALUE(#REF!)&gt;=-9),11,VALUE(#REF!))))))</f>
        <v>#REF!</v>
      </c>
      <c r="AK80" s="62" t="e">
        <f>IF(#REF!="X","",IF(#REF!="","",IF(#REF!="-0",11,IF(VALUE(#REF!)&lt;-9,ABS(VALUE(#REF!))+2,IF(AND(VALUE(#REF!)&lt;0,VALUE(#REF!)&gt;=-9),11,VALUE(#REF!))))))</f>
        <v>#REF!</v>
      </c>
      <c r="AL80" s="62" t="e">
        <f>IF(#REF!="X","",IF(#REF!="","",IF(#REF!="-0",11,IF(VALUE(#REF!)&lt;-9,ABS(VALUE(#REF!))+2,IF(AND(VALUE(#REF!)&lt;0,VALUE(#REF!)&gt;=-9),11,VALUE(#REF!))))))</f>
        <v>#REF!</v>
      </c>
      <c r="AM80" s="60" t="e">
        <f>IF(#REF!="X","",IF(#REF!="","",IF(#REF!="-0",11,IF(VALUE(#REF!)&lt;-9,ABS(VALUE(#REF!))+2,IF(AND(VALUE(#REF!)&lt;0,VALUE(#REF!)&gt;=-9),11,VALUE(#REF!))))))</f>
        <v>#REF!</v>
      </c>
      <c r="AO80" s="64" t="e">
        <f>SUM(AN71:AQ71)</f>
        <v>#REF!</v>
      </c>
      <c r="AP80" s="60" t="e">
        <f>SUM(AR71:AU71)</f>
        <v>#REF!</v>
      </c>
      <c r="AQ80" s="64" t="e">
        <f>IF(#REF!="x","",SUM(#REF!))</f>
        <v>#REF!</v>
      </c>
      <c r="AR80" s="60" t="e">
        <f>IF(#REF!="x","",SUM(AH80:AM80))</f>
        <v>#REF!</v>
      </c>
      <c r="BK80" s="9"/>
      <c r="BL80" s="9"/>
      <c r="BM80" s="9"/>
      <c r="BN80" s="9"/>
      <c r="BO80" s="9"/>
      <c r="BP80" s="9"/>
      <c r="BQ80" s="9"/>
      <c r="BR80" s="9"/>
      <c r="BS80" s="9"/>
      <c r="BT80" s="9"/>
    </row>
    <row r="81" spans="34:72" ht="13.5" thickBot="1" x14ac:dyDescent="0.25">
      <c r="AH81" s="68"/>
      <c r="AI81" s="63"/>
      <c r="AJ81" s="63"/>
      <c r="AK81" s="63"/>
      <c r="AL81" s="63"/>
      <c r="AM81" s="63"/>
      <c r="AN81" s="63"/>
      <c r="BK81" s="9"/>
      <c r="BL81" s="9"/>
      <c r="BM81" s="9"/>
      <c r="BN81" s="9"/>
      <c r="BO81" s="9"/>
      <c r="BP81" s="9"/>
      <c r="BQ81" s="9"/>
      <c r="BR81" s="9"/>
      <c r="BS81" s="9"/>
      <c r="BT81" s="9"/>
    </row>
    <row r="82" spans="34:72" ht="29.25" customHeight="1" x14ac:dyDescent="0.2">
      <c r="AH82" s="149" t="s">
        <v>67</v>
      </c>
      <c r="AI82" s="150"/>
      <c r="AJ82" s="150"/>
      <c r="AK82" s="151"/>
      <c r="AL82" s="16" t="s">
        <v>60</v>
      </c>
      <c r="AM82" s="17" t="s">
        <v>61</v>
      </c>
      <c r="AN82" s="152" t="s">
        <v>68</v>
      </c>
      <c r="AO82" s="153"/>
      <c r="AP82" s="153"/>
      <c r="AQ82" s="154"/>
      <c r="AR82" s="152" t="s">
        <v>69</v>
      </c>
      <c r="AS82" s="153"/>
      <c r="AT82" s="153"/>
      <c r="AU82" s="154"/>
      <c r="AV82" s="18" t="s">
        <v>60</v>
      </c>
      <c r="AW82" s="19" t="s">
        <v>61</v>
      </c>
      <c r="BK82" s="9"/>
      <c r="BL82" s="9"/>
      <c r="BM82" s="9"/>
      <c r="BN82" s="9"/>
      <c r="BO82" s="9"/>
      <c r="BP82" s="9"/>
      <c r="BQ82" s="9"/>
      <c r="BR82" s="9"/>
      <c r="BS82" s="9"/>
      <c r="BT82" s="9"/>
    </row>
    <row r="83" spans="34:72" ht="20.100000000000001" customHeight="1" thickBot="1" x14ac:dyDescent="0.25">
      <c r="AH83" s="36" t="e">
        <f>IF(#REF!="x","",VALUE(#REF!))</f>
        <v>#REF!</v>
      </c>
      <c r="AI83" s="37" t="e">
        <f>IF(#REF!="x","",VALUE(#REF!))</f>
        <v>#REF!</v>
      </c>
      <c r="AJ83" s="38" t="e">
        <f>IF(#REF!="x","",VALUE(#REF!))</f>
        <v>#REF!</v>
      </c>
      <c r="AK83" s="39" t="e">
        <f>IF(#REF!="x","",VALUE(#REF!))</f>
        <v>#REF!</v>
      </c>
      <c r="AL83" s="36" t="e">
        <f>COUNTIF(#REF!,3)</f>
        <v>#REF!</v>
      </c>
      <c r="AM83" s="39">
        <f>COUNTIF(AH83:AK83,3)</f>
        <v>0</v>
      </c>
      <c r="AN83" s="40" t="e">
        <f>IF(#REF!="x","",VALUE(#REF!))</f>
        <v>#REF!</v>
      </c>
      <c r="AO83" s="41" t="e">
        <f>IF(#REF!="x","",VALUE(#REF!))</f>
        <v>#REF!</v>
      </c>
      <c r="AP83" s="42" t="e">
        <f>IF(#REF!="x","",VALUE(#REF!))</f>
        <v>#REF!</v>
      </c>
      <c r="AQ83" s="43" t="e">
        <f>IF(#REF!="x","",VALUE(#REF!))</f>
        <v>#REF!</v>
      </c>
      <c r="AR83" s="40" t="e">
        <f>IF(#REF!="x","",VALUE(#REF!))</f>
        <v>#REF!</v>
      </c>
      <c r="AS83" s="41" t="e">
        <f>IF(#REF!="x","",VALUE(#REF!))</f>
        <v>#REF!</v>
      </c>
      <c r="AT83" s="42" t="e">
        <f>IF(#REF!="x","",VALUE(#REF!))</f>
        <v>#REF!</v>
      </c>
      <c r="AU83" s="43" t="e">
        <f>IF(#REF!="x","",VALUE(#REF!))</f>
        <v>#REF!</v>
      </c>
      <c r="AV83" s="40">
        <f>COUNTIF(AN83:AQ83,3)</f>
        <v>0</v>
      </c>
      <c r="AW83" s="43">
        <f>COUNTIF(AR83:AU83,3)</f>
        <v>0</v>
      </c>
      <c r="AY83" s="9" t="e">
        <f>#REF!</f>
        <v>#REF!</v>
      </c>
      <c r="BK83" s="9"/>
      <c r="BL83" s="9"/>
      <c r="BM83" s="9"/>
      <c r="BN83" s="9"/>
      <c r="BO83" s="9"/>
      <c r="BP83" s="9"/>
      <c r="BQ83" s="9"/>
      <c r="BR83" s="9"/>
      <c r="BS83" s="9"/>
      <c r="BT83" s="9"/>
    </row>
    <row r="84" spans="34:72" ht="20.100000000000001" customHeight="1" thickBot="1" x14ac:dyDescent="0.25">
      <c r="AH84" s="60" t="e">
        <f>IF(#REF!="X","",IF(#REF!="","",IF(#REF!="-0",11,IF(VALUE(#REF!)&lt;-9,ABS(VALUE(#REF!))+2,IF(AND(VALUE(#REF!)&lt;0,VALUE(#REF!)&gt;=-9),11,VALUE(#REF!))))))</f>
        <v>#REF!</v>
      </c>
      <c r="AI84" s="61" t="e">
        <f>IF(#REF!="X","",IF(#REF!="","",IF(#REF!="-0",11,IF(VALUE(#REF!)&lt;-9,ABS(VALUE(#REF!))+2,IF(AND(VALUE(#REF!)&lt;0,VALUE(#REF!)&gt;=-9),11,VALUE(#REF!))))))</f>
        <v>#REF!</v>
      </c>
      <c r="AJ84" s="62" t="e">
        <f>IF(#REF!="X","",IF(#REF!="","",IF(#REF!="-0",11,IF(VALUE(#REF!)&lt;-9,ABS(VALUE(#REF!))+2,IF(AND(VALUE(#REF!)&lt;0,VALUE(#REF!)&gt;=-9),11,VALUE(#REF!))))))</f>
        <v>#REF!</v>
      </c>
      <c r="AK84" s="62" t="e">
        <f>IF(#REF!="X","",IF(#REF!="","",IF(#REF!="-0",11,IF(VALUE(#REF!)&lt;-9,ABS(VALUE(#REF!))+2,IF(AND(VALUE(#REF!)&lt;0,VALUE(#REF!)&gt;=-9),11,VALUE(#REF!))))))</f>
        <v>#REF!</v>
      </c>
      <c r="AL84" s="62" t="e">
        <f>IF(#REF!="X","",IF(#REF!="","",IF(#REF!="-0",11,IF(VALUE(#REF!)&lt;-9,ABS(VALUE(#REF!))+2,IF(AND(VALUE(#REF!)&lt;0,VALUE(#REF!)&gt;=-9),11,VALUE(#REF!))))))</f>
        <v>#REF!</v>
      </c>
      <c r="AM84" s="60" t="e">
        <f>IF(#REF!="X","",IF(#REF!="","",IF(#REF!="-0",11,IF(VALUE(#REF!)&lt;-9,ABS(VALUE(#REF!))+2,IF(AND(VALUE(#REF!)&lt;0,VALUE(#REF!)&gt;=-9),11,VALUE(#REF!))))))</f>
        <v>#REF!</v>
      </c>
      <c r="AN84" s="63"/>
      <c r="AO84" s="64" t="e">
        <f>SUM(#REF!)</f>
        <v>#REF!</v>
      </c>
      <c r="AP84" s="60" t="e">
        <f>SUM(#REF!)</f>
        <v>#REF!</v>
      </c>
      <c r="AQ84" s="64" t="e">
        <f>SUM(#REF!)</f>
        <v>#REF!</v>
      </c>
      <c r="AR84" s="60" t="e">
        <f>SUM(AH84:AM84)</f>
        <v>#REF!</v>
      </c>
      <c r="AY84" s="9" t="e">
        <f>#REF!</f>
        <v>#REF!</v>
      </c>
      <c r="BK84" s="9"/>
      <c r="BL84" s="9"/>
      <c r="BM84" s="9"/>
      <c r="BN84" s="9"/>
      <c r="BO84" s="9"/>
      <c r="BP84" s="9"/>
      <c r="BQ84" s="9"/>
      <c r="BR84" s="9"/>
      <c r="BS84" s="9"/>
      <c r="BT84" s="9"/>
    </row>
    <row r="85" spans="34:72" ht="20.100000000000001" customHeight="1" thickBot="1" x14ac:dyDescent="0.25">
      <c r="AH85" s="68"/>
      <c r="AI85" s="9"/>
      <c r="AJ85" s="68"/>
      <c r="AK85" s="68"/>
      <c r="AL85" s="68"/>
      <c r="AM85" s="68"/>
      <c r="AN85" s="63"/>
      <c r="AO85" s="63"/>
      <c r="AY85" s="9" t="e">
        <f>#REF!</f>
        <v>#REF!</v>
      </c>
      <c r="BK85" s="9"/>
      <c r="BL85" s="9"/>
      <c r="BM85" s="9"/>
      <c r="BN85" s="9"/>
      <c r="BO85" s="9"/>
      <c r="BP85" s="9"/>
      <c r="BQ85" s="9"/>
      <c r="BR85" s="9"/>
      <c r="BS85" s="9"/>
      <c r="BT85" s="9"/>
    </row>
    <row r="86" spans="34:72" ht="20.100000000000001" customHeight="1" thickBot="1" x14ac:dyDescent="0.25">
      <c r="AH86" s="60" t="e">
        <f>IF(#REF!="X","",IF(#REF!="","",IF(#REF!="-0",11,IF(VALUE(#REF!)&lt;-9,ABS(VALUE(#REF!))+2,IF(AND(VALUE(#REF!)&lt;0,VALUE(#REF!)&gt;=-9),11,VALUE(#REF!))))))</f>
        <v>#REF!</v>
      </c>
      <c r="AI86" s="61" t="e">
        <f>IF(#REF!="X","",IF(#REF!="","",IF(#REF!="-0",11,IF(VALUE(#REF!)&lt;-9,ABS(VALUE(#REF!))+2,IF(AND(VALUE(#REF!)&lt;0,VALUE(#REF!)&gt;=-9),11,VALUE(#REF!))))))</f>
        <v>#REF!</v>
      </c>
      <c r="AJ86" s="62" t="e">
        <f>IF(#REF!="X","",IF(#REF!="","",IF(#REF!="-0",11,IF(VALUE(#REF!)&lt;-9,ABS(VALUE(#REF!))+2,IF(AND(VALUE(#REF!)&lt;0,VALUE(#REF!)&gt;=-9),11,VALUE(#REF!))))))</f>
        <v>#REF!</v>
      </c>
      <c r="AK86" s="62" t="e">
        <f>IF(#REF!="X","",IF(#REF!="","",IF(#REF!="-0",11,IF(VALUE(#REF!)&lt;-9,ABS(VALUE(#REF!))+2,IF(AND(VALUE(#REF!)&lt;0,VALUE(#REF!)&gt;=-9),11,VALUE(#REF!))))))</f>
        <v>#REF!</v>
      </c>
      <c r="AL86" s="62" t="e">
        <f>IF(#REF!="X","",IF(#REF!="","",IF(#REF!="-0",11,IF(VALUE(#REF!)&lt;-9,ABS(VALUE(#REF!))+2,IF(AND(VALUE(#REF!)&lt;0,VALUE(#REF!)&gt;=-9),11,VALUE(#REF!))))))</f>
        <v>#REF!</v>
      </c>
      <c r="AM86" s="60" t="e">
        <f>IF(#REF!="X","",IF(#REF!="","",IF(#REF!="-0",11,IF(VALUE(#REF!)&lt;-9,ABS(VALUE(#REF!))+2,IF(AND(VALUE(#REF!)&lt;0,VALUE(#REF!)&gt;=-9),11,VALUE(#REF!))))))</f>
        <v>#REF!</v>
      </c>
      <c r="AN86" s="63"/>
      <c r="AO86" s="64" t="e">
        <f>SUM(#REF!)</f>
        <v>#REF!</v>
      </c>
      <c r="AP86" s="60" t="e">
        <f>SUM(#REF!)</f>
        <v>#REF!</v>
      </c>
      <c r="AQ86" s="64" t="e">
        <f>IF(#REF!="x","",SUM(#REF!))</f>
        <v>#REF!</v>
      </c>
      <c r="AR86" s="60" t="e">
        <f>IF(#REF!="x","",SUM(AH86:AM86))</f>
        <v>#REF!</v>
      </c>
      <c r="AY86" s="9" t="e">
        <f>#REF!</f>
        <v>#REF!</v>
      </c>
      <c r="BK86" s="9"/>
      <c r="BL86" s="9"/>
      <c r="BM86" s="9"/>
      <c r="BN86" s="9"/>
      <c r="BO86" s="9"/>
      <c r="BP86" s="9"/>
      <c r="BQ86" s="9"/>
      <c r="BR86" s="9"/>
      <c r="BS86" s="9"/>
      <c r="BT86" s="9"/>
    </row>
    <row r="87" spans="34:72" ht="20.100000000000001" customHeight="1" thickBot="1" x14ac:dyDescent="0.25">
      <c r="AH87" s="68"/>
      <c r="AI87" s="9"/>
      <c r="AJ87" s="68"/>
      <c r="AK87" s="68"/>
      <c r="AL87" s="68"/>
      <c r="AM87" s="68"/>
      <c r="AN87" s="63"/>
      <c r="AO87" s="63"/>
      <c r="AY87" s="9" t="e">
        <f>#REF!</f>
        <v>#REF!</v>
      </c>
      <c r="BK87" s="9"/>
      <c r="BL87" s="9"/>
      <c r="BM87" s="9"/>
      <c r="BN87" s="9"/>
      <c r="BO87" s="9"/>
      <c r="BP87" s="9"/>
      <c r="BQ87" s="9"/>
      <c r="BR87" s="9"/>
      <c r="BS87" s="9"/>
      <c r="BT87" s="9"/>
    </row>
    <row r="88" spans="34:72" ht="20.100000000000001" customHeight="1" thickBot="1" x14ac:dyDescent="0.25">
      <c r="AH88" s="60" t="e">
        <f>IF(#REF!="X","",IF(#REF!="","",IF(#REF!="-0",11,IF(VALUE(#REF!)&lt;-9,ABS(VALUE(#REF!))+2,IF(AND(VALUE(#REF!)&lt;0,VALUE(#REF!)&gt;=-9),11,VALUE(#REF!))))))</f>
        <v>#REF!</v>
      </c>
      <c r="AI88" s="61" t="e">
        <f>IF(#REF!="X","",IF(#REF!="","",IF(#REF!="-0",11,IF(VALUE(#REF!)&lt;-9,ABS(VALUE(#REF!))+2,IF(AND(VALUE(#REF!)&lt;0,VALUE(#REF!)&gt;=-9),11,VALUE(#REF!))))))</f>
        <v>#REF!</v>
      </c>
      <c r="AJ88" s="62" t="e">
        <f>IF(#REF!="X","",IF(#REF!="","",IF(#REF!="-0",11,IF(VALUE(#REF!)&lt;-9,ABS(VALUE(#REF!))+2,IF(AND(VALUE(#REF!)&lt;0,VALUE(#REF!)&gt;=-9),11,VALUE(#REF!))))))</f>
        <v>#REF!</v>
      </c>
      <c r="AK88" s="62" t="e">
        <f>IF(#REF!="X","",IF(#REF!="","",IF(#REF!="-0",11,IF(VALUE(#REF!)&lt;-9,ABS(VALUE(#REF!))+2,IF(AND(VALUE(#REF!)&lt;0,VALUE(#REF!)&gt;=-9),11,VALUE(#REF!))))))</f>
        <v>#REF!</v>
      </c>
      <c r="AL88" s="62" t="e">
        <f>IF(#REF!="X","",IF(#REF!="","",IF(#REF!="-0",11,IF(VALUE(#REF!)&lt;-9,ABS(VALUE(#REF!))+2,IF(AND(VALUE(#REF!)&lt;0,VALUE(#REF!)&gt;=-9),11,VALUE(#REF!))))))</f>
        <v>#REF!</v>
      </c>
      <c r="AM88" s="60" t="e">
        <f>IF(#REF!="X","",IF(#REF!="","",IF(#REF!="-0",11,IF(VALUE(#REF!)&lt;-9,ABS(VALUE(#REF!))+2,IF(AND(VALUE(#REF!)&lt;0,VALUE(#REF!)&gt;=-9),11,VALUE(#REF!))))))</f>
        <v>#REF!</v>
      </c>
      <c r="AN88" s="63"/>
      <c r="AO88" s="64" t="e">
        <f>SUM(#REF!)</f>
        <v>#REF!</v>
      </c>
      <c r="AP88" s="60" t="e">
        <f>SUM(#REF!)</f>
        <v>#REF!</v>
      </c>
      <c r="AQ88" s="64" t="e">
        <f>IF(#REF!="x","",SUM(#REF!))</f>
        <v>#REF!</v>
      </c>
      <c r="AR88" s="60" t="e">
        <f>IF(#REF!="x","",SUM(AH88:AM88))</f>
        <v>#REF!</v>
      </c>
      <c r="AY88" s="9" t="e">
        <f>#REF!</f>
        <v>#REF!</v>
      </c>
      <c r="BK88" s="9"/>
      <c r="BL88" s="9"/>
      <c r="BM88" s="9"/>
      <c r="BN88" s="9"/>
      <c r="BO88" s="9"/>
      <c r="BP88" s="9"/>
      <c r="BQ88" s="9"/>
      <c r="BR88" s="9"/>
      <c r="BS88" s="9"/>
      <c r="BT88" s="9"/>
    </row>
    <row r="89" spans="34:72" ht="20.100000000000001" customHeight="1" thickBot="1" x14ac:dyDescent="0.25">
      <c r="AH89" s="68"/>
      <c r="AI89" s="9"/>
      <c r="AJ89" s="68"/>
      <c r="AK89" s="68"/>
      <c r="AL89" s="68"/>
      <c r="AM89" s="68"/>
      <c r="AO89" s="63"/>
      <c r="AY89" s="9" t="e">
        <f>#REF!</f>
        <v>#REF!</v>
      </c>
      <c r="BK89" s="9"/>
      <c r="BL89" s="9"/>
      <c r="BM89" s="9"/>
      <c r="BN89" s="9"/>
      <c r="BO89" s="9"/>
      <c r="BP89" s="9"/>
      <c r="BQ89" s="9"/>
      <c r="BR89" s="9"/>
      <c r="BS89" s="9"/>
      <c r="BT89" s="9"/>
    </row>
    <row r="90" spans="34:72" ht="20.100000000000001" customHeight="1" thickBot="1" x14ac:dyDescent="0.25">
      <c r="AH90" s="60" t="e">
        <f>IF(#REF!="X","",IF(#REF!="","",IF(#REF!="-0",11,IF(VALUE(#REF!)&lt;-9,ABS(VALUE(#REF!))+2,IF(AND(VALUE(#REF!)&lt;0,VALUE(#REF!)&gt;=-9),11,VALUE(#REF!))))))</f>
        <v>#REF!</v>
      </c>
      <c r="AI90" s="61" t="e">
        <f>IF(#REF!="X","",IF(#REF!="","",IF(#REF!="-0",11,IF(VALUE(#REF!)&lt;-9,ABS(VALUE(#REF!))+2,IF(AND(VALUE(#REF!)&lt;0,VALUE(#REF!)&gt;=-9),11,VALUE(#REF!))))))</f>
        <v>#REF!</v>
      </c>
      <c r="AJ90" s="62" t="e">
        <f>IF(#REF!="X","",IF(#REF!="","",IF(#REF!="-0",11,IF(VALUE(#REF!)&lt;-9,ABS(VALUE(#REF!))+2,IF(AND(VALUE(#REF!)&lt;0,VALUE(#REF!)&gt;=-9),11,VALUE(#REF!))))))</f>
        <v>#REF!</v>
      </c>
      <c r="AK90" s="62" t="e">
        <f>IF(#REF!="X","",IF(#REF!="","",IF(#REF!="-0",11,IF(VALUE(#REF!)&lt;-9,ABS(VALUE(#REF!))+2,IF(AND(VALUE(#REF!)&lt;0,VALUE(#REF!)&gt;=-9),11,VALUE(#REF!))))))</f>
        <v>#REF!</v>
      </c>
      <c r="AL90" s="62" t="e">
        <f>IF(#REF!="X","",IF(#REF!="","",IF(#REF!="-0",11,IF(VALUE(#REF!)&lt;-9,ABS(VALUE(#REF!))+2,IF(AND(VALUE(#REF!)&lt;0,VALUE(#REF!)&gt;=-9),11,VALUE(#REF!))))))</f>
        <v>#REF!</v>
      </c>
      <c r="AM90" s="60" t="e">
        <f>IF(#REF!="X","",IF(#REF!="","",IF(#REF!="-0",11,IF(VALUE(#REF!)&lt;-9,ABS(VALUE(#REF!))+2,IF(AND(VALUE(#REF!)&lt;0,VALUE(#REF!)&gt;=-9),11,VALUE(#REF!))))))</f>
        <v>#REF!</v>
      </c>
      <c r="AO90" s="64" t="e">
        <f>SUM(#REF!)</f>
        <v>#REF!</v>
      </c>
      <c r="AP90" s="60" t="e">
        <f>SUM(AH83:AK83)</f>
        <v>#REF!</v>
      </c>
      <c r="AQ90" s="64" t="e">
        <f>IF(#REF!="x","",SUM(#REF!))</f>
        <v>#REF!</v>
      </c>
      <c r="AR90" s="60" t="e">
        <f>IF(#REF!="x","",SUM(AH90:AM90))</f>
        <v>#REF!</v>
      </c>
      <c r="AY90" s="9" t="e">
        <f>#REF!</f>
        <v>#REF!</v>
      </c>
      <c r="BK90" s="9"/>
      <c r="BL90" s="9"/>
      <c r="BM90" s="9"/>
      <c r="BN90" s="9"/>
      <c r="BO90" s="9"/>
      <c r="BP90" s="9"/>
      <c r="BQ90" s="9"/>
      <c r="BR90" s="9"/>
      <c r="BS90" s="9"/>
      <c r="BT90" s="9"/>
    </row>
    <row r="91" spans="34:72" ht="20.100000000000001" customHeight="1" thickBot="1" x14ac:dyDescent="0.25">
      <c r="AH91" s="68"/>
      <c r="AI91" s="9"/>
      <c r="AJ91" s="68"/>
      <c r="AK91" s="68"/>
      <c r="AL91" s="68"/>
      <c r="AM91" s="68"/>
      <c r="AO91" s="63"/>
      <c r="BK91" s="9"/>
      <c r="BL91" s="9"/>
      <c r="BM91" s="9"/>
      <c r="BN91" s="9"/>
      <c r="BO91" s="9"/>
      <c r="BP91" s="9"/>
      <c r="BQ91" s="9"/>
      <c r="BR91" s="9"/>
      <c r="BS91" s="9"/>
      <c r="BT91" s="9"/>
    </row>
    <row r="92" spans="34:72" ht="20.100000000000001" customHeight="1" thickBot="1" x14ac:dyDescent="0.25">
      <c r="AH92" s="60" t="e">
        <f>IF(#REF!="X","",IF(#REF!="","",IF(#REF!="-0",11,IF(VALUE(#REF!)&lt;-9,ABS(VALUE(#REF!))+2,IF(AND(VALUE(#REF!)&lt;0,VALUE(#REF!)&gt;=-9),11,VALUE(#REF!))))))</f>
        <v>#REF!</v>
      </c>
      <c r="AI92" s="61" t="e">
        <f>IF(#REF!="X","",IF(#REF!="","",IF(#REF!="-0",11,IF(VALUE(#REF!)&lt;-9,ABS(VALUE(#REF!))+2,IF(AND(VALUE(#REF!)&lt;0,VALUE(#REF!)&gt;=-9),11,VALUE(#REF!))))))</f>
        <v>#REF!</v>
      </c>
      <c r="AJ92" s="62" t="e">
        <f>IF(#REF!="X","",IF(#REF!="","",IF(#REF!="-0",11,IF(VALUE(#REF!)&lt;-9,ABS(VALUE(#REF!))+2,IF(AND(VALUE(#REF!)&lt;0,VALUE(#REF!)&gt;=-9),11,VALUE(#REF!))))))</f>
        <v>#REF!</v>
      </c>
      <c r="AK92" s="62" t="e">
        <f>IF(#REF!="X","",IF(#REF!="","",IF(#REF!="-0",11,IF(VALUE(#REF!)&lt;-9,ABS(VALUE(#REF!))+2,IF(AND(VALUE(#REF!)&lt;0,VALUE(#REF!)&gt;=-9),11,VALUE(#REF!))))))</f>
        <v>#REF!</v>
      </c>
      <c r="AL92" s="62" t="e">
        <f>IF(#REF!="X","",IF(#REF!="","",IF(#REF!="-0",11,IF(VALUE(#REF!)&lt;-9,ABS(VALUE(#REF!))+2,IF(AND(VALUE(#REF!)&lt;0,VALUE(#REF!)&gt;=-9),11,VALUE(#REF!))))))</f>
        <v>#REF!</v>
      </c>
      <c r="AM92" s="60" t="e">
        <f>IF(#REF!="X","",IF(#REF!="","",IF(#REF!="-0",11,IF(VALUE(#REF!)&lt;-9,ABS(VALUE(#REF!))+2,IF(AND(VALUE(#REF!)&lt;0,VALUE(#REF!)&gt;=-9),11,VALUE(#REF!))))))</f>
        <v>#REF!</v>
      </c>
      <c r="AO92" s="64" t="e">
        <f>SUM(AN83:AQ83)</f>
        <v>#REF!</v>
      </c>
      <c r="AP92" s="60" t="e">
        <f>SUM(AR83:AU83)</f>
        <v>#REF!</v>
      </c>
      <c r="AQ92" s="64" t="e">
        <f>IF(#REF!="x","",SUM(#REF!))</f>
        <v>#REF!</v>
      </c>
      <c r="AR92" s="60" t="e">
        <f>IF(#REF!="x","",SUM(AH92:AM92))</f>
        <v>#REF!</v>
      </c>
      <c r="BK92" s="9"/>
      <c r="BL92" s="9"/>
      <c r="BM92" s="9"/>
      <c r="BN92" s="9"/>
      <c r="BO92" s="9"/>
      <c r="BP92" s="9"/>
      <c r="BQ92" s="9"/>
      <c r="BR92" s="9"/>
      <c r="BS92" s="9"/>
      <c r="BT92" s="9"/>
    </row>
    <row r="93" spans="34:72" ht="13.5" thickBot="1" x14ac:dyDescent="0.25">
      <c r="AH93" s="68"/>
      <c r="AI93" s="63"/>
      <c r="AJ93" s="63"/>
      <c r="AK93" s="63"/>
      <c r="AL93" s="63"/>
      <c r="AM93" s="63"/>
      <c r="AN93" s="63"/>
      <c r="BK93" s="9"/>
      <c r="BL93" s="9"/>
      <c r="BM93" s="9"/>
      <c r="BN93" s="9"/>
      <c r="BO93" s="9"/>
      <c r="BP93" s="9"/>
      <c r="BQ93" s="9"/>
      <c r="BR93" s="9"/>
      <c r="BS93" s="9"/>
      <c r="BT93" s="9"/>
    </row>
    <row r="94" spans="34:72" ht="29.25" customHeight="1" x14ac:dyDescent="0.2">
      <c r="AH94" s="149" t="s">
        <v>67</v>
      </c>
      <c r="AI94" s="150"/>
      <c r="AJ94" s="150"/>
      <c r="AK94" s="151"/>
      <c r="AL94" s="16" t="s">
        <v>60</v>
      </c>
      <c r="AM94" s="17" t="s">
        <v>61</v>
      </c>
      <c r="AN94" s="152" t="s">
        <v>68</v>
      </c>
      <c r="AO94" s="153"/>
      <c r="AP94" s="153"/>
      <c r="AQ94" s="154"/>
      <c r="AR94" s="152" t="s">
        <v>69</v>
      </c>
      <c r="AS94" s="153"/>
      <c r="AT94" s="153"/>
      <c r="AU94" s="154"/>
      <c r="AV94" s="18" t="s">
        <v>60</v>
      </c>
      <c r="AW94" s="19" t="s">
        <v>61</v>
      </c>
      <c r="BK94" s="9"/>
      <c r="BL94" s="9"/>
      <c r="BM94" s="9"/>
      <c r="BN94" s="9"/>
      <c r="BO94" s="9"/>
      <c r="BP94" s="9"/>
      <c r="BQ94" s="9"/>
      <c r="BR94" s="9"/>
      <c r="BS94" s="9"/>
      <c r="BT94" s="9"/>
    </row>
    <row r="95" spans="34:72" ht="20.100000000000001" customHeight="1" thickBot="1" x14ac:dyDescent="0.25">
      <c r="AH95" s="36" t="e">
        <f>IF(#REF!="x","",VALUE(#REF!))</f>
        <v>#REF!</v>
      </c>
      <c r="AI95" s="37" t="e">
        <f>IF(#REF!="x","",VALUE(#REF!))</f>
        <v>#REF!</v>
      </c>
      <c r="AJ95" s="38" t="e">
        <f>IF(#REF!="x","",VALUE(#REF!))</f>
        <v>#REF!</v>
      </c>
      <c r="AK95" s="39" t="e">
        <f>IF(#REF!="x","",VALUE(#REF!))</f>
        <v>#REF!</v>
      </c>
      <c r="AL95" s="36" t="e">
        <f>COUNTIF(#REF!,3)</f>
        <v>#REF!</v>
      </c>
      <c r="AM95" s="39">
        <f>COUNTIF(AH95:AK95,3)</f>
        <v>0</v>
      </c>
      <c r="AN95" s="40" t="e">
        <f>IF(#REF!="x","",VALUE(#REF!))</f>
        <v>#REF!</v>
      </c>
      <c r="AO95" s="41" t="e">
        <f>IF(#REF!="x","",VALUE(#REF!))</f>
        <v>#REF!</v>
      </c>
      <c r="AP95" s="42" t="e">
        <f>IF(#REF!="x","",VALUE(#REF!))</f>
        <v>#REF!</v>
      </c>
      <c r="AQ95" s="43" t="e">
        <f>IF(#REF!="x","",VALUE(#REF!))</f>
        <v>#REF!</v>
      </c>
      <c r="AR95" s="40" t="e">
        <f>IF(#REF!="x","",VALUE(#REF!))</f>
        <v>#REF!</v>
      </c>
      <c r="AS95" s="41" t="e">
        <f>IF(#REF!="x","",VALUE(#REF!))</f>
        <v>#REF!</v>
      </c>
      <c r="AT95" s="42" t="e">
        <f>IF(#REF!="x","",VALUE(#REF!))</f>
        <v>#REF!</v>
      </c>
      <c r="AU95" s="43" t="e">
        <f>IF(#REF!="x","",VALUE(#REF!))</f>
        <v>#REF!</v>
      </c>
      <c r="AV95" s="40">
        <f>COUNTIF(AN95:AQ95,3)</f>
        <v>0</v>
      </c>
      <c r="AW95" s="43">
        <f>COUNTIF(AR95:AU95,3)</f>
        <v>0</v>
      </c>
      <c r="AY95" s="9" t="e">
        <f>#REF!</f>
        <v>#REF!</v>
      </c>
      <c r="BK95" s="9"/>
      <c r="BL95" s="9"/>
      <c r="BM95" s="9"/>
      <c r="BN95" s="9"/>
      <c r="BO95" s="9"/>
      <c r="BP95" s="9"/>
      <c r="BQ95" s="9"/>
      <c r="BR95" s="9"/>
      <c r="BS95" s="9"/>
      <c r="BT95" s="9"/>
    </row>
    <row r="96" spans="34:72" ht="20.100000000000001" customHeight="1" thickBot="1" x14ac:dyDescent="0.25">
      <c r="AH96" s="60" t="e">
        <f>IF(#REF!="X","",IF(#REF!="","",IF(#REF!="-0",11,IF(VALUE(#REF!)&lt;-9,ABS(VALUE(#REF!))+2,IF(AND(VALUE(#REF!)&lt;0,VALUE(#REF!)&gt;=-9),11,VALUE(#REF!))))))</f>
        <v>#REF!</v>
      </c>
      <c r="AI96" s="61" t="e">
        <f>IF(#REF!="X","",IF(#REF!="","",IF(#REF!="-0",11,IF(VALUE(#REF!)&lt;-9,ABS(VALUE(#REF!))+2,IF(AND(VALUE(#REF!)&lt;0,VALUE(#REF!)&gt;=-9),11,VALUE(#REF!))))))</f>
        <v>#REF!</v>
      </c>
      <c r="AJ96" s="62" t="e">
        <f>IF(#REF!="X","",IF(#REF!="","",IF(#REF!="-0",11,IF(VALUE(#REF!)&lt;-9,ABS(VALUE(#REF!))+2,IF(AND(VALUE(#REF!)&lt;0,VALUE(#REF!)&gt;=-9),11,VALUE(#REF!))))))</f>
        <v>#REF!</v>
      </c>
      <c r="AK96" s="62" t="e">
        <f>IF(#REF!="X","",IF(#REF!="","",IF(#REF!="-0",11,IF(VALUE(#REF!)&lt;-9,ABS(VALUE(#REF!))+2,IF(AND(VALUE(#REF!)&lt;0,VALUE(#REF!)&gt;=-9),11,VALUE(#REF!))))))</f>
        <v>#REF!</v>
      </c>
      <c r="AL96" s="62" t="e">
        <f>IF(#REF!="X","",IF(#REF!="","",IF(#REF!="-0",11,IF(VALUE(#REF!)&lt;-9,ABS(VALUE(#REF!))+2,IF(AND(VALUE(#REF!)&lt;0,VALUE(#REF!)&gt;=-9),11,VALUE(#REF!))))))</f>
        <v>#REF!</v>
      </c>
      <c r="AM96" s="60" t="e">
        <f>IF(#REF!="X","",IF(#REF!="","",IF(#REF!="-0",11,IF(VALUE(#REF!)&lt;-9,ABS(VALUE(#REF!))+2,IF(AND(VALUE(#REF!)&lt;0,VALUE(#REF!)&gt;=-9),11,VALUE(#REF!))))))</f>
        <v>#REF!</v>
      </c>
      <c r="AN96" s="63"/>
      <c r="AO96" s="64" t="e">
        <f>SUM(#REF!)</f>
        <v>#REF!</v>
      </c>
      <c r="AP96" s="60" t="e">
        <f>SUM(#REF!)</f>
        <v>#REF!</v>
      </c>
      <c r="AQ96" s="64" t="e">
        <f>SUM(#REF!)</f>
        <v>#REF!</v>
      </c>
      <c r="AR96" s="60" t="e">
        <f>SUM(AH96:AM96)</f>
        <v>#REF!</v>
      </c>
      <c r="AY96" s="9" t="e">
        <f>#REF!</f>
        <v>#REF!</v>
      </c>
      <c r="BK96" s="9"/>
      <c r="BL96" s="9"/>
      <c r="BM96" s="9"/>
      <c r="BN96" s="9"/>
      <c r="BO96" s="9"/>
      <c r="BP96" s="9"/>
      <c r="BQ96" s="9"/>
      <c r="BR96" s="9"/>
      <c r="BS96" s="9"/>
      <c r="BT96" s="9"/>
    </row>
    <row r="97" spans="34:72" ht="20.100000000000001" customHeight="1" thickBot="1" x14ac:dyDescent="0.25">
      <c r="AH97" s="68"/>
      <c r="AI97" s="9"/>
      <c r="AJ97" s="68"/>
      <c r="AK97" s="68"/>
      <c r="AL97" s="68"/>
      <c r="AM97" s="68"/>
      <c r="AN97" s="63"/>
      <c r="AO97" s="63"/>
      <c r="AY97" s="9" t="e">
        <f>#REF!</f>
        <v>#REF!</v>
      </c>
      <c r="BK97" s="9"/>
      <c r="BL97" s="9"/>
      <c r="BM97" s="9"/>
      <c r="BN97" s="9"/>
      <c r="BO97" s="9"/>
      <c r="BP97" s="9"/>
      <c r="BQ97" s="9"/>
      <c r="BR97" s="9"/>
      <c r="BS97" s="9"/>
      <c r="BT97" s="9"/>
    </row>
    <row r="98" spans="34:72" ht="20.100000000000001" customHeight="1" thickBot="1" x14ac:dyDescent="0.25">
      <c r="AH98" s="60" t="e">
        <f>IF(#REF!="X","",IF(#REF!="","",IF(#REF!="-0",11,IF(VALUE(#REF!)&lt;-9,ABS(VALUE(#REF!))+2,IF(AND(VALUE(#REF!)&lt;0,VALUE(#REF!)&gt;=-9),11,VALUE(#REF!))))))</f>
        <v>#REF!</v>
      </c>
      <c r="AI98" s="61" t="e">
        <f>IF(#REF!="X","",IF(#REF!="","",IF(#REF!="-0",11,IF(VALUE(#REF!)&lt;-9,ABS(VALUE(#REF!))+2,IF(AND(VALUE(#REF!)&lt;0,VALUE(#REF!)&gt;=-9),11,VALUE(#REF!))))))</f>
        <v>#REF!</v>
      </c>
      <c r="AJ98" s="62" t="e">
        <f>IF(#REF!="X","",IF(#REF!="","",IF(#REF!="-0",11,IF(VALUE(#REF!)&lt;-9,ABS(VALUE(#REF!))+2,IF(AND(VALUE(#REF!)&lt;0,VALUE(#REF!)&gt;=-9),11,VALUE(#REF!))))))</f>
        <v>#REF!</v>
      </c>
      <c r="AK98" s="62" t="e">
        <f>IF(#REF!="X","",IF(#REF!="","",IF(#REF!="-0",11,IF(VALUE(#REF!)&lt;-9,ABS(VALUE(#REF!))+2,IF(AND(VALUE(#REF!)&lt;0,VALUE(#REF!)&gt;=-9),11,VALUE(#REF!))))))</f>
        <v>#REF!</v>
      </c>
      <c r="AL98" s="62" t="e">
        <f>IF(#REF!="X","",IF(#REF!="","",IF(#REF!="-0",11,IF(VALUE(#REF!)&lt;-9,ABS(VALUE(#REF!))+2,IF(AND(VALUE(#REF!)&lt;0,VALUE(#REF!)&gt;=-9),11,VALUE(#REF!))))))</f>
        <v>#REF!</v>
      </c>
      <c r="AM98" s="60" t="e">
        <f>IF(#REF!="X","",IF(#REF!="","",IF(#REF!="-0",11,IF(VALUE(#REF!)&lt;-9,ABS(VALUE(#REF!))+2,IF(AND(VALUE(#REF!)&lt;0,VALUE(#REF!)&gt;=-9),11,VALUE(#REF!))))))</f>
        <v>#REF!</v>
      </c>
      <c r="AN98" s="63"/>
      <c r="AO98" s="64" t="e">
        <f>SUM(#REF!)</f>
        <v>#REF!</v>
      </c>
      <c r="AP98" s="60" t="e">
        <f>SUM(#REF!)</f>
        <v>#REF!</v>
      </c>
      <c r="AQ98" s="64" t="e">
        <f>IF(#REF!="x","",SUM(#REF!))</f>
        <v>#REF!</v>
      </c>
      <c r="AR98" s="60" t="e">
        <f>IF(#REF!="x","",SUM(AH98:AM98))</f>
        <v>#REF!</v>
      </c>
      <c r="AY98" s="9" t="e">
        <f>#REF!</f>
        <v>#REF!</v>
      </c>
      <c r="BK98" s="9"/>
      <c r="BL98" s="9"/>
      <c r="BM98" s="9"/>
      <c r="BN98" s="9"/>
      <c r="BO98" s="9"/>
      <c r="BP98" s="9"/>
      <c r="BQ98" s="9"/>
      <c r="BR98" s="9"/>
      <c r="BS98" s="9"/>
      <c r="BT98" s="9"/>
    </row>
    <row r="99" spans="34:72" ht="20.100000000000001" customHeight="1" thickBot="1" x14ac:dyDescent="0.25">
      <c r="AH99" s="68"/>
      <c r="AI99" s="9"/>
      <c r="AJ99" s="68"/>
      <c r="AK99" s="68"/>
      <c r="AL99" s="68"/>
      <c r="AM99" s="68"/>
      <c r="AN99" s="63"/>
      <c r="AO99" s="63"/>
      <c r="AY99" s="9" t="e">
        <f>#REF!</f>
        <v>#REF!</v>
      </c>
      <c r="BK99" s="9"/>
      <c r="BL99" s="9"/>
      <c r="BM99" s="9"/>
      <c r="BN99" s="9"/>
      <c r="BO99" s="9"/>
      <c r="BP99" s="9"/>
      <c r="BQ99" s="9"/>
      <c r="BR99" s="9"/>
      <c r="BS99" s="9"/>
      <c r="BT99" s="9"/>
    </row>
    <row r="100" spans="34:72" ht="20.100000000000001" customHeight="1" thickBot="1" x14ac:dyDescent="0.25">
      <c r="AH100" s="60" t="e">
        <f>IF(#REF!="X","",IF(#REF!="","",IF(#REF!="-0",11,IF(VALUE(#REF!)&lt;-9,ABS(VALUE(#REF!))+2,IF(AND(VALUE(#REF!)&lt;0,VALUE(#REF!)&gt;=-9),11,VALUE(#REF!))))))</f>
        <v>#REF!</v>
      </c>
      <c r="AI100" s="61" t="e">
        <f>IF(#REF!="X","",IF(#REF!="","",IF(#REF!="-0",11,IF(VALUE(#REF!)&lt;-9,ABS(VALUE(#REF!))+2,IF(AND(VALUE(#REF!)&lt;0,VALUE(#REF!)&gt;=-9),11,VALUE(#REF!))))))</f>
        <v>#REF!</v>
      </c>
      <c r="AJ100" s="62" t="e">
        <f>IF(#REF!="X","",IF(#REF!="","",IF(#REF!="-0",11,IF(VALUE(#REF!)&lt;-9,ABS(VALUE(#REF!))+2,IF(AND(VALUE(#REF!)&lt;0,VALUE(#REF!)&gt;=-9),11,VALUE(#REF!))))))</f>
        <v>#REF!</v>
      </c>
      <c r="AK100" s="62" t="e">
        <f>IF(#REF!="X","",IF(#REF!="","",IF(#REF!="-0",11,IF(VALUE(#REF!)&lt;-9,ABS(VALUE(#REF!))+2,IF(AND(VALUE(#REF!)&lt;0,VALUE(#REF!)&gt;=-9),11,VALUE(#REF!))))))</f>
        <v>#REF!</v>
      </c>
      <c r="AL100" s="62" t="e">
        <f>IF(#REF!="X","",IF(#REF!="","",IF(#REF!="-0",11,IF(VALUE(#REF!)&lt;-9,ABS(VALUE(#REF!))+2,IF(AND(VALUE(#REF!)&lt;0,VALUE(#REF!)&gt;=-9),11,VALUE(#REF!))))))</f>
        <v>#REF!</v>
      </c>
      <c r="AM100" s="60" t="e">
        <f>IF(#REF!="X","",IF(#REF!="","",IF(#REF!="-0",11,IF(VALUE(#REF!)&lt;-9,ABS(VALUE(#REF!))+2,IF(AND(VALUE(#REF!)&lt;0,VALUE(#REF!)&gt;=-9),11,VALUE(#REF!))))))</f>
        <v>#REF!</v>
      </c>
      <c r="AN100" s="63"/>
      <c r="AO100" s="64" t="e">
        <f>SUM(#REF!)</f>
        <v>#REF!</v>
      </c>
      <c r="AP100" s="60" t="e">
        <f>SUM(#REF!)</f>
        <v>#REF!</v>
      </c>
      <c r="AQ100" s="64" t="e">
        <f>IF(#REF!="x","",SUM(#REF!))</f>
        <v>#REF!</v>
      </c>
      <c r="AR100" s="60" t="e">
        <f>IF(#REF!="x","",SUM(AH100:AM100))</f>
        <v>#REF!</v>
      </c>
      <c r="AY100" s="9" t="e">
        <f>#REF!</f>
        <v>#REF!</v>
      </c>
      <c r="BK100" s="9"/>
      <c r="BL100" s="9"/>
      <c r="BM100" s="9"/>
      <c r="BN100" s="9"/>
      <c r="BO100" s="9"/>
      <c r="BP100" s="9"/>
      <c r="BQ100" s="9"/>
      <c r="BR100" s="9"/>
      <c r="BS100" s="9"/>
      <c r="BT100" s="9"/>
    </row>
    <row r="101" spans="34:72" ht="20.100000000000001" customHeight="1" thickBot="1" x14ac:dyDescent="0.25">
      <c r="AH101" s="68"/>
      <c r="AI101" s="9"/>
      <c r="AJ101" s="68"/>
      <c r="AK101" s="68"/>
      <c r="AL101" s="68"/>
      <c r="AM101" s="68"/>
      <c r="AO101" s="63"/>
      <c r="AY101" s="9" t="e">
        <f>#REF!</f>
        <v>#REF!</v>
      </c>
      <c r="BK101" s="9"/>
      <c r="BL101" s="9"/>
      <c r="BM101" s="9"/>
      <c r="BN101" s="9"/>
      <c r="BO101" s="9"/>
      <c r="BP101" s="9"/>
      <c r="BQ101" s="9"/>
      <c r="BR101" s="9"/>
      <c r="BS101" s="9"/>
      <c r="BT101" s="9"/>
    </row>
    <row r="102" spans="34:72" ht="20.100000000000001" customHeight="1" thickBot="1" x14ac:dyDescent="0.25">
      <c r="AH102" s="60" t="e">
        <f>IF(#REF!="X","",IF(#REF!="","",IF(#REF!="-0",11,IF(VALUE(#REF!)&lt;-9,ABS(VALUE(#REF!))+2,IF(AND(VALUE(#REF!)&lt;0,VALUE(#REF!)&gt;=-9),11,VALUE(#REF!))))))</f>
        <v>#REF!</v>
      </c>
      <c r="AI102" s="61" t="e">
        <f>IF(#REF!="X","",IF(#REF!="","",IF(#REF!="-0",11,IF(VALUE(#REF!)&lt;-9,ABS(VALUE(#REF!))+2,IF(AND(VALUE(#REF!)&lt;0,VALUE(#REF!)&gt;=-9),11,VALUE(#REF!))))))</f>
        <v>#REF!</v>
      </c>
      <c r="AJ102" s="62" t="e">
        <f>IF(#REF!="X","",IF(#REF!="","",IF(#REF!="-0",11,IF(VALUE(#REF!)&lt;-9,ABS(VALUE(#REF!))+2,IF(AND(VALUE(#REF!)&lt;0,VALUE(#REF!)&gt;=-9),11,VALUE(#REF!))))))</f>
        <v>#REF!</v>
      </c>
      <c r="AK102" s="62" t="e">
        <f>IF(#REF!="X","",IF(#REF!="","",IF(#REF!="-0",11,IF(VALUE(#REF!)&lt;-9,ABS(VALUE(#REF!))+2,IF(AND(VALUE(#REF!)&lt;0,VALUE(#REF!)&gt;=-9),11,VALUE(#REF!))))))</f>
        <v>#REF!</v>
      </c>
      <c r="AL102" s="62" t="e">
        <f>IF(#REF!="X","",IF(#REF!="","",IF(#REF!="-0",11,IF(VALUE(#REF!)&lt;-9,ABS(VALUE(#REF!))+2,IF(AND(VALUE(#REF!)&lt;0,VALUE(#REF!)&gt;=-9),11,VALUE(#REF!))))))</f>
        <v>#REF!</v>
      </c>
      <c r="AM102" s="60" t="e">
        <f>IF(#REF!="X","",IF(#REF!="","",IF(#REF!="-0",11,IF(VALUE(#REF!)&lt;-9,ABS(VALUE(#REF!))+2,IF(AND(VALUE(#REF!)&lt;0,VALUE(#REF!)&gt;=-9),11,VALUE(#REF!))))))</f>
        <v>#REF!</v>
      </c>
      <c r="AO102" s="64" t="e">
        <f>SUM(#REF!)</f>
        <v>#REF!</v>
      </c>
      <c r="AP102" s="60" t="e">
        <f>SUM(AH95:AK95)</f>
        <v>#REF!</v>
      </c>
      <c r="AQ102" s="64" t="e">
        <f>IF(#REF!="x","",SUM(#REF!))</f>
        <v>#REF!</v>
      </c>
      <c r="AR102" s="60" t="e">
        <f>IF(#REF!="x","",SUM(AH102:AM102))</f>
        <v>#REF!</v>
      </c>
      <c r="AY102" s="9" t="e">
        <f>#REF!</f>
        <v>#REF!</v>
      </c>
      <c r="BK102" s="9"/>
      <c r="BL102" s="9"/>
      <c r="BM102" s="9"/>
      <c r="BN102" s="9"/>
      <c r="BO102" s="9"/>
      <c r="BP102" s="9"/>
      <c r="BQ102" s="9"/>
      <c r="BR102" s="9"/>
      <c r="BS102" s="9"/>
      <c r="BT102" s="9"/>
    </row>
    <row r="103" spans="34:72" ht="20.100000000000001" customHeight="1" thickBot="1" x14ac:dyDescent="0.25">
      <c r="AH103" s="68"/>
      <c r="AI103" s="9"/>
      <c r="AJ103" s="68"/>
      <c r="AK103" s="68"/>
      <c r="AL103" s="68"/>
      <c r="AM103" s="68"/>
      <c r="AO103" s="63"/>
      <c r="BK103" s="9"/>
      <c r="BL103" s="9"/>
      <c r="BM103" s="9"/>
      <c r="BN103" s="9"/>
      <c r="BO103" s="9"/>
      <c r="BP103" s="9"/>
      <c r="BQ103" s="9"/>
      <c r="BR103" s="9"/>
      <c r="BS103" s="9"/>
      <c r="BT103" s="9"/>
    </row>
    <row r="104" spans="34:72" ht="20.100000000000001" customHeight="1" thickBot="1" x14ac:dyDescent="0.25">
      <c r="AH104" s="60" t="e">
        <f>IF(#REF!="X","",IF(#REF!="","",IF(#REF!="-0",11,IF(VALUE(#REF!)&lt;-9,ABS(VALUE(#REF!))+2,IF(AND(VALUE(#REF!)&lt;0,VALUE(#REF!)&gt;=-9),11,VALUE(#REF!))))))</f>
        <v>#REF!</v>
      </c>
      <c r="AI104" s="61" t="e">
        <f>IF(#REF!="X","",IF(#REF!="","",IF(#REF!="-0",11,IF(VALUE(#REF!)&lt;-9,ABS(VALUE(#REF!))+2,IF(AND(VALUE(#REF!)&lt;0,VALUE(#REF!)&gt;=-9),11,VALUE(#REF!))))))</f>
        <v>#REF!</v>
      </c>
      <c r="AJ104" s="62" t="e">
        <f>IF(#REF!="X","",IF(#REF!="","",IF(#REF!="-0",11,IF(VALUE(#REF!)&lt;-9,ABS(VALUE(#REF!))+2,IF(AND(VALUE(#REF!)&lt;0,VALUE(#REF!)&gt;=-9),11,VALUE(#REF!))))))</f>
        <v>#REF!</v>
      </c>
      <c r="AK104" s="62" t="e">
        <f>IF(#REF!="X","",IF(#REF!="","",IF(#REF!="-0",11,IF(VALUE(#REF!)&lt;-9,ABS(VALUE(#REF!))+2,IF(AND(VALUE(#REF!)&lt;0,VALUE(#REF!)&gt;=-9),11,VALUE(#REF!))))))</f>
        <v>#REF!</v>
      </c>
      <c r="AL104" s="62" t="e">
        <f>IF(#REF!="X","",IF(#REF!="","",IF(#REF!="-0",11,IF(VALUE(#REF!)&lt;-9,ABS(VALUE(#REF!))+2,IF(AND(VALUE(#REF!)&lt;0,VALUE(#REF!)&gt;=-9),11,VALUE(#REF!))))))</f>
        <v>#REF!</v>
      </c>
      <c r="AM104" s="60" t="e">
        <f>IF(#REF!="X","",IF(#REF!="","",IF(#REF!="-0",11,IF(VALUE(#REF!)&lt;-9,ABS(VALUE(#REF!))+2,IF(AND(VALUE(#REF!)&lt;0,VALUE(#REF!)&gt;=-9),11,VALUE(#REF!))))))</f>
        <v>#REF!</v>
      </c>
      <c r="AO104" s="64" t="e">
        <f>SUM(AN95:AQ95)</f>
        <v>#REF!</v>
      </c>
      <c r="AP104" s="60" t="e">
        <f>SUM(AR95:AU95)</f>
        <v>#REF!</v>
      </c>
      <c r="AQ104" s="64" t="e">
        <f>IF(#REF!="x","",SUM(#REF!))</f>
        <v>#REF!</v>
      </c>
      <c r="AR104" s="60" t="e">
        <f>IF(#REF!="x","",SUM(AH104:AM104))</f>
        <v>#REF!</v>
      </c>
      <c r="BK104" s="9"/>
      <c r="BL104" s="9"/>
      <c r="BM104" s="9"/>
      <c r="BN104" s="9"/>
      <c r="BO104" s="9"/>
      <c r="BP104" s="9"/>
      <c r="BQ104" s="9"/>
      <c r="BR104" s="9"/>
      <c r="BS104" s="9"/>
      <c r="BT104" s="9"/>
    </row>
    <row r="105" spans="34:72" ht="13.5" thickBot="1" x14ac:dyDescent="0.25">
      <c r="AH105" s="68"/>
      <c r="AI105" s="63"/>
      <c r="AJ105" s="63"/>
      <c r="AK105" s="63"/>
      <c r="AL105" s="63"/>
      <c r="AM105" s="63"/>
      <c r="AN105" s="63"/>
      <c r="BK105" s="9"/>
      <c r="BL105" s="9"/>
      <c r="BM105" s="9"/>
      <c r="BN105" s="9"/>
      <c r="BO105" s="9"/>
      <c r="BP105" s="9"/>
      <c r="BQ105" s="9"/>
      <c r="BR105" s="9"/>
      <c r="BS105" s="9"/>
      <c r="BT105" s="9"/>
    </row>
    <row r="106" spans="34:72" ht="29.25" customHeight="1" x14ac:dyDescent="0.2">
      <c r="AH106" s="149" t="s">
        <v>67</v>
      </c>
      <c r="AI106" s="150"/>
      <c r="AJ106" s="150"/>
      <c r="AK106" s="151"/>
      <c r="AL106" s="16" t="s">
        <v>60</v>
      </c>
      <c r="AM106" s="17" t="s">
        <v>61</v>
      </c>
      <c r="AN106" s="152" t="s">
        <v>68</v>
      </c>
      <c r="AO106" s="153"/>
      <c r="AP106" s="153"/>
      <c r="AQ106" s="154"/>
      <c r="AR106" s="152" t="s">
        <v>69</v>
      </c>
      <c r="AS106" s="153"/>
      <c r="AT106" s="153"/>
      <c r="AU106" s="154"/>
      <c r="AV106" s="18" t="s">
        <v>60</v>
      </c>
      <c r="AW106" s="19" t="s">
        <v>61</v>
      </c>
      <c r="BK106" s="9"/>
      <c r="BL106" s="9"/>
      <c r="BM106" s="9"/>
      <c r="BN106" s="9"/>
      <c r="BO106" s="9"/>
      <c r="BP106" s="9"/>
      <c r="BQ106" s="9"/>
      <c r="BR106" s="9"/>
      <c r="BS106" s="9"/>
      <c r="BT106" s="9"/>
    </row>
    <row r="107" spans="34:72" ht="20.100000000000001" customHeight="1" thickBot="1" x14ac:dyDescent="0.25">
      <c r="AH107" s="36" t="e">
        <f>IF(#REF!="x","",VALUE(#REF!))</f>
        <v>#REF!</v>
      </c>
      <c r="AI107" s="37" t="e">
        <f>IF(#REF!="x","",VALUE(#REF!))</f>
        <v>#REF!</v>
      </c>
      <c r="AJ107" s="38" t="e">
        <f>IF(#REF!="x","",VALUE(#REF!))</f>
        <v>#REF!</v>
      </c>
      <c r="AK107" s="39" t="e">
        <f>IF(#REF!="x","",VALUE(#REF!))</f>
        <v>#REF!</v>
      </c>
      <c r="AL107" s="36" t="e">
        <f>COUNTIF(#REF!,3)</f>
        <v>#REF!</v>
      </c>
      <c r="AM107" s="39">
        <f>COUNTIF(AH107:AK107,3)</f>
        <v>0</v>
      </c>
      <c r="AN107" s="40" t="e">
        <f>IF(#REF!="x","",VALUE(#REF!))</f>
        <v>#REF!</v>
      </c>
      <c r="AO107" s="41" t="e">
        <f>IF(#REF!="x","",VALUE(#REF!))</f>
        <v>#REF!</v>
      </c>
      <c r="AP107" s="42" t="e">
        <f>IF(#REF!="x","",VALUE(#REF!))</f>
        <v>#REF!</v>
      </c>
      <c r="AQ107" s="43" t="e">
        <f>IF(#REF!="x","",VALUE(#REF!))</f>
        <v>#REF!</v>
      </c>
      <c r="AR107" s="40" t="e">
        <f>IF(#REF!="x","",VALUE(#REF!))</f>
        <v>#REF!</v>
      </c>
      <c r="AS107" s="41" t="e">
        <f>IF(#REF!="x","",VALUE(#REF!))</f>
        <v>#REF!</v>
      </c>
      <c r="AT107" s="42" t="e">
        <f>IF(#REF!="x","",VALUE(#REF!))</f>
        <v>#REF!</v>
      </c>
      <c r="AU107" s="43" t="e">
        <f>IF(#REF!="x","",VALUE(#REF!))</f>
        <v>#REF!</v>
      </c>
      <c r="AV107" s="40">
        <f>COUNTIF(AN107:AQ107,3)</f>
        <v>0</v>
      </c>
      <c r="AW107" s="43">
        <f>COUNTIF(AR107:AU107,3)</f>
        <v>0</v>
      </c>
      <c r="AY107" s="9" t="e">
        <f>#REF!</f>
        <v>#REF!</v>
      </c>
      <c r="BK107" s="9"/>
      <c r="BL107" s="9"/>
      <c r="BM107" s="9"/>
      <c r="BN107" s="9"/>
      <c r="BO107" s="9"/>
      <c r="BP107" s="9"/>
      <c r="BQ107" s="9"/>
      <c r="BR107" s="9"/>
      <c r="BS107" s="9"/>
      <c r="BT107" s="9"/>
    </row>
    <row r="108" spans="34:72" ht="20.100000000000001" customHeight="1" thickBot="1" x14ac:dyDescent="0.25">
      <c r="AH108" s="60" t="e">
        <f>IF(#REF!="X","",IF(#REF!="","",IF(#REF!="-0",11,IF(VALUE(#REF!)&lt;-9,ABS(VALUE(#REF!))+2,IF(AND(VALUE(#REF!)&lt;0,VALUE(#REF!)&gt;=-9),11,VALUE(#REF!))))))</f>
        <v>#REF!</v>
      </c>
      <c r="AI108" s="61" t="e">
        <f>IF(#REF!="X","",IF(#REF!="","",IF(#REF!="-0",11,IF(VALUE(#REF!)&lt;-9,ABS(VALUE(#REF!))+2,IF(AND(VALUE(#REF!)&lt;0,VALUE(#REF!)&gt;=-9),11,VALUE(#REF!))))))</f>
        <v>#REF!</v>
      </c>
      <c r="AJ108" s="62" t="e">
        <f>IF(#REF!="X","",IF(#REF!="","",IF(#REF!="-0",11,IF(VALUE(#REF!)&lt;-9,ABS(VALUE(#REF!))+2,IF(AND(VALUE(#REF!)&lt;0,VALUE(#REF!)&gt;=-9),11,VALUE(#REF!))))))</f>
        <v>#REF!</v>
      </c>
      <c r="AK108" s="62" t="e">
        <f>IF(#REF!="X","",IF(#REF!="","",IF(#REF!="-0",11,IF(VALUE(#REF!)&lt;-9,ABS(VALUE(#REF!))+2,IF(AND(VALUE(#REF!)&lt;0,VALUE(#REF!)&gt;=-9),11,VALUE(#REF!))))))</f>
        <v>#REF!</v>
      </c>
      <c r="AL108" s="62" t="e">
        <f>IF(#REF!="X","",IF(#REF!="","",IF(#REF!="-0",11,IF(VALUE(#REF!)&lt;-9,ABS(VALUE(#REF!))+2,IF(AND(VALUE(#REF!)&lt;0,VALUE(#REF!)&gt;=-9),11,VALUE(#REF!))))))</f>
        <v>#REF!</v>
      </c>
      <c r="AM108" s="60" t="e">
        <f>IF(#REF!="X","",IF(#REF!="","",IF(#REF!="-0",11,IF(VALUE(#REF!)&lt;-9,ABS(VALUE(#REF!))+2,IF(AND(VALUE(#REF!)&lt;0,VALUE(#REF!)&gt;=-9),11,VALUE(#REF!))))))</f>
        <v>#REF!</v>
      </c>
      <c r="AN108" s="63"/>
      <c r="AO108" s="64" t="e">
        <f>SUM(#REF!)</f>
        <v>#REF!</v>
      </c>
      <c r="AP108" s="60" t="e">
        <f>SUM(#REF!)</f>
        <v>#REF!</v>
      </c>
      <c r="AQ108" s="64" t="e">
        <f>SUM(#REF!)</f>
        <v>#REF!</v>
      </c>
      <c r="AR108" s="60" t="e">
        <f>SUM(AH108:AM108)</f>
        <v>#REF!</v>
      </c>
      <c r="AY108" s="9" t="e">
        <f>#REF!</f>
        <v>#REF!</v>
      </c>
      <c r="BK108" s="9"/>
      <c r="BL108" s="9"/>
      <c r="BM108" s="9"/>
      <c r="BN108" s="9"/>
      <c r="BO108" s="9"/>
      <c r="BP108" s="9"/>
      <c r="BQ108" s="9"/>
      <c r="BR108" s="9"/>
      <c r="BS108" s="9"/>
      <c r="BT108" s="9"/>
    </row>
    <row r="109" spans="34:72" ht="20.100000000000001" customHeight="1" thickBot="1" x14ac:dyDescent="0.25">
      <c r="AH109" s="68"/>
      <c r="AI109" s="9"/>
      <c r="AJ109" s="68"/>
      <c r="AK109" s="68"/>
      <c r="AL109" s="68"/>
      <c r="AM109" s="68"/>
      <c r="AN109" s="63"/>
      <c r="AO109" s="63"/>
      <c r="AY109" s="9" t="e">
        <f>#REF!</f>
        <v>#REF!</v>
      </c>
      <c r="BK109" s="9"/>
      <c r="BL109" s="9"/>
      <c r="BM109" s="9"/>
      <c r="BN109" s="9"/>
      <c r="BO109" s="9"/>
      <c r="BP109" s="9"/>
      <c r="BQ109" s="9"/>
      <c r="BR109" s="9"/>
      <c r="BS109" s="9"/>
      <c r="BT109" s="9"/>
    </row>
    <row r="110" spans="34:72" ht="20.100000000000001" customHeight="1" thickBot="1" x14ac:dyDescent="0.25">
      <c r="AH110" s="60" t="e">
        <f>IF(#REF!="X","",IF(#REF!="","",IF(#REF!="-0",11,IF(VALUE(#REF!)&lt;-9,ABS(VALUE(#REF!))+2,IF(AND(VALUE(#REF!)&lt;0,VALUE(#REF!)&gt;=-9),11,VALUE(#REF!))))))</f>
        <v>#REF!</v>
      </c>
      <c r="AI110" s="61" t="e">
        <f>IF(#REF!="X","",IF(#REF!="","",IF(#REF!="-0",11,IF(VALUE(#REF!)&lt;-9,ABS(VALUE(#REF!))+2,IF(AND(VALUE(#REF!)&lt;0,VALUE(#REF!)&gt;=-9),11,VALUE(#REF!))))))</f>
        <v>#REF!</v>
      </c>
      <c r="AJ110" s="62" t="e">
        <f>IF(#REF!="X","",IF(#REF!="","",IF(#REF!="-0",11,IF(VALUE(#REF!)&lt;-9,ABS(VALUE(#REF!))+2,IF(AND(VALUE(#REF!)&lt;0,VALUE(#REF!)&gt;=-9),11,VALUE(#REF!))))))</f>
        <v>#REF!</v>
      </c>
      <c r="AK110" s="62" t="e">
        <f>IF(#REF!="X","",IF(#REF!="","",IF(#REF!="-0",11,IF(VALUE(#REF!)&lt;-9,ABS(VALUE(#REF!))+2,IF(AND(VALUE(#REF!)&lt;0,VALUE(#REF!)&gt;=-9),11,VALUE(#REF!))))))</f>
        <v>#REF!</v>
      </c>
      <c r="AL110" s="62" t="e">
        <f>IF(#REF!="X","",IF(#REF!="","",IF(#REF!="-0",11,IF(VALUE(#REF!)&lt;-9,ABS(VALUE(#REF!))+2,IF(AND(VALUE(#REF!)&lt;0,VALUE(#REF!)&gt;=-9),11,VALUE(#REF!))))))</f>
        <v>#REF!</v>
      </c>
      <c r="AM110" s="60" t="e">
        <f>IF(#REF!="X","",IF(#REF!="","",IF(#REF!="-0",11,IF(VALUE(#REF!)&lt;-9,ABS(VALUE(#REF!))+2,IF(AND(VALUE(#REF!)&lt;0,VALUE(#REF!)&gt;=-9),11,VALUE(#REF!))))))</f>
        <v>#REF!</v>
      </c>
      <c r="AN110" s="63"/>
      <c r="AO110" s="64" t="e">
        <f>SUM(#REF!)</f>
        <v>#REF!</v>
      </c>
      <c r="AP110" s="60" t="e">
        <f>SUM(#REF!)</f>
        <v>#REF!</v>
      </c>
      <c r="AQ110" s="64" t="e">
        <f>IF(#REF!="x","",SUM(#REF!))</f>
        <v>#REF!</v>
      </c>
      <c r="AR110" s="60" t="e">
        <f>IF(#REF!="x","",SUM(AH110:AM110))</f>
        <v>#REF!</v>
      </c>
      <c r="AY110" s="9" t="e">
        <f>#REF!</f>
        <v>#REF!</v>
      </c>
      <c r="BK110" s="9"/>
      <c r="BL110" s="9"/>
      <c r="BM110" s="9"/>
      <c r="BN110" s="9"/>
      <c r="BO110" s="9"/>
      <c r="BP110" s="9"/>
      <c r="BQ110" s="9"/>
      <c r="BR110" s="9"/>
      <c r="BS110" s="9"/>
      <c r="BT110" s="9"/>
    </row>
    <row r="111" spans="34:72" ht="20.100000000000001" customHeight="1" thickBot="1" x14ac:dyDescent="0.25">
      <c r="AH111" s="68"/>
      <c r="AI111" s="9"/>
      <c r="AJ111" s="68"/>
      <c r="AK111" s="68"/>
      <c r="AL111" s="68"/>
      <c r="AM111" s="68"/>
      <c r="AN111" s="63"/>
      <c r="AO111" s="63"/>
      <c r="AY111" s="9" t="e">
        <f>#REF!</f>
        <v>#REF!</v>
      </c>
      <c r="BK111" s="9"/>
      <c r="BL111" s="9"/>
      <c r="BM111" s="9"/>
      <c r="BN111" s="9"/>
      <c r="BO111" s="9"/>
      <c r="BP111" s="9"/>
      <c r="BQ111" s="9"/>
      <c r="BR111" s="9"/>
      <c r="BS111" s="9"/>
      <c r="BT111" s="9"/>
    </row>
    <row r="112" spans="34:72" ht="20.100000000000001" customHeight="1" thickBot="1" x14ac:dyDescent="0.25">
      <c r="AH112" s="60" t="e">
        <f>IF(#REF!="X","",IF(#REF!="","",IF(#REF!="-0",11,IF(VALUE(#REF!)&lt;-9,ABS(VALUE(#REF!))+2,IF(AND(VALUE(#REF!)&lt;0,VALUE(#REF!)&gt;=-9),11,VALUE(#REF!))))))</f>
        <v>#REF!</v>
      </c>
      <c r="AI112" s="61" t="e">
        <f>IF(#REF!="X","",IF(#REF!="","",IF(#REF!="-0",11,IF(VALUE(#REF!)&lt;-9,ABS(VALUE(#REF!))+2,IF(AND(VALUE(#REF!)&lt;0,VALUE(#REF!)&gt;=-9),11,VALUE(#REF!))))))</f>
        <v>#REF!</v>
      </c>
      <c r="AJ112" s="62" t="e">
        <f>IF(#REF!="X","",IF(#REF!="","",IF(#REF!="-0",11,IF(VALUE(#REF!)&lt;-9,ABS(VALUE(#REF!))+2,IF(AND(VALUE(#REF!)&lt;0,VALUE(#REF!)&gt;=-9),11,VALUE(#REF!))))))</f>
        <v>#REF!</v>
      </c>
      <c r="AK112" s="62" t="e">
        <f>IF(#REF!="X","",IF(#REF!="","",IF(#REF!="-0",11,IF(VALUE(#REF!)&lt;-9,ABS(VALUE(#REF!))+2,IF(AND(VALUE(#REF!)&lt;0,VALUE(#REF!)&gt;=-9),11,VALUE(#REF!))))))</f>
        <v>#REF!</v>
      </c>
      <c r="AL112" s="62" t="e">
        <f>IF(#REF!="X","",IF(#REF!="","",IF(#REF!="-0",11,IF(VALUE(#REF!)&lt;-9,ABS(VALUE(#REF!))+2,IF(AND(VALUE(#REF!)&lt;0,VALUE(#REF!)&gt;=-9),11,VALUE(#REF!))))))</f>
        <v>#REF!</v>
      </c>
      <c r="AM112" s="60" t="e">
        <f>IF(#REF!="X","",IF(#REF!="","",IF(#REF!="-0",11,IF(VALUE(#REF!)&lt;-9,ABS(VALUE(#REF!))+2,IF(AND(VALUE(#REF!)&lt;0,VALUE(#REF!)&gt;=-9),11,VALUE(#REF!))))))</f>
        <v>#REF!</v>
      </c>
      <c r="AN112" s="63"/>
      <c r="AO112" s="64" t="e">
        <f>SUM(#REF!)</f>
        <v>#REF!</v>
      </c>
      <c r="AP112" s="60" t="e">
        <f>SUM(#REF!)</f>
        <v>#REF!</v>
      </c>
      <c r="AQ112" s="64" t="e">
        <f>IF(#REF!="x","",SUM(#REF!))</f>
        <v>#REF!</v>
      </c>
      <c r="AR112" s="60" t="e">
        <f>IF(#REF!="x","",SUM(AH112:AM112))</f>
        <v>#REF!</v>
      </c>
      <c r="AY112" s="9" t="e">
        <f>#REF!</f>
        <v>#REF!</v>
      </c>
      <c r="BK112" s="9"/>
      <c r="BL112" s="9"/>
      <c r="BM112" s="9"/>
      <c r="BN112" s="9"/>
      <c r="BO112" s="9"/>
      <c r="BP112" s="9"/>
      <c r="BQ112" s="9"/>
      <c r="BR112" s="9"/>
      <c r="BS112" s="9"/>
      <c r="BT112" s="9"/>
    </row>
    <row r="113" spans="34:72" ht="20.100000000000001" customHeight="1" thickBot="1" x14ac:dyDescent="0.25">
      <c r="AH113" s="68"/>
      <c r="AI113" s="9"/>
      <c r="AJ113" s="68"/>
      <c r="AK113" s="68"/>
      <c r="AL113" s="68"/>
      <c r="AM113" s="68"/>
      <c r="AO113" s="63"/>
      <c r="AY113" s="9" t="e">
        <f>#REF!</f>
        <v>#REF!</v>
      </c>
      <c r="BK113" s="9"/>
      <c r="BL113" s="9"/>
      <c r="BM113" s="9"/>
      <c r="BN113" s="9"/>
      <c r="BO113" s="9"/>
      <c r="BP113" s="9"/>
      <c r="BQ113" s="9"/>
      <c r="BR113" s="9"/>
      <c r="BS113" s="9"/>
      <c r="BT113" s="9"/>
    </row>
    <row r="114" spans="34:72" ht="20.100000000000001" customHeight="1" thickBot="1" x14ac:dyDescent="0.25">
      <c r="AH114" s="60" t="e">
        <f>IF(#REF!="X","",IF(#REF!="","",IF(#REF!="-0",11,IF(VALUE(#REF!)&lt;-9,ABS(VALUE(#REF!))+2,IF(AND(VALUE(#REF!)&lt;0,VALUE(#REF!)&gt;=-9),11,VALUE(#REF!))))))</f>
        <v>#REF!</v>
      </c>
      <c r="AI114" s="61" t="e">
        <f>IF(#REF!="X","",IF(#REF!="","",IF(#REF!="-0",11,IF(VALUE(#REF!)&lt;-9,ABS(VALUE(#REF!))+2,IF(AND(VALUE(#REF!)&lt;0,VALUE(#REF!)&gt;=-9),11,VALUE(#REF!))))))</f>
        <v>#REF!</v>
      </c>
      <c r="AJ114" s="62" t="e">
        <f>IF(#REF!="X","",IF(#REF!="","",IF(#REF!="-0",11,IF(VALUE(#REF!)&lt;-9,ABS(VALUE(#REF!))+2,IF(AND(VALUE(#REF!)&lt;0,VALUE(#REF!)&gt;=-9),11,VALUE(#REF!))))))</f>
        <v>#REF!</v>
      </c>
      <c r="AK114" s="62" t="e">
        <f>IF(#REF!="X","",IF(#REF!="","",IF(#REF!="-0",11,IF(VALUE(#REF!)&lt;-9,ABS(VALUE(#REF!))+2,IF(AND(VALUE(#REF!)&lt;0,VALUE(#REF!)&gt;=-9),11,VALUE(#REF!))))))</f>
        <v>#REF!</v>
      </c>
      <c r="AL114" s="62" t="e">
        <f>IF(#REF!="X","",IF(#REF!="","",IF(#REF!="-0",11,IF(VALUE(#REF!)&lt;-9,ABS(VALUE(#REF!))+2,IF(AND(VALUE(#REF!)&lt;0,VALUE(#REF!)&gt;=-9),11,VALUE(#REF!))))))</f>
        <v>#REF!</v>
      </c>
      <c r="AM114" s="60" t="e">
        <f>IF(#REF!="X","",IF(#REF!="","",IF(#REF!="-0",11,IF(VALUE(#REF!)&lt;-9,ABS(VALUE(#REF!))+2,IF(AND(VALUE(#REF!)&lt;0,VALUE(#REF!)&gt;=-9),11,VALUE(#REF!))))))</f>
        <v>#REF!</v>
      </c>
      <c r="AO114" s="64" t="e">
        <f>SUM(#REF!)</f>
        <v>#REF!</v>
      </c>
      <c r="AP114" s="60" t="e">
        <f>SUM(AH107:AK107)</f>
        <v>#REF!</v>
      </c>
      <c r="AQ114" s="64" t="e">
        <f>IF(#REF!="x","",SUM(#REF!))</f>
        <v>#REF!</v>
      </c>
      <c r="AR114" s="60" t="e">
        <f>IF(#REF!="x","",SUM(AH114:AM114))</f>
        <v>#REF!</v>
      </c>
      <c r="AY114" s="9" t="e">
        <f>#REF!</f>
        <v>#REF!</v>
      </c>
      <c r="BK114" s="9"/>
      <c r="BL114" s="9"/>
      <c r="BM114" s="9"/>
      <c r="BN114" s="9"/>
      <c r="BO114" s="9"/>
      <c r="BP114" s="9"/>
      <c r="BQ114" s="9"/>
      <c r="BR114" s="9"/>
      <c r="BS114" s="9"/>
      <c r="BT114" s="9"/>
    </row>
    <row r="115" spans="34:72" ht="20.100000000000001" customHeight="1" thickBot="1" x14ac:dyDescent="0.25">
      <c r="AH115" s="68"/>
      <c r="AI115" s="9"/>
      <c r="AJ115" s="68"/>
      <c r="AK115" s="68"/>
      <c r="AL115" s="68"/>
      <c r="AM115" s="68"/>
      <c r="AO115" s="63"/>
      <c r="BK115" s="9"/>
      <c r="BL115" s="9"/>
      <c r="BM115" s="9"/>
      <c r="BN115" s="9"/>
      <c r="BO115" s="9"/>
      <c r="BP115" s="9"/>
      <c r="BQ115" s="9"/>
      <c r="BR115" s="9"/>
      <c r="BS115" s="9"/>
      <c r="BT115" s="9"/>
    </row>
    <row r="116" spans="34:72" ht="20.100000000000001" customHeight="1" thickBot="1" x14ac:dyDescent="0.25">
      <c r="AH116" s="60" t="e">
        <f>IF(#REF!="X","",IF(#REF!="","",IF(#REF!="-0",11,IF(VALUE(#REF!)&lt;-9,ABS(VALUE(#REF!))+2,IF(AND(VALUE(#REF!)&lt;0,VALUE(#REF!)&gt;=-9),11,VALUE(#REF!))))))</f>
        <v>#REF!</v>
      </c>
      <c r="AI116" s="61" t="e">
        <f>IF(#REF!="X","",IF(#REF!="","",IF(#REF!="-0",11,IF(VALUE(#REF!)&lt;-9,ABS(VALUE(#REF!))+2,IF(AND(VALUE(#REF!)&lt;0,VALUE(#REF!)&gt;=-9),11,VALUE(#REF!))))))</f>
        <v>#REF!</v>
      </c>
      <c r="AJ116" s="62" t="e">
        <f>IF(#REF!="X","",IF(#REF!="","",IF(#REF!="-0",11,IF(VALUE(#REF!)&lt;-9,ABS(VALUE(#REF!))+2,IF(AND(VALUE(#REF!)&lt;0,VALUE(#REF!)&gt;=-9),11,VALUE(#REF!))))))</f>
        <v>#REF!</v>
      </c>
      <c r="AK116" s="62" t="e">
        <f>IF(#REF!="X","",IF(#REF!="","",IF(#REF!="-0",11,IF(VALUE(#REF!)&lt;-9,ABS(VALUE(#REF!))+2,IF(AND(VALUE(#REF!)&lt;0,VALUE(#REF!)&gt;=-9),11,VALUE(#REF!))))))</f>
        <v>#REF!</v>
      </c>
      <c r="AL116" s="62" t="e">
        <f>IF(#REF!="X","",IF(#REF!="","",IF(#REF!="-0",11,IF(VALUE(#REF!)&lt;-9,ABS(VALUE(#REF!))+2,IF(AND(VALUE(#REF!)&lt;0,VALUE(#REF!)&gt;=-9),11,VALUE(#REF!))))))</f>
        <v>#REF!</v>
      </c>
      <c r="AM116" s="60" t="e">
        <f>IF(#REF!="X","",IF(#REF!="","",IF(#REF!="-0",11,IF(VALUE(#REF!)&lt;-9,ABS(VALUE(#REF!))+2,IF(AND(VALUE(#REF!)&lt;0,VALUE(#REF!)&gt;=-9),11,VALUE(#REF!))))))</f>
        <v>#REF!</v>
      </c>
      <c r="AO116" s="64" t="e">
        <f>SUM(AN107:AQ107)</f>
        <v>#REF!</v>
      </c>
      <c r="AP116" s="60" t="e">
        <f>SUM(AR107:AU107)</f>
        <v>#REF!</v>
      </c>
      <c r="AQ116" s="64" t="e">
        <f>IF(#REF!="x","",SUM(#REF!))</f>
        <v>#REF!</v>
      </c>
      <c r="AR116" s="60" t="e">
        <f>IF(#REF!="x","",SUM(AH116:AM116))</f>
        <v>#REF!</v>
      </c>
      <c r="BK116" s="9"/>
      <c r="BL116" s="9"/>
      <c r="BM116" s="9"/>
      <c r="BN116" s="9"/>
      <c r="BO116" s="9"/>
      <c r="BP116" s="9"/>
      <c r="BQ116" s="9"/>
      <c r="BR116" s="9"/>
      <c r="BS116" s="9"/>
      <c r="BT116" s="9"/>
    </row>
    <row r="117" spans="34:72" x14ac:dyDescent="0.2">
      <c r="AH117" s="68"/>
      <c r="AI117" s="63"/>
      <c r="AJ117" s="63"/>
      <c r="AK117" s="63"/>
      <c r="AL117" s="63"/>
      <c r="AM117" s="63"/>
      <c r="AN117" s="63"/>
      <c r="BK117" s="9"/>
      <c r="BL117" s="9"/>
      <c r="BM117" s="9"/>
      <c r="BN117" s="9"/>
      <c r="BO117" s="9"/>
      <c r="BP117" s="9"/>
      <c r="BQ117" s="9"/>
      <c r="BR117" s="9"/>
      <c r="BS117" s="9"/>
      <c r="BT117" s="9"/>
    </row>
    <row r="118" spans="34:72" x14ac:dyDescent="0.2">
      <c r="AH118" s="68"/>
      <c r="AI118" s="63"/>
      <c r="AJ118" s="63"/>
      <c r="AK118" s="63"/>
      <c r="AL118" s="63"/>
      <c r="AM118" s="63"/>
      <c r="AN118" s="63"/>
      <c r="BK118" s="9"/>
      <c r="BL118" s="9"/>
      <c r="BM118" s="9"/>
      <c r="BN118" s="9"/>
      <c r="BO118" s="9"/>
      <c r="BP118" s="9"/>
      <c r="BQ118" s="9"/>
      <c r="BR118" s="9"/>
      <c r="BS118" s="9"/>
      <c r="BT118" s="9"/>
    </row>
    <row r="119" spans="34:72" x14ac:dyDescent="0.2">
      <c r="AH119" s="68"/>
      <c r="AI119" s="63"/>
      <c r="AJ119" s="63"/>
      <c r="AK119" s="63"/>
      <c r="AL119" s="63"/>
      <c r="AM119" s="63"/>
      <c r="AN119" s="63"/>
      <c r="BK119" s="9"/>
      <c r="BL119" s="9"/>
      <c r="BM119" s="9"/>
      <c r="BN119" s="9"/>
      <c r="BO119" s="9"/>
      <c r="BP119" s="9"/>
      <c r="BQ119" s="9"/>
      <c r="BR119" s="9"/>
      <c r="BS119" s="9"/>
      <c r="BT119" s="9"/>
    </row>
    <row r="120" spans="34:72" x14ac:dyDescent="0.2">
      <c r="AH120" s="68"/>
      <c r="AI120" s="63"/>
      <c r="AJ120" s="63"/>
      <c r="AK120" s="63"/>
      <c r="AL120" s="63"/>
      <c r="AM120" s="63"/>
      <c r="AN120" s="63"/>
      <c r="BK120" s="9"/>
      <c r="BL120" s="9"/>
      <c r="BM120" s="9"/>
      <c r="BN120" s="9"/>
      <c r="BO120" s="9"/>
      <c r="BP120" s="9"/>
      <c r="BQ120" s="9"/>
      <c r="BR120" s="9"/>
      <c r="BS120" s="9"/>
      <c r="BT120" s="9"/>
    </row>
  </sheetData>
  <mergeCells count="264">
    <mergeCell ref="Z6:AA6"/>
    <mergeCell ref="W6:X6"/>
    <mergeCell ref="Z2:AA2"/>
    <mergeCell ref="W2:X2"/>
    <mergeCell ref="W1:AA1"/>
    <mergeCell ref="AH94:AK94"/>
    <mergeCell ref="AN94:AQ94"/>
    <mergeCell ref="AR94:AU94"/>
    <mergeCell ref="AH106:AK106"/>
    <mergeCell ref="AN106:AQ106"/>
    <mergeCell ref="AR106:AU106"/>
    <mergeCell ref="AH70:AK70"/>
    <mergeCell ref="AN70:AQ70"/>
    <mergeCell ref="AR70:AU70"/>
    <mergeCell ref="AH82:AK82"/>
    <mergeCell ref="AN82:AQ82"/>
    <mergeCell ref="AR82:AU82"/>
    <mergeCell ref="AH46:AK46"/>
    <mergeCell ref="AN46:AQ46"/>
    <mergeCell ref="AR46:AU46"/>
    <mergeCell ref="AH58:AK58"/>
    <mergeCell ref="AN58:AQ58"/>
    <mergeCell ref="AR58:AU58"/>
    <mergeCell ref="M34:N34"/>
    <mergeCell ref="P34:Q34"/>
    <mergeCell ref="R34:S34"/>
    <mergeCell ref="U34:V34"/>
    <mergeCell ref="AB34:AB35"/>
    <mergeCell ref="AD34:AD35"/>
    <mergeCell ref="A34:A35"/>
    <mergeCell ref="B34:B35"/>
    <mergeCell ref="C34:D34"/>
    <mergeCell ref="F34:G34"/>
    <mergeCell ref="H34:I34"/>
    <mergeCell ref="K34:L34"/>
    <mergeCell ref="AB32:AB33"/>
    <mergeCell ref="AD32:AD33"/>
    <mergeCell ref="M32:N32"/>
    <mergeCell ref="P32:Q32"/>
    <mergeCell ref="R32:S32"/>
    <mergeCell ref="U32:V32"/>
    <mergeCell ref="A32:A33"/>
    <mergeCell ref="B32:B33"/>
    <mergeCell ref="C32:D32"/>
    <mergeCell ref="F32:G32"/>
    <mergeCell ref="H32:I32"/>
    <mergeCell ref="K32:L32"/>
    <mergeCell ref="R30:S30"/>
    <mergeCell ref="U30:V30"/>
    <mergeCell ref="W30:X30"/>
    <mergeCell ref="Z30:AA30"/>
    <mergeCell ref="AB30:AB31"/>
    <mergeCell ref="AD30:AD31"/>
    <mergeCell ref="AB28:AB29"/>
    <mergeCell ref="AD28:AD29"/>
    <mergeCell ref="A30:A31"/>
    <mergeCell ref="B30:B31"/>
    <mergeCell ref="C30:D30"/>
    <mergeCell ref="F30:G30"/>
    <mergeCell ref="H30:I30"/>
    <mergeCell ref="K30:L30"/>
    <mergeCell ref="M30:N30"/>
    <mergeCell ref="P30:Q30"/>
    <mergeCell ref="M28:N28"/>
    <mergeCell ref="P28:Q28"/>
    <mergeCell ref="R28:S28"/>
    <mergeCell ref="U28:V28"/>
    <mergeCell ref="BJ27:BM27"/>
    <mergeCell ref="BN27:BQ27"/>
    <mergeCell ref="BT27:BW27"/>
    <mergeCell ref="BX27:CA27"/>
    <mergeCell ref="A28:A29"/>
    <mergeCell ref="B28:B29"/>
    <mergeCell ref="C28:D28"/>
    <mergeCell ref="F28:G28"/>
    <mergeCell ref="H28:I28"/>
    <mergeCell ref="K28:L28"/>
    <mergeCell ref="AF27:AI27"/>
    <mergeCell ref="AJ27:AM27"/>
    <mergeCell ref="AP27:AS27"/>
    <mergeCell ref="AT27:AW27"/>
    <mergeCell ref="AZ27:BC27"/>
    <mergeCell ref="BD27:BG27"/>
    <mergeCell ref="A27:B27"/>
    <mergeCell ref="C27:G27"/>
    <mergeCell ref="H27:L27"/>
    <mergeCell ref="M27:Q27"/>
    <mergeCell ref="R27:V27"/>
    <mergeCell ref="W27:AA27"/>
    <mergeCell ref="Z32:AA32"/>
    <mergeCell ref="W32:X32"/>
    <mergeCell ref="Z28:AA28"/>
    <mergeCell ref="W28:X28"/>
    <mergeCell ref="M25:N25"/>
    <mergeCell ref="P25:Q25"/>
    <mergeCell ref="R25:S25"/>
    <mergeCell ref="U25:V25"/>
    <mergeCell ref="AB25:AB26"/>
    <mergeCell ref="AD25:AD26"/>
    <mergeCell ref="A25:A26"/>
    <mergeCell ref="B25:B26"/>
    <mergeCell ref="C25:D25"/>
    <mergeCell ref="F25:G25"/>
    <mergeCell ref="H25:I25"/>
    <mergeCell ref="K25:L25"/>
    <mergeCell ref="M22:N22"/>
    <mergeCell ref="P22:Q22"/>
    <mergeCell ref="R22:S22"/>
    <mergeCell ref="U22:V22"/>
    <mergeCell ref="AB22:AB23"/>
    <mergeCell ref="AD22:AD23"/>
    <mergeCell ref="W20:X20"/>
    <mergeCell ref="Z20:AA20"/>
    <mergeCell ref="AB20:AB21"/>
    <mergeCell ref="AD20:AD21"/>
    <mergeCell ref="A22:A23"/>
    <mergeCell ref="B22:B23"/>
    <mergeCell ref="C22:D22"/>
    <mergeCell ref="F22:G22"/>
    <mergeCell ref="H22:I22"/>
    <mergeCell ref="K22:L22"/>
    <mergeCell ref="AB18:AB19"/>
    <mergeCell ref="AD18:AD19"/>
    <mergeCell ref="A20:A21"/>
    <mergeCell ref="B20:B21"/>
    <mergeCell ref="C20:D20"/>
    <mergeCell ref="F20:G20"/>
    <mergeCell ref="H20:I20"/>
    <mergeCell ref="K20:L20"/>
    <mergeCell ref="M20:N20"/>
    <mergeCell ref="P20:Q20"/>
    <mergeCell ref="M18:N18"/>
    <mergeCell ref="P18:Q18"/>
    <mergeCell ref="R18:S18"/>
    <mergeCell ref="U18:V18"/>
    <mergeCell ref="A18:A19"/>
    <mergeCell ref="B18:B19"/>
    <mergeCell ref="C18:D18"/>
    <mergeCell ref="F18:G18"/>
    <mergeCell ref="H18:I18"/>
    <mergeCell ref="K18:L18"/>
    <mergeCell ref="R16:S16"/>
    <mergeCell ref="U16:V16"/>
    <mergeCell ref="W16:X16"/>
    <mergeCell ref="Z16:AA16"/>
    <mergeCell ref="AB16:AB17"/>
    <mergeCell ref="AD16:AD17"/>
    <mergeCell ref="AB14:AB15"/>
    <mergeCell ref="AD14:AD15"/>
    <mergeCell ref="A16:A17"/>
    <mergeCell ref="B16:B17"/>
    <mergeCell ref="C16:D16"/>
    <mergeCell ref="F16:G16"/>
    <mergeCell ref="H16:I16"/>
    <mergeCell ref="K16:L16"/>
    <mergeCell ref="M16:N16"/>
    <mergeCell ref="P16:Q16"/>
    <mergeCell ref="M14:N14"/>
    <mergeCell ref="P14:Q14"/>
    <mergeCell ref="R14:S14"/>
    <mergeCell ref="U14:V14"/>
    <mergeCell ref="BJ13:BM13"/>
    <mergeCell ref="BN13:BQ13"/>
    <mergeCell ref="BT13:BW13"/>
    <mergeCell ref="BX13:CA13"/>
    <mergeCell ref="A14:A15"/>
    <mergeCell ref="B14:B15"/>
    <mergeCell ref="C14:D14"/>
    <mergeCell ref="F14:G14"/>
    <mergeCell ref="H14:I14"/>
    <mergeCell ref="K14:L14"/>
    <mergeCell ref="AF13:AI13"/>
    <mergeCell ref="AJ13:AM13"/>
    <mergeCell ref="AP13:AS13"/>
    <mergeCell ref="AT13:AW13"/>
    <mergeCell ref="AZ13:BC13"/>
    <mergeCell ref="BD13:BG13"/>
    <mergeCell ref="A13:B13"/>
    <mergeCell ref="C13:G13"/>
    <mergeCell ref="H13:L13"/>
    <mergeCell ref="M13:Q13"/>
    <mergeCell ref="R13:V13"/>
    <mergeCell ref="W13:AA13"/>
    <mergeCell ref="W18:X18"/>
    <mergeCell ref="Z18:AA18"/>
    <mergeCell ref="W14:X14"/>
    <mergeCell ref="Z14:AA14"/>
    <mergeCell ref="M10:N10"/>
    <mergeCell ref="P10:Q10"/>
    <mergeCell ref="R10:S10"/>
    <mergeCell ref="U10:V10"/>
    <mergeCell ref="AB10:AB11"/>
    <mergeCell ref="AD10:AD11"/>
    <mergeCell ref="W8:X8"/>
    <mergeCell ref="Z8:AA8"/>
    <mergeCell ref="AB8:AB9"/>
    <mergeCell ref="AD8:AD9"/>
    <mergeCell ref="A10:A11"/>
    <mergeCell ref="B10:B11"/>
    <mergeCell ref="C10:D10"/>
    <mergeCell ref="F10:G10"/>
    <mergeCell ref="H10:I10"/>
    <mergeCell ref="K10:L10"/>
    <mergeCell ref="AB6:AB7"/>
    <mergeCell ref="AD6:AD7"/>
    <mergeCell ref="A8:A9"/>
    <mergeCell ref="B8:B9"/>
    <mergeCell ref="C8:D8"/>
    <mergeCell ref="F8:G8"/>
    <mergeCell ref="H8:I8"/>
    <mergeCell ref="K8:L8"/>
    <mergeCell ref="M8:N8"/>
    <mergeCell ref="P8:Q8"/>
    <mergeCell ref="M6:N6"/>
    <mergeCell ref="P6:Q6"/>
    <mergeCell ref="R6:S6"/>
    <mergeCell ref="U6:V6"/>
    <mergeCell ref="A6:A7"/>
    <mergeCell ref="B6:B7"/>
    <mergeCell ref="C6:D6"/>
    <mergeCell ref="F6:G6"/>
    <mergeCell ref="H6:I6"/>
    <mergeCell ref="K6:L6"/>
    <mergeCell ref="R4:S4"/>
    <mergeCell ref="U4:V4"/>
    <mergeCell ref="W4:X4"/>
    <mergeCell ref="Z4:AA4"/>
    <mergeCell ref="AB4:AB5"/>
    <mergeCell ref="AD4:AD5"/>
    <mergeCell ref="AB2:AB3"/>
    <mergeCell ref="AD2:AD3"/>
    <mergeCell ref="A4:A5"/>
    <mergeCell ref="B4:B5"/>
    <mergeCell ref="C4:D4"/>
    <mergeCell ref="F4:G4"/>
    <mergeCell ref="H4:I4"/>
    <mergeCell ref="K4:L4"/>
    <mergeCell ref="M4:N4"/>
    <mergeCell ref="P4:Q4"/>
    <mergeCell ref="M2:N2"/>
    <mergeCell ref="P2:Q2"/>
    <mergeCell ref="R2:S2"/>
    <mergeCell ref="U2:V2"/>
    <mergeCell ref="BJ1:BM1"/>
    <mergeCell ref="BN1:BQ1"/>
    <mergeCell ref="BT1:BW1"/>
    <mergeCell ref="BX1:CA1"/>
    <mergeCell ref="A2:A3"/>
    <mergeCell ref="B2:B3"/>
    <mergeCell ref="C2:D2"/>
    <mergeCell ref="F2:G2"/>
    <mergeCell ref="H2:I2"/>
    <mergeCell ref="K2:L2"/>
    <mergeCell ref="AF1:AI1"/>
    <mergeCell ref="AJ1:AM1"/>
    <mergeCell ref="AP1:AS1"/>
    <mergeCell ref="AT1:AW1"/>
    <mergeCell ref="AZ1:BC1"/>
    <mergeCell ref="BD1:BG1"/>
    <mergeCell ref="A1:B1"/>
    <mergeCell ref="C1:G1"/>
    <mergeCell ref="H1:L1"/>
    <mergeCell ref="M1:Q1"/>
    <mergeCell ref="R1:V1"/>
  </mergeCells>
  <conditionalFormatting sqref="AD10:AD11 AD22:AD23 AD25 AD34:AD36">
    <cfRule type="cellIs" dxfId="3" priority="4" stopIfTrue="1" operator="lessThan">
      <formula>3</formula>
    </cfRule>
  </conditionalFormatting>
  <conditionalFormatting sqref="AD2:AD9 AD14:AD21 AD28:AD33">
    <cfRule type="cellIs" dxfId="2" priority="3" stopIfTrue="1" operator="lessThan">
      <formula>3</formula>
    </cfRule>
  </conditionalFormatting>
  <printOptions horizontalCentered="1"/>
  <pageMargins left="0.39370078740157483" right="0.39370078740157483" top="1.3779527559055118" bottom="0.98425196850393704" header="0.51181102362204722" footer="0.51181102362204722"/>
  <pageSetup paperSize="9" orientation="landscape" horizontalDpi="4294967294" r:id="rId1"/>
  <headerFooter alignWithMargins="0">
    <oddHeader xml:space="preserve">&amp;L&amp;"Arial CE,Obyčejné"2.VčBT
&amp;C&amp;"Arial CE,Tučné"&amp;12Dvouhra mladších žáků nasazení a vylosování - 1. stupeň&amp;R&amp;"Arial CE,Obyčejné"Broumov 12.10.2013
</oddHeader>
  </headerFooter>
  <rowBreaks count="1" manualBreakCount="1">
    <brk id="26" max="31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4" name="Button 1">
              <controlPr defaultSize="0" print="0" autoFill="0" autoPict="0" macro="[2]!Dc_nul_tabulky">
                <anchor moveWithCells="1" sizeWithCells="1">
                  <from>
                    <xdr:col>84</xdr:col>
                    <xdr:colOff>190500</xdr:colOff>
                    <xdr:row>39</xdr:row>
                    <xdr:rowOff>200025</xdr:rowOff>
                  </from>
                  <to>
                    <xdr:col>84</xdr:col>
                    <xdr:colOff>190500</xdr:colOff>
                    <xdr:row>39</xdr:row>
                    <xdr:rowOff>200025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zoomScaleNormal="100" workbookViewId="0">
      <selection activeCell="I25" sqref="I25"/>
    </sheetView>
  </sheetViews>
  <sheetFormatPr defaultRowHeight="12.75" x14ac:dyDescent="0.2"/>
  <cols>
    <col min="1" max="1" width="4.7109375" customWidth="1"/>
    <col min="2" max="12" width="6.28515625" customWidth="1"/>
  </cols>
  <sheetData>
    <row r="1" spans="1:11" ht="11.25" customHeight="1" x14ac:dyDescent="0.2">
      <c r="A1" s="1"/>
      <c r="B1" s="2"/>
    </row>
    <row r="2" spans="1:11" ht="12" customHeight="1" x14ac:dyDescent="0.2">
      <c r="A2" s="1"/>
      <c r="B2" s="112"/>
      <c r="C2" s="3"/>
      <c r="D2" s="1"/>
      <c r="E2" s="1"/>
      <c r="F2" s="1"/>
      <c r="G2" s="1"/>
      <c r="H2" s="1"/>
      <c r="I2" s="1"/>
      <c r="J2" s="1"/>
      <c r="K2" s="1"/>
    </row>
    <row r="3" spans="1:11" ht="11.25" customHeight="1" x14ac:dyDescent="0.2">
      <c r="A3" s="1"/>
      <c r="B3" s="3"/>
      <c r="C3" s="3"/>
      <c r="D3" s="1"/>
      <c r="E3" s="1"/>
      <c r="F3" s="1"/>
      <c r="G3" s="1"/>
      <c r="H3" s="1"/>
      <c r="I3" s="1"/>
      <c r="J3" s="1"/>
      <c r="K3" s="1"/>
    </row>
    <row r="4" spans="1:11" ht="12.95" customHeight="1" x14ac:dyDescent="0.2">
      <c r="A4" s="1"/>
      <c r="B4" s="3"/>
      <c r="C4" s="3"/>
      <c r="D4" s="106" t="s">
        <v>217</v>
      </c>
      <c r="E4" s="103"/>
      <c r="F4" s="1"/>
      <c r="G4" s="1"/>
      <c r="H4" s="1"/>
      <c r="I4" s="1"/>
      <c r="J4" s="1"/>
      <c r="K4" s="1"/>
    </row>
    <row r="5" spans="1:11" ht="12.95" customHeight="1" x14ac:dyDescent="0.2">
      <c r="A5" s="1"/>
      <c r="B5" s="112"/>
      <c r="C5" s="3"/>
      <c r="D5" s="109"/>
      <c r="E5" s="104"/>
      <c r="F5" s="1"/>
      <c r="G5" s="1"/>
      <c r="H5" s="1"/>
      <c r="I5" s="1"/>
      <c r="J5" s="1"/>
      <c r="K5" s="1"/>
    </row>
    <row r="6" spans="1:11" ht="12.95" customHeight="1" x14ac:dyDescent="0.2">
      <c r="A6" s="1"/>
      <c r="B6" s="112"/>
      <c r="C6" s="3"/>
      <c r="D6" s="1"/>
      <c r="E6" s="105"/>
      <c r="F6" s="1"/>
      <c r="G6" s="1"/>
      <c r="H6" s="1"/>
      <c r="I6" s="1"/>
      <c r="J6" s="1"/>
      <c r="K6" s="1"/>
    </row>
    <row r="7" spans="1:11" ht="12.95" customHeight="1" x14ac:dyDescent="0.2">
      <c r="A7" s="1"/>
      <c r="B7" s="112"/>
      <c r="C7" s="1"/>
      <c r="D7" s="1"/>
      <c r="E7" s="105"/>
      <c r="F7" s="1"/>
      <c r="G7" s="1"/>
      <c r="H7" s="1"/>
      <c r="I7" s="1"/>
      <c r="J7" s="1"/>
      <c r="K7" s="1"/>
    </row>
    <row r="8" spans="1:11" ht="12.95" customHeight="1" x14ac:dyDescent="0.2">
      <c r="A8" s="1"/>
      <c r="B8" s="1"/>
      <c r="C8" s="1"/>
      <c r="D8" s="1"/>
      <c r="E8" s="105"/>
      <c r="F8" s="106" t="s">
        <v>217</v>
      </c>
      <c r="G8" s="103"/>
      <c r="H8" s="1"/>
      <c r="I8" s="1"/>
      <c r="J8" s="1"/>
      <c r="K8" s="1"/>
    </row>
    <row r="9" spans="1:11" ht="12.95" customHeight="1" x14ac:dyDescent="0.2">
      <c r="A9" s="1"/>
      <c r="B9" s="112"/>
      <c r="C9" s="1"/>
      <c r="D9" s="1"/>
      <c r="E9" s="105"/>
      <c r="F9" s="109" t="s">
        <v>96</v>
      </c>
      <c r="G9" s="104"/>
      <c r="H9" s="1"/>
      <c r="I9" s="1"/>
      <c r="J9" s="1"/>
      <c r="K9" s="1"/>
    </row>
    <row r="10" spans="1:11" ht="12.95" customHeight="1" x14ac:dyDescent="0.2">
      <c r="A10" s="1"/>
      <c r="B10" s="106" t="s">
        <v>218</v>
      </c>
      <c r="C10" s="103"/>
      <c r="D10" s="1"/>
      <c r="E10" s="105"/>
      <c r="F10" s="1"/>
      <c r="G10" s="105"/>
      <c r="H10" s="1"/>
      <c r="I10" s="1"/>
      <c r="J10" s="1"/>
      <c r="K10" s="1"/>
    </row>
    <row r="11" spans="1:11" ht="12.95" customHeight="1" x14ac:dyDescent="0.2">
      <c r="A11" s="1"/>
      <c r="B11" s="129"/>
      <c r="C11" s="104"/>
      <c r="D11" s="1"/>
      <c r="E11" s="105"/>
      <c r="F11" s="1"/>
      <c r="G11" s="105"/>
      <c r="H11" s="1"/>
      <c r="I11" s="1"/>
      <c r="J11" s="1"/>
      <c r="K11" s="1"/>
    </row>
    <row r="12" spans="1:11" ht="12.95" customHeight="1" x14ac:dyDescent="0.2">
      <c r="A12" s="1"/>
      <c r="B12" s="1"/>
      <c r="C12" s="105"/>
      <c r="D12" s="106" t="s">
        <v>218</v>
      </c>
      <c r="E12" s="108"/>
      <c r="F12" s="1"/>
      <c r="G12" s="105"/>
      <c r="H12" s="1"/>
      <c r="I12" s="1"/>
      <c r="J12" s="1"/>
      <c r="K12" s="1"/>
    </row>
    <row r="13" spans="1:11" ht="12.95" customHeight="1" x14ac:dyDescent="0.2">
      <c r="A13" s="1"/>
      <c r="B13" s="3"/>
      <c r="C13" s="105"/>
      <c r="D13" s="109" t="s">
        <v>97</v>
      </c>
      <c r="E13" s="1"/>
      <c r="F13" s="1"/>
      <c r="G13" s="105"/>
      <c r="H13" s="1"/>
      <c r="I13" s="1"/>
      <c r="J13" s="1"/>
      <c r="K13" s="1"/>
    </row>
    <row r="14" spans="1:11" ht="12.95" customHeight="1" x14ac:dyDescent="0.2">
      <c r="A14" s="1"/>
      <c r="B14" s="106" t="s">
        <v>219</v>
      </c>
      <c r="C14" s="108"/>
      <c r="D14" s="1"/>
      <c r="E14" s="1"/>
      <c r="F14" s="1"/>
      <c r="G14" s="105"/>
      <c r="H14" s="1"/>
      <c r="I14" s="1"/>
      <c r="J14" s="1"/>
      <c r="K14" s="1"/>
    </row>
    <row r="15" spans="1:11" ht="12.95" customHeight="1" x14ac:dyDescent="0.2">
      <c r="A15" s="1"/>
      <c r="B15" s="3"/>
      <c r="C15" s="1"/>
      <c r="D15" s="1"/>
      <c r="E15" s="1"/>
      <c r="F15" s="1"/>
      <c r="G15" s="105"/>
      <c r="H15" s="1"/>
      <c r="I15" s="1"/>
      <c r="J15" s="1"/>
      <c r="K15" s="1"/>
    </row>
    <row r="16" spans="1:11" ht="12.95" customHeight="1" x14ac:dyDescent="0.2">
      <c r="A16" s="1"/>
      <c r="B16" s="3"/>
      <c r="C16" s="1"/>
      <c r="D16" s="1"/>
      <c r="E16" s="1"/>
      <c r="F16" s="1"/>
      <c r="G16" s="105"/>
      <c r="H16" s="106" t="s">
        <v>222</v>
      </c>
      <c r="I16" s="103"/>
      <c r="J16" s="1"/>
      <c r="K16" s="1"/>
    </row>
    <row r="17" spans="1:11" ht="12.95" customHeight="1" x14ac:dyDescent="0.2">
      <c r="A17" s="3"/>
      <c r="B17" s="3"/>
      <c r="C17" s="1"/>
      <c r="D17" s="1"/>
      <c r="E17" s="1"/>
      <c r="F17" s="1"/>
      <c r="G17" s="105"/>
      <c r="H17" s="109" t="s">
        <v>97</v>
      </c>
      <c r="I17" s="111"/>
      <c r="J17" s="3"/>
      <c r="K17" s="1"/>
    </row>
    <row r="18" spans="1:11" ht="12.95" customHeight="1" x14ac:dyDescent="0.2">
      <c r="A18" s="3"/>
      <c r="B18" s="106" t="s">
        <v>220</v>
      </c>
      <c r="C18" s="103"/>
      <c r="D18" s="1"/>
      <c r="E18" s="1"/>
      <c r="F18" s="1"/>
      <c r="G18" s="105"/>
      <c r="H18" s="1"/>
      <c r="I18" s="3"/>
      <c r="J18" s="3"/>
      <c r="K18" s="1"/>
    </row>
    <row r="19" spans="1:11" ht="12.95" customHeight="1" x14ac:dyDescent="0.2">
      <c r="A19" s="3"/>
      <c r="B19" s="3"/>
      <c r="C19" s="104"/>
      <c r="D19" s="1"/>
      <c r="E19" s="1"/>
      <c r="F19" s="1"/>
      <c r="G19" s="105"/>
      <c r="H19" s="1"/>
      <c r="I19" s="3"/>
      <c r="J19" s="3"/>
      <c r="K19" s="1"/>
    </row>
    <row r="20" spans="1:11" ht="12.95" customHeight="1" x14ac:dyDescent="0.2">
      <c r="A20" s="1"/>
      <c r="B20" s="1"/>
      <c r="C20" s="105"/>
      <c r="D20" s="106" t="s">
        <v>220</v>
      </c>
      <c r="E20" s="103"/>
      <c r="F20" s="1"/>
      <c r="G20" s="105"/>
      <c r="H20" s="1"/>
      <c r="I20" s="3"/>
      <c r="J20" s="3"/>
      <c r="K20" s="1"/>
    </row>
    <row r="21" spans="1:11" ht="12.95" customHeight="1" x14ac:dyDescent="0.2">
      <c r="A21" s="1"/>
      <c r="B21" s="112"/>
      <c r="C21" s="105"/>
      <c r="D21" s="109" t="s">
        <v>98</v>
      </c>
      <c r="E21" s="104"/>
      <c r="F21" s="1"/>
      <c r="G21" s="105"/>
      <c r="H21" s="1"/>
      <c r="I21" s="3"/>
      <c r="J21" s="3"/>
      <c r="K21" s="1"/>
    </row>
    <row r="22" spans="1:11" ht="12.95" customHeight="1" x14ac:dyDescent="0.2">
      <c r="A22" s="1"/>
      <c r="B22" s="106" t="s">
        <v>221</v>
      </c>
      <c r="C22" s="108"/>
      <c r="D22" s="1"/>
      <c r="E22" s="105"/>
      <c r="F22" s="1"/>
      <c r="G22" s="105"/>
      <c r="H22" s="1"/>
      <c r="I22" s="3"/>
      <c r="J22" s="3"/>
      <c r="K22" s="1"/>
    </row>
    <row r="23" spans="1:11" ht="12.95" customHeight="1" x14ac:dyDescent="0.2">
      <c r="A23" s="1"/>
      <c r="B23" s="129"/>
      <c r="C23" s="1"/>
      <c r="D23" s="1"/>
      <c r="E23" s="105"/>
      <c r="F23" s="1"/>
      <c r="G23" s="105"/>
      <c r="H23" s="1"/>
      <c r="I23" s="3"/>
      <c r="J23" s="3"/>
      <c r="K23" s="1"/>
    </row>
    <row r="24" spans="1:11" ht="12.95" customHeight="1" x14ac:dyDescent="0.2">
      <c r="A24" s="1"/>
      <c r="B24" s="1"/>
      <c r="C24" s="1"/>
      <c r="D24" s="1"/>
      <c r="E24" s="105"/>
      <c r="F24" s="106" t="s">
        <v>222</v>
      </c>
      <c r="G24" s="108"/>
      <c r="H24" s="1"/>
      <c r="I24" s="3"/>
      <c r="J24" s="3"/>
      <c r="K24" s="1"/>
    </row>
    <row r="25" spans="1:11" ht="12.95" customHeight="1" x14ac:dyDescent="0.2">
      <c r="A25" s="1"/>
      <c r="B25" s="112"/>
      <c r="C25" s="1"/>
      <c r="D25" s="1"/>
      <c r="E25" s="105"/>
      <c r="F25" s="109" t="s">
        <v>96</v>
      </c>
      <c r="G25" s="1"/>
      <c r="H25" s="1"/>
      <c r="I25" s="3"/>
      <c r="J25" s="3"/>
      <c r="K25" s="1"/>
    </row>
    <row r="26" spans="1:11" ht="12.95" customHeight="1" x14ac:dyDescent="0.2">
      <c r="A26" s="1"/>
      <c r="B26" s="112"/>
      <c r="C26" s="3"/>
      <c r="D26" s="1"/>
      <c r="E26" s="105"/>
      <c r="F26" s="1"/>
      <c r="G26" s="1"/>
      <c r="H26" s="1"/>
      <c r="I26" s="3"/>
      <c r="J26" s="3"/>
      <c r="K26" s="1"/>
    </row>
    <row r="27" spans="1:11" ht="12.95" customHeight="1" x14ac:dyDescent="0.2">
      <c r="A27" s="1"/>
      <c r="B27" s="112"/>
      <c r="C27" s="3"/>
      <c r="D27" s="1"/>
      <c r="E27" s="105"/>
      <c r="F27" s="1"/>
      <c r="G27" s="1"/>
      <c r="H27" s="1"/>
      <c r="I27" s="3"/>
      <c r="J27" s="3"/>
      <c r="K27" s="1"/>
    </row>
    <row r="28" spans="1:11" ht="12.95" customHeight="1" x14ac:dyDescent="0.2">
      <c r="A28" s="1"/>
      <c r="B28" s="3"/>
      <c r="C28" s="3"/>
      <c r="D28" s="106" t="s">
        <v>222</v>
      </c>
      <c r="E28" s="108"/>
      <c r="F28" s="1"/>
      <c r="G28" s="1"/>
      <c r="H28" s="1"/>
      <c r="I28" s="3"/>
      <c r="J28" s="3"/>
      <c r="K28" s="1"/>
    </row>
    <row r="29" spans="1:11" ht="11.25" customHeight="1" x14ac:dyDescent="0.2">
      <c r="A29" s="1"/>
      <c r="B29" s="3"/>
      <c r="C29" s="3"/>
      <c r="D29" s="109"/>
      <c r="E29" s="1"/>
      <c r="F29" s="1"/>
      <c r="G29" s="1"/>
      <c r="H29" s="1"/>
      <c r="I29" s="3"/>
      <c r="J29" s="3"/>
      <c r="K29" s="1"/>
    </row>
    <row r="30" spans="1:11" ht="11.25" customHeight="1" x14ac:dyDescent="0.2">
      <c r="A30" s="1"/>
      <c r="B30" s="112"/>
      <c r="C30" s="3"/>
      <c r="D30" s="1"/>
      <c r="E30" s="1"/>
      <c r="F30" s="1"/>
      <c r="G30" s="1"/>
      <c r="H30" s="1"/>
      <c r="I30" s="3"/>
      <c r="J30" s="3"/>
      <c r="K30" s="1"/>
    </row>
    <row r="31" spans="1:11" ht="11.25" customHeight="1" x14ac:dyDescent="0.2">
      <c r="A31" s="1"/>
      <c r="B31" s="3"/>
      <c r="C31" s="1"/>
      <c r="D31" s="1"/>
      <c r="E31" s="1"/>
      <c r="F31" s="1"/>
      <c r="G31" s="1"/>
      <c r="H31" s="1"/>
      <c r="I31" s="3"/>
      <c r="J31" s="3"/>
      <c r="K31" s="1"/>
    </row>
  </sheetData>
  <pageMargins left="0.78740157499999996" right="0.78740157499999996" top="0.984251969" bottom="0.984251969" header="0.4921259845" footer="0.4921259845"/>
  <pageSetup paperSize="9" orientation="portrait" verticalDpi="0" r:id="rId1"/>
  <headerFooter alignWithMargins="0">
    <oddHeader>&amp;L2.VčBT mladší žáci&amp;CÚTĚCHA&amp;RBroumov 12.10.2013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tabSelected="1" zoomScaleNormal="100" workbookViewId="0">
      <selection activeCell="H21" sqref="H21"/>
    </sheetView>
  </sheetViews>
  <sheetFormatPr defaultRowHeight="12.75" x14ac:dyDescent="0.2"/>
  <cols>
    <col min="1" max="1" width="4.7109375" customWidth="1"/>
    <col min="2" max="2" width="6.28515625" customWidth="1"/>
    <col min="3" max="3" width="7.85546875" customWidth="1"/>
    <col min="4" max="12" width="6.28515625" customWidth="1"/>
  </cols>
  <sheetData>
    <row r="1" spans="1:11" ht="11.25" customHeight="1" x14ac:dyDescent="0.2">
      <c r="A1" s="1"/>
      <c r="B1" s="2"/>
    </row>
    <row r="2" spans="1:11" ht="12" customHeight="1" x14ac:dyDescent="0.2">
      <c r="A2" s="1"/>
      <c r="B2" s="112"/>
      <c r="C2" s="3"/>
      <c r="D2" s="1"/>
      <c r="E2" s="1"/>
      <c r="F2" s="1"/>
      <c r="G2" s="1"/>
      <c r="H2" s="1"/>
      <c r="I2" s="1"/>
      <c r="J2" s="1"/>
      <c r="K2" s="1"/>
    </row>
    <row r="3" spans="1:11" ht="11.25" customHeight="1" x14ac:dyDescent="0.2">
      <c r="A3" s="1"/>
      <c r="B3" s="3"/>
      <c r="C3" s="3"/>
      <c r="D3" s="1"/>
      <c r="E3" s="1"/>
      <c r="F3" s="1"/>
      <c r="G3" s="1"/>
      <c r="H3" s="1"/>
      <c r="I3" s="1"/>
      <c r="J3" s="1"/>
      <c r="K3" s="1"/>
    </row>
    <row r="4" spans="1:11" ht="12.95" customHeight="1" x14ac:dyDescent="0.2">
      <c r="A4" s="1"/>
      <c r="B4" s="3"/>
      <c r="C4" s="3"/>
      <c r="D4" s="106" t="s">
        <v>223</v>
      </c>
      <c r="E4" s="103"/>
      <c r="F4" s="1"/>
      <c r="G4" s="1"/>
      <c r="H4" s="1"/>
      <c r="I4" s="1"/>
      <c r="J4" s="1"/>
      <c r="K4" s="1"/>
    </row>
    <row r="5" spans="1:11" ht="12.95" customHeight="1" x14ac:dyDescent="0.2">
      <c r="A5" s="1"/>
      <c r="B5" s="112"/>
      <c r="C5" s="3"/>
      <c r="D5" s="109"/>
      <c r="E5" s="104"/>
      <c r="F5" s="1"/>
      <c r="G5" s="1"/>
      <c r="H5" s="1"/>
      <c r="I5" s="1"/>
      <c r="J5" s="1"/>
      <c r="K5" s="1"/>
    </row>
    <row r="6" spans="1:11" ht="12.95" customHeight="1" x14ac:dyDescent="0.2">
      <c r="A6" s="1"/>
      <c r="B6" s="112"/>
      <c r="C6" s="3"/>
      <c r="D6" s="1"/>
      <c r="E6" s="105"/>
      <c r="F6" s="1"/>
      <c r="G6" s="1"/>
      <c r="H6" s="1"/>
      <c r="I6" s="1"/>
      <c r="J6" s="1"/>
      <c r="K6" s="1"/>
    </row>
    <row r="7" spans="1:11" ht="12.95" customHeight="1" x14ac:dyDescent="0.2">
      <c r="A7" s="1"/>
      <c r="B7" s="112"/>
      <c r="C7" s="1"/>
      <c r="D7" s="1"/>
      <c r="E7" s="105"/>
      <c r="F7" s="1"/>
      <c r="G7" s="1"/>
      <c r="H7" s="1"/>
      <c r="I7" s="1"/>
      <c r="J7" s="1"/>
      <c r="K7" s="1"/>
    </row>
    <row r="8" spans="1:11" ht="12.95" customHeight="1" x14ac:dyDescent="0.2">
      <c r="A8" s="1"/>
      <c r="B8" s="1"/>
      <c r="C8" s="1"/>
      <c r="D8" s="1"/>
      <c r="E8" s="105"/>
      <c r="F8" s="106" t="s">
        <v>224</v>
      </c>
      <c r="G8" s="103"/>
      <c r="H8" s="1"/>
      <c r="I8" s="1"/>
      <c r="J8" s="1"/>
      <c r="K8" s="1"/>
    </row>
    <row r="9" spans="1:11" ht="12.95" customHeight="1" x14ac:dyDescent="0.2">
      <c r="A9" s="1"/>
      <c r="B9" s="112"/>
      <c r="C9" s="1"/>
      <c r="D9" s="1"/>
      <c r="E9" s="105"/>
      <c r="F9" s="109" t="s">
        <v>97</v>
      </c>
      <c r="G9" s="104"/>
      <c r="H9" s="1"/>
      <c r="I9" s="1"/>
      <c r="J9" s="1"/>
      <c r="K9" s="1"/>
    </row>
    <row r="10" spans="1:11" ht="12.95" customHeight="1" x14ac:dyDescent="0.2">
      <c r="A10" s="1"/>
      <c r="B10" s="112"/>
      <c r="C10" s="3"/>
      <c r="D10" s="1"/>
      <c r="E10" s="105"/>
      <c r="F10" s="1"/>
      <c r="G10" s="105"/>
      <c r="H10" s="1"/>
      <c r="I10" s="1"/>
      <c r="J10" s="1"/>
      <c r="K10" s="1"/>
    </row>
    <row r="11" spans="1:11" ht="12.95" customHeight="1" x14ac:dyDescent="0.2">
      <c r="A11" s="1"/>
      <c r="B11" s="112"/>
      <c r="C11" s="3"/>
      <c r="D11" s="1"/>
      <c r="E11" s="105"/>
      <c r="F11" s="1"/>
      <c r="G11" s="105"/>
      <c r="H11" s="1"/>
      <c r="I11" s="1"/>
      <c r="J11" s="1"/>
      <c r="K11" s="1"/>
    </row>
    <row r="12" spans="1:11" ht="12.95" customHeight="1" x14ac:dyDescent="0.2">
      <c r="A12" s="1"/>
      <c r="B12" s="3"/>
      <c r="C12" s="3"/>
      <c r="D12" s="106" t="s">
        <v>224</v>
      </c>
      <c r="E12" s="108"/>
      <c r="F12" s="1"/>
      <c r="G12" s="105"/>
      <c r="H12" s="1"/>
      <c r="I12" s="1"/>
      <c r="J12" s="1"/>
      <c r="K12" s="1"/>
    </row>
    <row r="13" spans="1:11" ht="12.95" customHeight="1" x14ac:dyDescent="0.2">
      <c r="A13" s="1"/>
      <c r="B13" s="3"/>
      <c r="C13" s="3"/>
      <c r="D13" s="109"/>
      <c r="E13" s="1"/>
      <c r="F13" s="1"/>
      <c r="G13" s="105"/>
      <c r="H13" s="1"/>
      <c r="I13" s="1"/>
      <c r="J13" s="1"/>
      <c r="K13" s="1"/>
    </row>
    <row r="14" spans="1:11" ht="12.95" customHeight="1" x14ac:dyDescent="0.2">
      <c r="A14" s="1"/>
      <c r="B14" s="112"/>
      <c r="C14" s="3"/>
      <c r="D14" s="1"/>
      <c r="E14" s="1"/>
      <c r="F14" s="1"/>
      <c r="G14" s="105"/>
      <c r="H14" s="1"/>
      <c r="I14" s="1"/>
      <c r="J14" s="1"/>
      <c r="K14" s="1"/>
    </row>
    <row r="15" spans="1:11" ht="12.95" customHeight="1" x14ac:dyDescent="0.2">
      <c r="A15" s="1"/>
      <c r="B15" s="3"/>
      <c r="C15" s="1"/>
      <c r="D15" s="1"/>
      <c r="E15" s="1"/>
      <c r="F15" s="1"/>
      <c r="G15" s="105"/>
      <c r="H15" s="1"/>
      <c r="I15" s="1"/>
      <c r="J15" s="1"/>
      <c r="K15" s="1"/>
    </row>
    <row r="16" spans="1:11" ht="12.95" customHeight="1" x14ac:dyDescent="0.2">
      <c r="A16" s="1"/>
      <c r="B16" s="3"/>
      <c r="C16" s="1"/>
      <c r="D16" s="1"/>
      <c r="E16" s="1"/>
      <c r="F16" s="1"/>
      <c r="G16" s="105"/>
      <c r="H16" s="106" t="s">
        <v>221</v>
      </c>
      <c r="I16" s="103"/>
      <c r="J16" s="1"/>
      <c r="K16" s="1"/>
    </row>
    <row r="17" spans="1:11" ht="12.95" customHeight="1" x14ac:dyDescent="0.2">
      <c r="A17" s="3"/>
      <c r="B17" s="3"/>
      <c r="C17" s="1"/>
      <c r="D17" s="1"/>
      <c r="E17" s="1"/>
      <c r="F17" s="1"/>
      <c r="G17" s="105"/>
      <c r="H17" s="109" t="s">
        <v>98</v>
      </c>
      <c r="I17" s="111"/>
      <c r="J17" s="3"/>
      <c r="K17" s="1"/>
    </row>
    <row r="18" spans="1:11" ht="12.95" customHeight="1" x14ac:dyDescent="0.2">
      <c r="A18" s="3"/>
      <c r="B18" s="106" t="s">
        <v>225</v>
      </c>
      <c r="C18" s="103"/>
      <c r="D18" s="1"/>
      <c r="E18" s="1"/>
      <c r="F18" s="1"/>
      <c r="G18" s="105"/>
      <c r="H18" s="1"/>
      <c r="I18" s="3"/>
      <c r="J18" s="3"/>
      <c r="K18" s="1"/>
    </row>
    <row r="19" spans="1:11" ht="12.95" customHeight="1" x14ac:dyDescent="0.2">
      <c r="A19" s="3"/>
      <c r="B19" s="3"/>
      <c r="C19" s="104"/>
      <c r="D19" s="1"/>
      <c r="E19" s="1"/>
      <c r="F19" s="1"/>
      <c r="G19" s="105"/>
      <c r="H19" s="1"/>
      <c r="I19" s="3"/>
      <c r="J19" s="3"/>
      <c r="K19" s="1"/>
    </row>
    <row r="20" spans="1:11" ht="12.95" customHeight="1" x14ac:dyDescent="0.2">
      <c r="A20" s="1"/>
      <c r="B20" s="1"/>
      <c r="C20" s="105"/>
      <c r="D20" s="106" t="s">
        <v>225</v>
      </c>
      <c r="E20" s="103"/>
      <c r="F20" s="1"/>
      <c r="G20" s="105"/>
      <c r="H20" s="1"/>
      <c r="I20" s="3"/>
      <c r="J20" s="3"/>
      <c r="K20" s="1"/>
    </row>
    <row r="21" spans="1:11" ht="12.95" customHeight="1" x14ac:dyDescent="0.2">
      <c r="A21" s="1"/>
      <c r="B21" s="112"/>
      <c r="C21" s="105"/>
      <c r="D21" s="109" t="s">
        <v>98</v>
      </c>
      <c r="E21" s="104"/>
      <c r="F21" s="1"/>
      <c r="G21" s="105"/>
      <c r="H21" s="1"/>
      <c r="I21" s="3"/>
      <c r="J21" s="3"/>
      <c r="K21" s="1"/>
    </row>
    <row r="22" spans="1:11" ht="12.95" customHeight="1" x14ac:dyDescent="0.2">
      <c r="A22" s="1"/>
      <c r="B22" s="106" t="s">
        <v>226</v>
      </c>
      <c r="C22" s="108"/>
      <c r="D22" s="1"/>
      <c r="E22" s="105"/>
      <c r="F22" s="1"/>
      <c r="G22" s="105"/>
      <c r="H22" s="1"/>
      <c r="I22" s="3"/>
      <c r="J22" s="3"/>
      <c r="K22" s="1"/>
    </row>
    <row r="23" spans="1:11" ht="12.95" customHeight="1" x14ac:dyDescent="0.2">
      <c r="A23" s="1"/>
      <c r="B23" s="129"/>
      <c r="C23" s="1"/>
      <c r="D23" s="1"/>
      <c r="E23" s="105"/>
      <c r="F23" s="1"/>
      <c r="G23" s="105"/>
      <c r="H23" s="1"/>
      <c r="I23" s="3"/>
      <c r="J23" s="3"/>
      <c r="K23" s="1"/>
    </row>
    <row r="24" spans="1:11" ht="12.95" customHeight="1" x14ac:dyDescent="0.2">
      <c r="A24" s="1"/>
      <c r="B24" s="1"/>
      <c r="C24" s="1"/>
      <c r="D24" s="1"/>
      <c r="E24" s="105"/>
      <c r="F24" s="106" t="s">
        <v>221</v>
      </c>
      <c r="G24" s="108"/>
      <c r="H24" s="1"/>
      <c r="I24" s="3"/>
      <c r="J24" s="3"/>
      <c r="K24" s="1"/>
    </row>
    <row r="25" spans="1:11" ht="12.95" customHeight="1" x14ac:dyDescent="0.2">
      <c r="A25" s="1"/>
      <c r="B25" s="112"/>
      <c r="C25" s="1"/>
      <c r="D25" s="1"/>
      <c r="E25" s="105"/>
      <c r="F25" s="109" t="s">
        <v>97</v>
      </c>
      <c r="G25" s="1"/>
      <c r="H25" s="1"/>
      <c r="I25" s="3"/>
      <c r="J25" s="3"/>
      <c r="K25" s="1"/>
    </row>
    <row r="26" spans="1:11" ht="12.95" customHeight="1" x14ac:dyDescent="0.2">
      <c r="A26" s="1"/>
      <c r="B26" s="112"/>
      <c r="C26" s="3"/>
      <c r="D26" s="1"/>
      <c r="E26" s="105"/>
      <c r="F26" s="1"/>
      <c r="G26" s="1"/>
      <c r="H26" s="1"/>
      <c r="I26" s="3"/>
      <c r="J26" s="3"/>
      <c r="K26" s="1"/>
    </row>
    <row r="27" spans="1:11" ht="12.95" customHeight="1" x14ac:dyDescent="0.2">
      <c r="A27" s="1"/>
      <c r="B27" s="112"/>
      <c r="C27" s="3"/>
      <c r="D27" s="1"/>
      <c r="E27" s="105"/>
      <c r="F27" s="1"/>
      <c r="G27" s="1"/>
      <c r="H27" s="1"/>
      <c r="I27" s="3"/>
      <c r="J27" s="3"/>
      <c r="K27" s="1"/>
    </row>
    <row r="28" spans="1:11" ht="12.95" customHeight="1" x14ac:dyDescent="0.2">
      <c r="A28" s="1"/>
      <c r="B28" s="3"/>
      <c r="C28" s="3"/>
      <c r="D28" s="106" t="s">
        <v>221</v>
      </c>
      <c r="E28" s="108"/>
      <c r="F28" s="1"/>
      <c r="G28" s="1"/>
      <c r="H28" s="1"/>
      <c r="I28" s="3"/>
      <c r="J28" s="3"/>
      <c r="K28" s="1"/>
    </row>
    <row r="29" spans="1:11" ht="11.25" customHeight="1" x14ac:dyDescent="0.2">
      <c r="A29" s="1"/>
      <c r="B29" s="3"/>
      <c r="C29" s="3"/>
      <c r="D29" s="109"/>
      <c r="E29" s="1"/>
      <c r="F29" s="1"/>
      <c r="G29" s="1"/>
      <c r="H29" s="1"/>
      <c r="I29" s="3"/>
      <c r="J29" s="3"/>
      <c r="K29" s="1"/>
    </row>
    <row r="30" spans="1:11" ht="11.25" customHeight="1" x14ac:dyDescent="0.2">
      <c r="A30" s="1"/>
      <c r="B30" s="112"/>
      <c r="C30" s="3"/>
      <c r="D30" s="1"/>
      <c r="E30" s="1"/>
      <c r="F30" s="1"/>
      <c r="G30" s="1"/>
      <c r="H30" s="1"/>
      <c r="I30" s="3"/>
      <c r="J30" s="3"/>
      <c r="K30" s="1"/>
    </row>
    <row r="31" spans="1:11" ht="11.25" customHeight="1" x14ac:dyDescent="0.2">
      <c r="A31" s="1"/>
      <c r="B31" s="3"/>
      <c r="C31" s="1"/>
      <c r="D31" s="1"/>
      <c r="E31" s="1"/>
      <c r="F31" s="1"/>
      <c r="G31" s="1"/>
      <c r="H31" s="1"/>
      <c r="I31" s="3"/>
      <c r="J31" s="3"/>
      <c r="K31" s="1"/>
    </row>
  </sheetData>
  <pageMargins left="0.78740157499999996" right="0.78740157499999996" top="0.984251969" bottom="0.984251969" header="0.4921259845" footer="0.4921259845"/>
  <pageSetup paperSize="9" orientation="portrait" verticalDpi="0" r:id="rId1"/>
  <headerFooter alignWithMargins="0">
    <oddHeader>&amp;L2.VčBT mladší žáci&amp;CÚTĚCHA&amp;RBroumov 12.10.2013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2</vt:i4>
      </vt:variant>
    </vt:vector>
  </HeadingPairs>
  <TitlesOfParts>
    <vt:vector size="10" baseType="lpstr">
      <vt:lpstr>seznam - dci</vt:lpstr>
      <vt:lpstr>skupiny dci</vt:lpstr>
      <vt:lpstr>finále dci</vt:lpstr>
      <vt:lpstr>útěcha dci</vt:lpstr>
      <vt:lpstr>seznam - dky</vt:lpstr>
      <vt:lpstr>skupiny dky</vt:lpstr>
      <vt:lpstr>finále dky</vt:lpstr>
      <vt:lpstr>útěcha dky</vt:lpstr>
      <vt:lpstr>'skupiny dci'!Oblast_tisku</vt:lpstr>
      <vt:lpstr>'skupiny dky'!Oblast_tisku</vt:lpstr>
    </vt:vector>
  </TitlesOfParts>
  <Company>3.ZŠ Litomyšl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Ondra</cp:lastModifiedBy>
  <cp:lastPrinted>2013-10-15T07:22:38Z</cp:lastPrinted>
  <dcterms:created xsi:type="dcterms:W3CDTF">2007-08-26T04:29:48Z</dcterms:created>
  <dcterms:modified xsi:type="dcterms:W3CDTF">2017-09-28T10:58:45Z</dcterms:modified>
</cp:coreProperties>
</file>