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80" windowWidth="12315" windowHeight="8130"/>
  </bookViews>
  <sheets>
    <sheet name="seznam - zaci" sheetId="19" r:id="rId1"/>
    <sheet name="skupiny zaci" sheetId="21" r:id="rId2"/>
    <sheet name="finále zaci" sheetId="2" r:id="rId3"/>
    <sheet name="útěcha zaci" sheetId="17" r:id="rId4"/>
    <sheet name="seznam - zakyne" sheetId="22" r:id="rId5"/>
    <sheet name="skupiny zakyne" sheetId="25" r:id="rId6"/>
    <sheet name="finále zakyne" sheetId="26" r:id="rId7"/>
    <sheet name="útěcha zakyne" sheetId="27" r:id="rId8"/>
  </sheets>
  <externalReferences>
    <externalReference r:id="rId9"/>
    <externalReference r:id="rId10"/>
  </externalReferences>
  <definedNames>
    <definedName name="_xlnm.Print_Area" localSheetId="1">'skupiny zaci'!$A$1:$AD$69</definedName>
    <definedName name="_xlnm.Print_Area" localSheetId="5">'skupiny zakyne'!$A$1:$AD$26</definedName>
  </definedNames>
  <calcPr calcId="144525"/>
</workbook>
</file>

<file path=xl/calcChain.xml><?xml version="1.0" encoding="utf-8"?>
<calcChain xmlns="http://schemas.openxmlformats.org/spreadsheetml/2006/main">
  <c r="AF2" i="25" l="1"/>
  <c r="AG2" i="25"/>
  <c r="AH2" i="25"/>
  <c r="AI2" i="25"/>
  <c r="AJ2" i="25"/>
  <c r="AK2" i="25"/>
  <c r="AL2" i="25"/>
  <c r="AM2" i="25"/>
  <c r="AN2" i="25"/>
  <c r="AQ2" i="25"/>
  <c r="AR2" i="25"/>
  <c r="AS2" i="25"/>
  <c r="AU2" i="25"/>
  <c r="AV2" i="25"/>
  <c r="AW2" i="25"/>
  <c r="BB2" i="25"/>
  <c r="BC2" i="25"/>
  <c r="BF2" i="25"/>
  <c r="BG2" i="25"/>
  <c r="BM2" i="25"/>
  <c r="BQ2" i="25"/>
  <c r="CE2" i="25"/>
  <c r="AF3" i="25"/>
  <c r="AG3" i="25"/>
  <c r="AH3" i="25"/>
  <c r="AI3" i="25"/>
  <c r="AJ3" i="25"/>
  <c r="AK3" i="25"/>
  <c r="AL3" i="25"/>
  <c r="AM3" i="25"/>
  <c r="AN3" i="25"/>
  <c r="AO3" i="25"/>
  <c r="AP3" i="25"/>
  <c r="AQ3" i="25"/>
  <c r="AR3" i="25"/>
  <c r="AS3" i="25"/>
  <c r="AT3" i="25"/>
  <c r="AU3" i="25"/>
  <c r="AV3" i="25"/>
  <c r="AW3" i="25"/>
  <c r="AX3" i="25"/>
  <c r="AY3" i="25"/>
  <c r="AZ3" i="25"/>
  <c r="BA3" i="25"/>
  <c r="BB3" i="25"/>
  <c r="BC3" i="25"/>
  <c r="BD3" i="25"/>
  <c r="BE3" i="25"/>
  <c r="BF3" i="25"/>
  <c r="BG3" i="25"/>
  <c r="BH3" i="25"/>
  <c r="BI3" i="25"/>
  <c r="BJ3" i="25"/>
  <c r="BK3" i="25"/>
  <c r="BL3" i="25"/>
  <c r="BM3" i="25"/>
  <c r="BN3" i="25"/>
  <c r="BO3" i="25"/>
  <c r="BP3" i="25"/>
  <c r="BQ3" i="25"/>
  <c r="BR3" i="25"/>
  <c r="BS3" i="25"/>
  <c r="BU3" i="25"/>
  <c r="BV3" i="25"/>
  <c r="BW3" i="25"/>
  <c r="CE3" i="25"/>
  <c r="C4" i="25"/>
  <c r="AP2" i="25" s="1"/>
  <c r="AX2" i="25" s="1"/>
  <c r="F4" i="25"/>
  <c r="AT2" i="25" s="1"/>
  <c r="AY2" i="25" s="1"/>
  <c r="CE4" i="25"/>
  <c r="C5" i="25"/>
  <c r="D5" i="25"/>
  <c r="AG5" i="25" s="1"/>
  <c r="E5" i="25"/>
  <c r="F5" i="25"/>
  <c r="AI5" i="25" s="1"/>
  <c r="G5" i="25"/>
  <c r="AF5" i="25"/>
  <c r="AH5" i="25"/>
  <c r="AJ5" i="25"/>
  <c r="AK5" i="25"/>
  <c r="AL5" i="25"/>
  <c r="AM5" i="25"/>
  <c r="AN5" i="25"/>
  <c r="AO5" i="25"/>
  <c r="AP5" i="25"/>
  <c r="AQ5" i="25"/>
  <c r="AR5" i="25"/>
  <c r="AS5" i="25"/>
  <c r="AT5" i="25"/>
  <c r="AU5" i="25"/>
  <c r="AV5" i="25"/>
  <c r="AW5" i="25"/>
  <c r="AX5" i="25"/>
  <c r="AY5" i="25"/>
  <c r="AZ5" i="25"/>
  <c r="BB5" i="25"/>
  <c r="BD5" i="25"/>
  <c r="BE5" i="25"/>
  <c r="BF5" i="25"/>
  <c r="BG5" i="25"/>
  <c r="BH5" i="25"/>
  <c r="BI5" i="25"/>
  <c r="BJ5" i="25"/>
  <c r="BK5" i="25"/>
  <c r="BL5" i="25"/>
  <c r="BM5" i="25"/>
  <c r="BN5" i="25"/>
  <c r="BO5" i="25"/>
  <c r="BP5" i="25"/>
  <c r="BQ5" i="25"/>
  <c r="BR5" i="25"/>
  <c r="BS5" i="25"/>
  <c r="BU5" i="25"/>
  <c r="AC4" i="25" s="1"/>
  <c r="BV5" i="25"/>
  <c r="CE5" i="25"/>
  <c r="C6" i="25"/>
  <c r="AZ2" i="25" s="1"/>
  <c r="F6" i="25"/>
  <c r="BD2" i="25" s="1"/>
  <c r="H6" i="25"/>
  <c r="BA2" i="25" s="1"/>
  <c r="K6" i="25"/>
  <c r="BE2" i="25" s="1"/>
  <c r="CE6" i="25"/>
  <c r="C7" i="25"/>
  <c r="AZ7" i="25" s="1"/>
  <c r="D7" i="25"/>
  <c r="AG7" i="25" s="1"/>
  <c r="E7" i="25"/>
  <c r="AH7" i="25" s="1"/>
  <c r="F7" i="25"/>
  <c r="AI7" i="25" s="1"/>
  <c r="G7" i="25"/>
  <c r="BD7" i="25" s="1"/>
  <c r="H7" i="25"/>
  <c r="AK7" i="25" s="1"/>
  <c r="I7" i="25"/>
  <c r="AL7" i="25" s="1"/>
  <c r="J7" i="25"/>
  <c r="AM7" i="25" s="1"/>
  <c r="K7" i="25"/>
  <c r="BH7" i="25" s="1"/>
  <c r="L7" i="25"/>
  <c r="AO7" i="25" s="1"/>
  <c r="AF7" i="25"/>
  <c r="AP7" i="25"/>
  <c r="AQ7" i="25"/>
  <c r="AR7" i="25"/>
  <c r="AS7" i="25"/>
  <c r="AT7" i="25"/>
  <c r="AU7" i="25"/>
  <c r="AV7" i="25"/>
  <c r="AW7" i="25"/>
  <c r="AX7" i="25"/>
  <c r="AY7" i="25"/>
  <c r="BA7" i="25"/>
  <c r="BC7" i="25"/>
  <c r="BE7" i="25"/>
  <c r="BG7" i="25"/>
  <c r="BI7" i="25"/>
  <c r="BJ7" i="25"/>
  <c r="BK7" i="25"/>
  <c r="BL7" i="25"/>
  <c r="BM7" i="25"/>
  <c r="BN7" i="25"/>
  <c r="BO7" i="25"/>
  <c r="BP7" i="25"/>
  <c r="BQ7" i="25"/>
  <c r="BR7" i="25"/>
  <c r="BS7" i="25"/>
  <c r="BU7" i="25"/>
  <c r="CE7" i="25"/>
  <c r="C8" i="25"/>
  <c r="BJ2" i="25" s="1"/>
  <c r="F8" i="25"/>
  <c r="BN2" i="25" s="1"/>
  <c r="H8" i="25"/>
  <c r="BK2" i="25" s="1"/>
  <c r="K8" i="25"/>
  <c r="BO2" i="25" s="1"/>
  <c r="M8" i="25"/>
  <c r="BL2" i="25" s="1"/>
  <c r="P8" i="25"/>
  <c r="BP2" i="25" s="1"/>
  <c r="CE8" i="25"/>
  <c r="C9" i="25"/>
  <c r="AF9" i="25" s="1"/>
  <c r="D9" i="25"/>
  <c r="E9" i="25"/>
  <c r="AH9" i="25" s="1"/>
  <c r="F9" i="25"/>
  <c r="AI9" i="25" s="1"/>
  <c r="G9" i="25"/>
  <c r="AJ9" i="25" s="1"/>
  <c r="H9" i="25"/>
  <c r="I9" i="25"/>
  <c r="AL9" i="25" s="1"/>
  <c r="J9" i="25"/>
  <c r="AM9" i="25" s="1"/>
  <c r="K9" i="25"/>
  <c r="AN9" i="25" s="1"/>
  <c r="L9" i="25"/>
  <c r="M9" i="25"/>
  <c r="AP9" i="25" s="1"/>
  <c r="N9" i="25"/>
  <c r="AQ9" i="25" s="1"/>
  <c r="O9" i="25"/>
  <c r="AR9" i="25" s="1"/>
  <c r="P9" i="25"/>
  <c r="Q9" i="25"/>
  <c r="AT9" i="25" s="1"/>
  <c r="AG9" i="25"/>
  <c r="AK9" i="25"/>
  <c r="AO9" i="25"/>
  <c r="AS9" i="25"/>
  <c r="AU9" i="25"/>
  <c r="AV9" i="25"/>
  <c r="AW9" i="25"/>
  <c r="AX9" i="25"/>
  <c r="AY9" i="25"/>
  <c r="AZ9" i="25"/>
  <c r="BA9" i="25"/>
  <c r="BB9" i="25"/>
  <c r="BC9" i="25"/>
  <c r="BD9" i="25"/>
  <c r="BE9" i="25"/>
  <c r="BF9" i="25"/>
  <c r="BG9" i="25"/>
  <c r="BH9" i="25"/>
  <c r="BI9" i="25"/>
  <c r="BJ9" i="25"/>
  <c r="BK9" i="25"/>
  <c r="BL9" i="25"/>
  <c r="BM9" i="25"/>
  <c r="BN9" i="25"/>
  <c r="BO9" i="25"/>
  <c r="BP9" i="25"/>
  <c r="BQ9" i="25"/>
  <c r="BR9" i="25"/>
  <c r="BS9" i="25"/>
  <c r="CE9" i="25"/>
  <c r="C10" i="25"/>
  <c r="BT2" i="25" s="1"/>
  <c r="F10" i="25"/>
  <c r="BX2" i="25" s="1"/>
  <c r="H10" i="25"/>
  <c r="BU2" i="25" s="1"/>
  <c r="K10" i="25"/>
  <c r="BY2" i="25" s="1"/>
  <c r="M10" i="25"/>
  <c r="BV2" i="25" s="1"/>
  <c r="P10" i="25"/>
  <c r="BZ2" i="25" s="1"/>
  <c r="R10" i="25"/>
  <c r="BW2" i="25" s="1"/>
  <c r="U10" i="25"/>
  <c r="CA2" i="25" s="1"/>
  <c r="AB10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AF11" i="25"/>
  <c r="AG11" i="25"/>
  <c r="AH11" i="25"/>
  <c r="AI11" i="25"/>
  <c r="AJ11" i="25"/>
  <c r="AK11" i="25"/>
  <c r="AL11" i="25"/>
  <c r="AM11" i="25"/>
  <c r="AN11" i="25"/>
  <c r="AO11" i="25"/>
  <c r="AP11" i="25"/>
  <c r="AQ11" i="25"/>
  <c r="AR11" i="25"/>
  <c r="AS11" i="25"/>
  <c r="AT11" i="25"/>
  <c r="AU11" i="25"/>
  <c r="AV11" i="25"/>
  <c r="AW11" i="25"/>
  <c r="AX11" i="25"/>
  <c r="AY11" i="25"/>
  <c r="AZ11" i="25"/>
  <c r="BA11" i="25"/>
  <c r="BB11" i="25"/>
  <c r="BC11" i="25"/>
  <c r="BD11" i="25"/>
  <c r="BE11" i="25"/>
  <c r="BF11" i="25"/>
  <c r="BG11" i="25"/>
  <c r="BH11" i="25"/>
  <c r="BI11" i="25"/>
  <c r="BJ11" i="25"/>
  <c r="BK11" i="25"/>
  <c r="BL11" i="25"/>
  <c r="BM11" i="25"/>
  <c r="BN11" i="25"/>
  <c r="BO11" i="25"/>
  <c r="BP11" i="25"/>
  <c r="BQ11" i="25"/>
  <c r="BR11" i="25"/>
  <c r="BS11" i="25"/>
  <c r="BW11" i="25"/>
  <c r="AF16" i="25"/>
  <c r="AG16" i="25"/>
  <c r="AH16" i="25"/>
  <c r="AI16" i="25"/>
  <c r="AJ16" i="25"/>
  <c r="AK16" i="25"/>
  <c r="AL16" i="25"/>
  <c r="AM16" i="25"/>
  <c r="AQ16" i="25"/>
  <c r="AR16" i="25"/>
  <c r="AS16" i="25"/>
  <c r="AU16" i="25"/>
  <c r="AV16" i="25"/>
  <c r="AW16" i="25"/>
  <c r="BB16" i="25"/>
  <c r="BC16" i="25"/>
  <c r="BF16" i="25"/>
  <c r="BG16" i="25"/>
  <c r="BM16" i="25"/>
  <c r="BQ16" i="25"/>
  <c r="CE16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U17" i="25"/>
  <c r="BV17" i="25"/>
  <c r="CE17" i="25"/>
  <c r="C18" i="25"/>
  <c r="AP16" i="25" s="1"/>
  <c r="F18" i="25"/>
  <c r="AT16" i="25" s="1"/>
  <c r="CE18" i="25"/>
  <c r="C19" i="25"/>
  <c r="AF19" i="25" s="1"/>
  <c r="D19" i="25"/>
  <c r="AG19" i="25" s="1"/>
  <c r="E19" i="25"/>
  <c r="AH19" i="25" s="1"/>
  <c r="F19" i="25"/>
  <c r="AI19" i="25" s="1"/>
  <c r="G19" i="25"/>
  <c r="AJ19" i="25" s="1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B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CE19" i="25"/>
  <c r="C20" i="25"/>
  <c r="AZ16" i="25" s="1"/>
  <c r="F20" i="25"/>
  <c r="BD16" i="25" s="1"/>
  <c r="H20" i="25"/>
  <c r="BA16" i="25" s="1"/>
  <c r="K20" i="25"/>
  <c r="BE16" i="25" s="1"/>
  <c r="CE20" i="25"/>
  <c r="C21" i="25"/>
  <c r="D21" i="25"/>
  <c r="E21" i="25"/>
  <c r="F21" i="25"/>
  <c r="G21" i="25"/>
  <c r="H21" i="25"/>
  <c r="I21" i="25"/>
  <c r="J21" i="25"/>
  <c r="K21" i="25"/>
  <c r="L21" i="25"/>
  <c r="AF21" i="25"/>
  <c r="AG21" i="25"/>
  <c r="AH21" i="25"/>
  <c r="AI21" i="25"/>
  <c r="AJ21" i="25"/>
  <c r="AK21" i="25"/>
  <c r="AL21" i="25"/>
  <c r="AM21" i="25"/>
  <c r="AN21" i="25"/>
  <c r="AO21" i="25"/>
  <c r="AP21" i="25"/>
  <c r="AQ21" i="25"/>
  <c r="AR21" i="25"/>
  <c r="AS21" i="25"/>
  <c r="AT21" i="25"/>
  <c r="AU21" i="25"/>
  <c r="AV21" i="25"/>
  <c r="AW21" i="25"/>
  <c r="AX21" i="25"/>
  <c r="AY21" i="25"/>
  <c r="AZ21" i="25"/>
  <c r="BA21" i="25"/>
  <c r="BB21" i="25"/>
  <c r="BC21" i="25"/>
  <c r="BD21" i="25"/>
  <c r="BE21" i="25"/>
  <c r="BF21" i="25"/>
  <c r="BG21" i="25"/>
  <c r="BH21" i="25"/>
  <c r="BI21" i="25"/>
  <c r="BJ21" i="25"/>
  <c r="BK21" i="25"/>
  <c r="BL21" i="25"/>
  <c r="BM21" i="25"/>
  <c r="BN21" i="25"/>
  <c r="BO21" i="25"/>
  <c r="BP21" i="25"/>
  <c r="BQ21" i="25"/>
  <c r="BR21" i="25"/>
  <c r="BS21" i="25"/>
  <c r="BW21" i="25"/>
  <c r="CE21" i="25"/>
  <c r="C22" i="25"/>
  <c r="BJ16" i="25" s="1"/>
  <c r="F22" i="25"/>
  <c r="BN16" i="25" s="1"/>
  <c r="H22" i="25"/>
  <c r="BK16" i="25" s="1"/>
  <c r="K22" i="25"/>
  <c r="BO16" i="25" s="1"/>
  <c r="M22" i="25"/>
  <c r="BL16" i="25" s="1"/>
  <c r="P22" i="25"/>
  <c r="BP16" i="25" s="1"/>
  <c r="CE22" i="25"/>
  <c r="C23" i="25"/>
  <c r="AF23" i="25" s="1"/>
  <c r="D23" i="25"/>
  <c r="E23" i="25"/>
  <c r="AH23" i="25" s="1"/>
  <c r="F23" i="25"/>
  <c r="G23" i="25"/>
  <c r="AJ23" i="25" s="1"/>
  <c r="H23" i="25"/>
  <c r="I23" i="25"/>
  <c r="AL23" i="25" s="1"/>
  <c r="J23" i="25"/>
  <c r="K23" i="25"/>
  <c r="AN23" i="25" s="1"/>
  <c r="L23" i="25"/>
  <c r="M23" i="25"/>
  <c r="AP23" i="25" s="1"/>
  <c r="N23" i="25"/>
  <c r="O23" i="25"/>
  <c r="AR23" i="25" s="1"/>
  <c r="P23" i="25"/>
  <c r="Q23" i="25"/>
  <c r="AT23" i="25" s="1"/>
  <c r="AG23" i="25"/>
  <c r="AI23" i="25"/>
  <c r="AK23" i="25"/>
  <c r="AM23" i="25"/>
  <c r="AO23" i="25"/>
  <c r="AQ23" i="25"/>
  <c r="AS23" i="25"/>
  <c r="AU23" i="25"/>
  <c r="AV23" i="25"/>
  <c r="AW23" i="25"/>
  <c r="AX23" i="25"/>
  <c r="AY23" i="25"/>
  <c r="BA23" i="25"/>
  <c r="BC23" i="25"/>
  <c r="BE23" i="25"/>
  <c r="BG23" i="25"/>
  <c r="BI23" i="25"/>
  <c r="BK23" i="25"/>
  <c r="BM23" i="25"/>
  <c r="BO23" i="25"/>
  <c r="BP23" i="25"/>
  <c r="BQ23" i="25"/>
  <c r="BR23" i="25"/>
  <c r="BS23" i="25"/>
  <c r="CE23" i="25"/>
  <c r="C24" i="25"/>
  <c r="BT16" i="25" s="1"/>
  <c r="F24" i="25"/>
  <c r="BX16" i="25" s="1"/>
  <c r="H24" i="25"/>
  <c r="BU16" i="25" s="1"/>
  <c r="K24" i="25"/>
  <c r="BY16" i="25" s="1"/>
  <c r="M24" i="25"/>
  <c r="BV16" i="25" s="1"/>
  <c r="P24" i="25"/>
  <c r="BZ16" i="25" s="1"/>
  <c r="R24" i="25"/>
  <c r="BW16" i="25" s="1"/>
  <c r="U24" i="25"/>
  <c r="CA16" i="25" s="1"/>
  <c r="C25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M25" i="25"/>
  <c r="BN25" i="25"/>
  <c r="BO25" i="25"/>
  <c r="BP25" i="25"/>
  <c r="BQ25" i="25"/>
  <c r="BR25" i="25"/>
  <c r="BS25" i="25"/>
  <c r="BW25" i="25"/>
  <c r="C27" i="25"/>
  <c r="F27" i="25"/>
  <c r="H27" i="25"/>
  <c r="K27" i="25"/>
  <c r="M27" i="25"/>
  <c r="P27" i="25"/>
  <c r="R27" i="25"/>
  <c r="U27" i="25"/>
  <c r="C28" i="25"/>
  <c r="D28" i="25"/>
  <c r="AG28" i="25" s="1"/>
  <c r="E28" i="25"/>
  <c r="F28" i="25"/>
  <c r="AI28" i="25" s="1"/>
  <c r="G28" i="25"/>
  <c r="H28" i="25"/>
  <c r="AK28" i="25" s="1"/>
  <c r="I28" i="25"/>
  <c r="J28" i="25"/>
  <c r="AM28" i="25" s="1"/>
  <c r="K28" i="25"/>
  <c r="L28" i="25"/>
  <c r="AO28" i="25" s="1"/>
  <c r="M28" i="25"/>
  <c r="N28" i="25"/>
  <c r="AQ28" i="25" s="1"/>
  <c r="O28" i="25"/>
  <c r="P28" i="25"/>
  <c r="AS28" i="25" s="1"/>
  <c r="Q28" i="25"/>
  <c r="R28" i="25"/>
  <c r="AU28" i="25" s="1"/>
  <c r="S28" i="25"/>
  <c r="T28" i="25"/>
  <c r="AW28" i="25" s="1"/>
  <c r="U28" i="25"/>
  <c r="V28" i="25"/>
  <c r="AY28" i="25" s="1"/>
  <c r="AF28" i="25"/>
  <c r="AH28" i="25"/>
  <c r="AJ28" i="25"/>
  <c r="AL28" i="25"/>
  <c r="AN28" i="25"/>
  <c r="AP28" i="25"/>
  <c r="AR28" i="25"/>
  <c r="AT28" i="25"/>
  <c r="AV28" i="25"/>
  <c r="AX28" i="25"/>
  <c r="AZ28" i="25"/>
  <c r="BB28" i="25"/>
  <c r="BD28" i="25"/>
  <c r="BF28" i="25"/>
  <c r="BH28" i="25"/>
  <c r="BJ28" i="25"/>
  <c r="BL28" i="25"/>
  <c r="BN28" i="25"/>
  <c r="BP28" i="25"/>
  <c r="BR28" i="25"/>
  <c r="AF31" i="25"/>
  <c r="AG31" i="25"/>
  <c r="AH31" i="25"/>
  <c r="AI31" i="25"/>
  <c r="AJ31" i="25"/>
  <c r="AK31" i="25"/>
  <c r="BV32" i="25" s="1"/>
  <c r="AL31" i="25"/>
  <c r="AM31" i="25"/>
  <c r="AQ31" i="25"/>
  <c r="AR31" i="25"/>
  <c r="AS31" i="25"/>
  <c r="AU31" i="25"/>
  <c r="AV31" i="25"/>
  <c r="AW31" i="25"/>
  <c r="BB31" i="25"/>
  <c r="BC31" i="25"/>
  <c r="BF31" i="25"/>
  <c r="BG31" i="25"/>
  <c r="BM31" i="25"/>
  <c r="BQ31" i="25"/>
  <c r="CE31" i="25"/>
  <c r="AF32" i="25"/>
  <c r="AG32" i="25"/>
  <c r="AH32" i="25"/>
  <c r="AI32" i="25"/>
  <c r="AJ32" i="25"/>
  <c r="AK32" i="25"/>
  <c r="AL32" i="25"/>
  <c r="AM32" i="25"/>
  <c r="AN32" i="25"/>
  <c r="AO32" i="25"/>
  <c r="AP32" i="25"/>
  <c r="AQ32" i="25"/>
  <c r="AR32" i="25"/>
  <c r="AS32" i="25"/>
  <c r="AT32" i="25"/>
  <c r="AU32" i="25"/>
  <c r="AV32" i="25"/>
  <c r="AW32" i="25"/>
  <c r="AX32" i="25"/>
  <c r="AY32" i="25"/>
  <c r="AZ32" i="25"/>
  <c r="BA32" i="25"/>
  <c r="BB32" i="25"/>
  <c r="BC32" i="25"/>
  <c r="BD32" i="25"/>
  <c r="BE32" i="25"/>
  <c r="BF32" i="25"/>
  <c r="BG32" i="25"/>
  <c r="BH32" i="25"/>
  <c r="BI32" i="25"/>
  <c r="BJ32" i="25"/>
  <c r="BK32" i="25"/>
  <c r="BL32" i="25"/>
  <c r="BM32" i="25"/>
  <c r="BN32" i="25"/>
  <c r="BO32" i="25"/>
  <c r="BP32" i="25"/>
  <c r="BQ32" i="25"/>
  <c r="BR32" i="25"/>
  <c r="BS32" i="25"/>
  <c r="BU32" i="25"/>
  <c r="BW32" i="25"/>
  <c r="CE32" i="25"/>
  <c r="C33" i="25"/>
  <c r="AP31" i="25" s="1"/>
  <c r="F33" i="25"/>
  <c r="AT31" i="25" s="1"/>
  <c r="CE33" i="25"/>
  <c r="C34" i="25"/>
  <c r="AF34" i="25" s="1"/>
  <c r="D34" i="25"/>
  <c r="BA34" i="25" s="1"/>
  <c r="E34" i="25"/>
  <c r="AH34" i="25" s="1"/>
  <c r="F34" i="25"/>
  <c r="AI34" i="25" s="1"/>
  <c r="G34" i="25"/>
  <c r="AJ34" i="25" s="1"/>
  <c r="AG34" i="25"/>
  <c r="AK34" i="25"/>
  <c r="AL34" i="25"/>
  <c r="AM34" i="25"/>
  <c r="AN34" i="25"/>
  <c r="AO34" i="25"/>
  <c r="AP34" i="25"/>
  <c r="AQ34" i="25"/>
  <c r="AR34" i="25"/>
  <c r="AS34" i="25"/>
  <c r="AT34" i="25"/>
  <c r="AU34" i="25"/>
  <c r="AV34" i="25"/>
  <c r="AW34" i="25"/>
  <c r="AX34" i="25"/>
  <c r="AY34" i="25"/>
  <c r="AZ34" i="25"/>
  <c r="BB34" i="25"/>
  <c r="BD34" i="25"/>
  <c r="BE34" i="25"/>
  <c r="BF34" i="25"/>
  <c r="BG34" i="25"/>
  <c r="BH34" i="25"/>
  <c r="BI34" i="25"/>
  <c r="BJ34" i="25"/>
  <c r="BK34" i="25"/>
  <c r="BL34" i="25"/>
  <c r="BM34" i="25"/>
  <c r="BN34" i="25"/>
  <c r="BO34" i="25"/>
  <c r="BP34" i="25"/>
  <c r="BQ34" i="25"/>
  <c r="BR34" i="25"/>
  <c r="BS34" i="25"/>
  <c r="CE34" i="25"/>
  <c r="C35" i="25"/>
  <c r="AZ31" i="25" s="1"/>
  <c r="F35" i="25"/>
  <c r="BD31" i="25" s="1"/>
  <c r="H35" i="25"/>
  <c r="BA31" i="25" s="1"/>
  <c r="K35" i="25"/>
  <c r="BE31" i="25" s="1"/>
  <c r="CE35" i="25"/>
  <c r="C36" i="25"/>
  <c r="AF36" i="25" s="1"/>
  <c r="D36" i="25"/>
  <c r="E36" i="25"/>
  <c r="AH36" i="25" s="1"/>
  <c r="F36" i="25"/>
  <c r="G36" i="25"/>
  <c r="AJ36" i="25" s="1"/>
  <c r="H36" i="25"/>
  <c r="I36" i="25"/>
  <c r="AL36" i="25" s="1"/>
  <c r="J36" i="25"/>
  <c r="K36" i="25"/>
  <c r="AN36" i="25" s="1"/>
  <c r="L36" i="25"/>
  <c r="AG36" i="25"/>
  <c r="AI36" i="25"/>
  <c r="AK36" i="25"/>
  <c r="AM36" i="25"/>
  <c r="AO36" i="25"/>
  <c r="AP36" i="25"/>
  <c r="AQ36" i="25"/>
  <c r="AR36" i="25"/>
  <c r="AS36" i="25"/>
  <c r="AT36" i="25"/>
  <c r="AU36" i="25"/>
  <c r="AV36" i="25"/>
  <c r="AW36" i="25"/>
  <c r="AX36" i="25"/>
  <c r="AY36" i="25"/>
  <c r="BA36" i="25"/>
  <c r="BC36" i="25"/>
  <c r="BE36" i="25"/>
  <c r="BG36" i="25"/>
  <c r="BI36" i="25"/>
  <c r="BJ36" i="25"/>
  <c r="BK36" i="25"/>
  <c r="BL36" i="25"/>
  <c r="BM36" i="25"/>
  <c r="BN36" i="25"/>
  <c r="BO36" i="25"/>
  <c r="BP36" i="25"/>
  <c r="BQ36" i="25"/>
  <c r="BR36" i="25"/>
  <c r="BS36" i="25"/>
  <c r="CE36" i="25"/>
  <c r="C37" i="25"/>
  <c r="BJ31" i="25" s="1"/>
  <c r="F37" i="25"/>
  <c r="BN31" i="25" s="1"/>
  <c r="H37" i="25"/>
  <c r="BK31" i="25" s="1"/>
  <c r="K37" i="25"/>
  <c r="BO31" i="25" s="1"/>
  <c r="M37" i="25"/>
  <c r="BL31" i="25" s="1"/>
  <c r="P37" i="25"/>
  <c r="BP31" i="25" s="1"/>
  <c r="CE37" i="25"/>
  <c r="C38" i="25"/>
  <c r="AF38" i="25" s="1"/>
  <c r="D38" i="25"/>
  <c r="E38" i="25"/>
  <c r="AH38" i="25" s="1"/>
  <c r="F38" i="25"/>
  <c r="G38" i="25"/>
  <c r="AJ38" i="25" s="1"/>
  <c r="H38" i="25"/>
  <c r="I38" i="25"/>
  <c r="AL38" i="25" s="1"/>
  <c r="J38" i="25"/>
  <c r="K38" i="25"/>
  <c r="AN38" i="25" s="1"/>
  <c r="L38" i="25"/>
  <c r="M38" i="25"/>
  <c r="AP38" i="25" s="1"/>
  <c r="N38" i="25"/>
  <c r="O38" i="25"/>
  <c r="AR38" i="25" s="1"/>
  <c r="P38" i="25"/>
  <c r="Q38" i="25"/>
  <c r="AT38" i="25" s="1"/>
  <c r="AG38" i="25"/>
  <c r="AI38" i="25"/>
  <c r="AK38" i="25"/>
  <c r="AM38" i="25"/>
  <c r="AO38" i="25"/>
  <c r="AQ38" i="25"/>
  <c r="AS38" i="25"/>
  <c r="AU38" i="25"/>
  <c r="AV38" i="25"/>
  <c r="AW38" i="25"/>
  <c r="AX38" i="25"/>
  <c r="AY38" i="25"/>
  <c r="BA38" i="25"/>
  <c r="BC38" i="25"/>
  <c r="BE38" i="25"/>
  <c r="BG38" i="25"/>
  <c r="BI38" i="25"/>
  <c r="BK38" i="25"/>
  <c r="BM38" i="25"/>
  <c r="BO38" i="25"/>
  <c r="BP38" i="25"/>
  <c r="BQ38" i="25"/>
  <c r="BR38" i="25"/>
  <c r="BS38" i="25"/>
  <c r="CE38" i="25"/>
  <c r="C39" i="25"/>
  <c r="BT31" i="25" s="1"/>
  <c r="F39" i="25"/>
  <c r="BX31" i="25" s="1"/>
  <c r="H39" i="25"/>
  <c r="BU31" i="25" s="1"/>
  <c r="K39" i="25"/>
  <c r="BY31" i="25" s="1"/>
  <c r="M39" i="25"/>
  <c r="BV31" i="25" s="1"/>
  <c r="P39" i="25"/>
  <c r="BZ31" i="25" s="1"/>
  <c r="R39" i="25"/>
  <c r="BW31" i="25" s="1"/>
  <c r="U39" i="25"/>
  <c r="CA31" i="25" s="1"/>
  <c r="C40" i="25"/>
  <c r="AF40" i="25" s="1"/>
  <c r="D40" i="25"/>
  <c r="E40" i="25"/>
  <c r="AH40" i="25" s="1"/>
  <c r="F40" i="25"/>
  <c r="G40" i="25"/>
  <c r="AJ40" i="25" s="1"/>
  <c r="H40" i="25"/>
  <c r="I40" i="25"/>
  <c r="AL40" i="25" s="1"/>
  <c r="J40" i="25"/>
  <c r="K40" i="25"/>
  <c r="AN40" i="25" s="1"/>
  <c r="L40" i="25"/>
  <c r="M40" i="25"/>
  <c r="AP40" i="25" s="1"/>
  <c r="N40" i="25"/>
  <c r="O40" i="25"/>
  <c r="AR40" i="25" s="1"/>
  <c r="P40" i="25"/>
  <c r="Q40" i="25"/>
  <c r="AT40" i="25" s="1"/>
  <c r="R40" i="25"/>
  <c r="S40" i="25"/>
  <c r="AV40" i="25" s="1"/>
  <c r="T40" i="25"/>
  <c r="U40" i="25"/>
  <c r="AX40" i="25" s="1"/>
  <c r="V40" i="25"/>
  <c r="AG40" i="25"/>
  <c r="AI40" i="25"/>
  <c r="AK40" i="25"/>
  <c r="AM40" i="25"/>
  <c r="AO40" i="25"/>
  <c r="AQ40" i="25"/>
  <c r="AS40" i="25"/>
  <c r="AU40" i="25"/>
  <c r="AW40" i="25"/>
  <c r="AY40" i="25"/>
  <c r="BA40" i="25"/>
  <c r="BC40" i="25"/>
  <c r="BE40" i="25"/>
  <c r="BG40" i="25"/>
  <c r="BI40" i="25"/>
  <c r="BK40" i="25"/>
  <c r="BM40" i="25"/>
  <c r="BO40" i="25"/>
  <c r="BQ40" i="25"/>
  <c r="BS40" i="25"/>
  <c r="C44" i="25"/>
  <c r="F44" i="25"/>
  <c r="H44" i="25"/>
  <c r="K44" i="25"/>
  <c r="M44" i="25"/>
  <c r="P44" i="25"/>
  <c r="R44" i="25"/>
  <c r="U44" i="25"/>
  <c r="C45" i="25"/>
  <c r="D45" i="25"/>
  <c r="AG45" i="25" s="1"/>
  <c r="E45" i="25"/>
  <c r="AH45" i="25" s="1"/>
  <c r="F45" i="25"/>
  <c r="AI45" i="25" s="1"/>
  <c r="G45" i="25"/>
  <c r="H45" i="25"/>
  <c r="AK45" i="25" s="1"/>
  <c r="I45" i="25"/>
  <c r="AL45" i="25" s="1"/>
  <c r="J45" i="25"/>
  <c r="AM45" i="25" s="1"/>
  <c r="K45" i="25"/>
  <c r="L45" i="25"/>
  <c r="AO45" i="25" s="1"/>
  <c r="M45" i="25"/>
  <c r="AP45" i="25" s="1"/>
  <c r="N45" i="25"/>
  <c r="AQ45" i="25" s="1"/>
  <c r="O45" i="25"/>
  <c r="P45" i="25"/>
  <c r="AS45" i="25" s="1"/>
  <c r="Q45" i="25"/>
  <c r="AT45" i="25" s="1"/>
  <c r="R45" i="25"/>
  <c r="AU45" i="25" s="1"/>
  <c r="S45" i="25"/>
  <c r="T45" i="25"/>
  <c r="AW45" i="25" s="1"/>
  <c r="U45" i="25"/>
  <c r="AX45" i="25" s="1"/>
  <c r="V45" i="25"/>
  <c r="AY45" i="25" s="1"/>
  <c r="AF45" i="25"/>
  <c r="AJ45" i="25"/>
  <c r="AN45" i="25"/>
  <c r="AR45" i="25"/>
  <c r="AV45" i="25"/>
  <c r="AZ45" i="25"/>
  <c r="BD45" i="25"/>
  <c r="BH45" i="25"/>
  <c r="BL45" i="25"/>
  <c r="BP45" i="25"/>
  <c r="AH48" i="25"/>
  <c r="AP55" i="25" s="1"/>
  <c r="AI48" i="25"/>
  <c r="AJ48" i="25"/>
  <c r="AK48" i="25"/>
  <c r="AL48" i="25"/>
  <c r="AN48" i="25"/>
  <c r="AO48" i="25"/>
  <c r="AP48" i="25"/>
  <c r="AQ48" i="25"/>
  <c r="AR48" i="25"/>
  <c r="AS48" i="25"/>
  <c r="AT48" i="25"/>
  <c r="AU48" i="25"/>
  <c r="AY48" i="25"/>
  <c r="AH49" i="25"/>
  <c r="AR49" i="25" s="1"/>
  <c r="AI49" i="25"/>
  <c r="AJ49" i="25"/>
  <c r="AK49" i="25"/>
  <c r="AL49" i="25"/>
  <c r="AM49" i="25"/>
  <c r="AO49" i="25"/>
  <c r="AP49" i="25"/>
  <c r="AQ49" i="25"/>
  <c r="AY49" i="25"/>
  <c r="AY50" i="25"/>
  <c r="AH51" i="25"/>
  <c r="AI51" i="25"/>
  <c r="AJ51" i="25"/>
  <c r="AK51" i="25"/>
  <c r="AL51" i="25"/>
  <c r="AM51" i="25"/>
  <c r="AO51" i="25"/>
  <c r="AP51" i="25"/>
  <c r="AQ51" i="25"/>
  <c r="AR51" i="25"/>
  <c r="AY51" i="25"/>
  <c r="AY52" i="25"/>
  <c r="AH53" i="25"/>
  <c r="AI53" i="25"/>
  <c r="AJ53" i="25"/>
  <c r="AK53" i="25"/>
  <c r="AL53" i="25"/>
  <c r="AM53" i="25"/>
  <c r="AO53" i="25"/>
  <c r="AP53" i="25"/>
  <c r="AQ53" i="25"/>
  <c r="AR53" i="25"/>
  <c r="AY53" i="25"/>
  <c r="AY54" i="25"/>
  <c r="AH55" i="25"/>
  <c r="AI55" i="25"/>
  <c r="AJ55" i="25"/>
  <c r="AK55" i="25"/>
  <c r="AL55" i="25"/>
  <c r="AM55" i="25"/>
  <c r="AO55" i="25"/>
  <c r="AQ55" i="25"/>
  <c r="AR55" i="25"/>
  <c r="AY55" i="25"/>
  <c r="AH58" i="25"/>
  <c r="AI58" i="25"/>
  <c r="AJ58" i="25"/>
  <c r="AK58" i="25"/>
  <c r="AL58" i="25"/>
  <c r="AN58" i="25"/>
  <c r="AO58" i="25"/>
  <c r="AP58" i="25"/>
  <c r="AQ58" i="25"/>
  <c r="AR58" i="25"/>
  <c r="AS58" i="25"/>
  <c r="AT58" i="25"/>
  <c r="AU58" i="25"/>
  <c r="AV58" i="25"/>
  <c r="AY58" i="25"/>
  <c r="AH59" i="25"/>
  <c r="AR59" i="25" s="1"/>
  <c r="AI59" i="25"/>
  <c r="AJ59" i="25"/>
  <c r="AK59" i="25"/>
  <c r="AL59" i="25"/>
  <c r="AM59" i="25"/>
  <c r="AO59" i="25"/>
  <c r="AP59" i="25"/>
  <c r="AQ59" i="25"/>
  <c r="AY59" i="25"/>
  <c r="AY60" i="25"/>
  <c r="AH61" i="25"/>
  <c r="AI61" i="25"/>
  <c r="AJ61" i="25"/>
  <c r="AK61" i="25"/>
  <c r="AL61" i="25"/>
  <c r="AM61" i="25"/>
  <c r="AO61" i="25"/>
  <c r="AP61" i="25"/>
  <c r="AQ61" i="25"/>
  <c r="AR61" i="25"/>
  <c r="AY61" i="25"/>
  <c r="AY62" i="25"/>
  <c r="AH63" i="25"/>
  <c r="AI63" i="25"/>
  <c r="AJ63" i="25"/>
  <c r="AK63" i="25"/>
  <c r="AL63" i="25"/>
  <c r="AM63" i="25"/>
  <c r="AO63" i="25"/>
  <c r="AP63" i="25"/>
  <c r="AQ63" i="25"/>
  <c r="AR63" i="25"/>
  <c r="AY63" i="25"/>
  <c r="AY64" i="25"/>
  <c r="AH65" i="25"/>
  <c r="AI65" i="25"/>
  <c r="AJ65" i="25"/>
  <c r="AK65" i="25"/>
  <c r="AL65" i="25"/>
  <c r="AM65" i="25"/>
  <c r="AO65" i="25"/>
  <c r="AP65" i="25"/>
  <c r="AQ65" i="25"/>
  <c r="AR65" i="25"/>
  <c r="AY65" i="25"/>
  <c r="AH67" i="25"/>
  <c r="AI67" i="25"/>
  <c r="AJ67" i="25"/>
  <c r="AK67" i="25"/>
  <c r="AL67" i="25"/>
  <c r="AM67" i="25"/>
  <c r="AO67" i="25"/>
  <c r="AQ67" i="25"/>
  <c r="AR67" i="25"/>
  <c r="AH70" i="25"/>
  <c r="AI70" i="25"/>
  <c r="AJ70" i="25"/>
  <c r="AK70" i="25"/>
  <c r="AL70" i="25"/>
  <c r="AN70" i="25"/>
  <c r="AO70" i="25"/>
  <c r="AP70" i="25"/>
  <c r="AQ70" i="25"/>
  <c r="AR70" i="25"/>
  <c r="AS70" i="25"/>
  <c r="AT70" i="25"/>
  <c r="AU70" i="25"/>
  <c r="AY70" i="25"/>
  <c r="AH71" i="25"/>
  <c r="AI71" i="25"/>
  <c r="AJ71" i="25"/>
  <c r="AK71" i="25"/>
  <c r="AL71" i="25"/>
  <c r="AM71" i="25"/>
  <c r="AO71" i="25"/>
  <c r="AP71" i="25"/>
  <c r="AQ71" i="25"/>
  <c r="AR71" i="25"/>
  <c r="AY71" i="25"/>
  <c r="AY72" i="25"/>
  <c r="AH73" i="25"/>
  <c r="AI73" i="25"/>
  <c r="AJ73" i="25"/>
  <c r="AK73" i="25"/>
  <c r="AL73" i="25"/>
  <c r="AM73" i="25"/>
  <c r="AO73" i="25"/>
  <c r="AP73" i="25"/>
  <c r="AQ73" i="25"/>
  <c r="AR73" i="25"/>
  <c r="AY73" i="25"/>
  <c r="AY74" i="25"/>
  <c r="AH75" i="25"/>
  <c r="AI75" i="25"/>
  <c r="AJ75" i="25"/>
  <c r="AK75" i="25"/>
  <c r="AL75" i="25"/>
  <c r="AM75" i="25"/>
  <c r="AO75" i="25"/>
  <c r="AP75" i="25"/>
  <c r="AQ75" i="25"/>
  <c r="AR75" i="25"/>
  <c r="AY75" i="25"/>
  <c r="AY76" i="25"/>
  <c r="AH77" i="25"/>
  <c r="AI77" i="25"/>
  <c r="AJ77" i="25"/>
  <c r="AK77" i="25"/>
  <c r="AL77" i="25"/>
  <c r="AM77" i="25"/>
  <c r="AO77" i="25"/>
  <c r="AP77" i="25"/>
  <c r="AQ77" i="25"/>
  <c r="AR77" i="25"/>
  <c r="AY77" i="25"/>
  <c r="AH79" i="25"/>
  <c r="AI79" i="25"/>
  <c r="AJ79" i="25"/>
  <c r="AK79" i="25"/>
  <c r="AL79" i="25"/>
  <c r="AM79" i="25"/>
  <c r="AO79" i="25"/>
  <c r="AQ79" i="25"/>
  <c r="AR79" i="25"/>
  <c r="AH82" i="25"/>
  <c r="AI82" i="25"/>
  <c r="AJ82" i="25"/>
  <c r="AK82" i="25"/>
  <c r="AL82" i="25"/>
  <c r="AN82" i="25"/>
  <c r="AO82" i="25"/>
  <c r="AP82" i="25"/>
  <c r="AQ82" i="25"/>
  <c r="AR82" i="25"/>
  <c r="AS82" i="25"/>
  <c r="AT82" i="25"/>
  <c r="AU82" i="25"/>
  <c r="AV82" i="25"/>
  <c r="AY82" i="25"/>
  <c r="AH83" i="25"/>
  <c r="AR83" i="25" s="1"/>
  <c r="AI83" i="25"/>
  <c r="AJ83" i="25"/>
  <c r="AK83" i="25"/>
  <c r="AL83" i="25"/>
  <c r="AM83" i="25"/>
  <c r="AO83" i="25"/>
  <c r="AP83" i="25"/>
  <c r="AQ83" i="25"/>
  <c r="AY83" i="25"/>
  <c r="AY84" i="25"/>
  <c r="AH85" i="25"/>
  <c r="AI85" i="25"/>
  <c r="AJ85" i="25"/>
  <c r="AK85" i="25"/>
  <c r="AL85" i="25"/>
  <c r="AM85" i="25"/>
  <c r="AO85" i="25"/>
  <c r="AP85" i="25"/>
  <c r="AQ85" i="25"/>
  <c r="AR85" i="25"/>
  <c r="AY85" i="25"/>
  <c r="AY86" i="25"/>
  <c r="AH87" i="25"/>
  <c r="AI87" i="25"/>
  <c r="AJ87" i="25"/>
  <c r="AK87" i="25"/>
  <c r="AL87" i="25"/>
  <c r="AM87" i="25"/>
  <c r="AO87" i="25"/>
  <c r="AP87" i="25"/>
  <c r="AQ87" i="25"/>
  <c r="AR87" i="25"/>
  <c r="AY87" i="25"/>
  <c r="AY88" i="25"/>
  <c r="AH89" i="25"/>
  <c r="AI89" i="25"/>
  <c r="AJ89" i="25"/>
  <c r="AK89" i="25"/>
  <c r="AL89" i="25"/>
  <c r="AM89" i="25"/>
  <c r="AO89" i="25"/>
  <c r="AP89" i="25"/>
  <c r="AQ89" i="25"/>
  <c r="AR89" i="25"/>
  <c r="AY89" i="25"/>
  <c r="AH91" i="25"/>
  <c r="AI91" i="25"/>
  <c r="AJ91" i="25"/>
  <c r="AK91" i="25"/>
  <c r="AL91" i="25"/>
  <c r="AM91" i="25"/>
  <c r="AO91" i="25"/>
  <c r="AQ91" i="25"/>
  <c r="AR91" i="25"/>
  <c r="AH94" i="25"/>
  <c r="AI94" i="25"/>
  <c r="AJ94" i="25"/>
  <c r="AK94" i="25"/>
  <c r="AL94" i="25"/>
  <c r="AN94" i="25"/>
  <c r="AO94" i="25"/>
  <c r="AP94" i="25"/>
  <c r="AQ94" i="25"/>
  <c r="AR94" i="25"/>
  <c r="AS94" i="25"/>
  <c r="AT94" i="25"/>
  <c r="AU94" i="25"/>
  <c r="AY94" i="25"/>
  <c r="AH95" i="25"/>
  <c r="AI95" i="25"/>
  <c r="AJ95" i="25"/>
  <c r="AK95" i="25"/>
  <c r="AL95" i="25"/>
  <c r="AM95" i="25"/>
  <c r="AO95" i="25"/>
  <c r="AP95" i="25"/>
  <c r="AQ95" i="25"/>
  <c r="AR95" i="25"/>
  <c r="AY95" i="25"/>
  <c r="AY96" i="25"/>
  <c r="AH97" i="25"/>
  <c r="AI97" i="25"/>
  <c r="AJ97" i="25"/>
  <c r="AK97" i="25"/>
  <c r="AL97" i="25"/>
  <c r="AM97" i="25"/>
  <c r="AO97" i="25"/>
  <c r="AP97" i="25"/>
  <c r="AQ97" i="25"/>
  <c r="AR97" i="25"/>
  <c r="AY97" i="25"/>
  <c r="AY98" i="25"/>
  <c r="AH99" i="25"/>
  <c r="AI99" i="25"/>
  <c r="AJ99" i="25"/>
  <c r="AK99" i="25"/>
  <c r="AL99" i="25"/>
  <c r="AM99" i="25"/>
  <c r="AO99" i="25"/>
  <c r="AP99" i="25"/>
  <c r="AQ99" i="25"/>
  <c r="AR99" i="25"/>
  <c r="AY99" i="25"/>
  <c r="AY100" i="25"/>
  <c r="AH101" i="25"/>
  <c r="AI101" i="25"/>
  <c r="AJ101" i="25"/>
  <c r="AK101" i="25"/>
  <c r="AL101" i="25"/>
  <c r="AM101" i="25"/>
  <c r="AO101" i="25"/>
  <c r="AP101" i="25"/>
  <c r="AQ101" i="25"/>
  <c r="AR101" i="25"/>
  <c r="AY101" i="25"/>
  <c r="AH103" i="25"/>
  <c r="AI103" i="25"/>
  <c r="AJ103" i="25"/>
  <c r="AK103" i="25"/>
  <c r="AL103" i="25"/>
  <c r="AM103" i="25"/>
  <c r="AO103" i="25"/>
  <c r="AQ103" i="25"/>
  <c r="AR103" i="25"/>
  <c r="AH106" i="25"/>
  <c r="AI106" i="25"/>
  <c r="AJ106" i="25"/>
  <c r="AK106" i="25"/>
  <c r="AL106" i="25"/>
  <c r="AN106" i="25"/>
  <c r="AO106" i="25"/>
  <c r="AP106" i="25"/>
  <c r="AQ106" i="25"/>
  <c r="AR106" i="25"/>
  <c r="AS106" i="25"/>
  <c r="AT106" i="25"/>
  <c r="AU106" i="25"/>
  <c r="AV106" i="25"/>
  <c r="AY106" i="25"/>
  <c r="AH107" i="25"/>
  <c r="AR107" i="25" s="1"/>
  <c r="AI107" i="25"/>
  <c r="AJ107" i="25"/>
  <c r="AK107" i="25"/>
  <c r="AL107" i="25"/>
  <c r="AM107" i="25"/>
  <c r="AO107" i="25"/>
  <c r="AP107" i="25"/>
  <c r="AQ107" i="25"/>
  <c r="AY107" i="25"/>
  <c r="AY108" i="25"/>
  <c r="AH109" i="25"/>
  <c r="AI109" i="25"/>
  <c r="AJ109" i="25"/>
  <c r="AK109" i="25"/>
  <c r="AL109" i="25"/>
  <c r="AM109" i="25"/>
  <c r="AO109" i="25"/>
  <c r="AP109" i="25"/>
  <c r="AQ109" i="25"/>
  <c r="AR109" i="25"/>
  <c r="AY109" i="25"/>
  <c r="AY110" i="25"/>
  <c r="AH111" i="25"/>
  <c r="AI111" i="25"/>
  <c r="AJ111" i="25"/>
  <c r="AK111" i="25"/>
  <c r="AL111" i="25"/>
  <c r="AM111" i="25"/>
  <c r="AO111" i="25"/>
  <c r="AP111" i="25"/>
  <c r="AQ111" i="25"/>
  <c r="AR111" i="25"/>
  <c r="AY111" i="25"/>
  <c r="AY112" i="25"/>
  <c r="AH113" i="25"/>
  <c r="AI113" i="25"/>
  <c r="AJ113" i="25"/>
  <c r="AK113" i="25"/>
  <c r="AL113" i="25"/>
  <c r="AM113" i="25"/>
  <c r="AO113" i="25"/>
  <c r="AP113" i="25"/>
  <c r="AQ113" i="25"/>
  <c r="AR113" i="25"/>
  <c r="AY113" i="25"/>
  <c r="AH115" i="25"/>
  <c r="AI115" i="25"/>
  <c r="AJ115" i="25"/>
  <c r="AK115" i="25"/>
  <c r="AL115" i="25"/>
  <c r="AM115" i="25"/>
  <c r="AO115" i="25"/>
  <c r="AQ115" i="25"/>
  <c r="AR115" i="25"/>
  <c r="AH118" i="25"/>
  <c r="AI118" i="25"/>
  <c r="AJ118" i="25"/>
  <c r="AK118" i="25"/>
  <c r="AL118" i="25"/>
  <c r="AN118" i="25"/>
  <c r="AO118" i="25"/>
  <c r="AP118" i="25"/>
  <c r="AQ118" i="25"/>
  <c r="AR118" i="25"/>
  <c r="AS118" i="25"/>
  <c r="AT118" i="25"/>
  <c r="AU118" i="25"/>
  <c r="AY118" i="25"/>
  <c r="AH119" i="25"/>
  <c r="AI119" i="25"/>
  <c r="AJ119" i="25"/>
  <c r="AK119" i="25"/>
  <c r="AL119" i="25"/>
  <c r="AM119" i="25"/>
  <c r="AO119" i="25"/>
  <c r="AP119" i="25"/>
  <c r="AQ119" i="25"/>
  <c r="AR119" i="25"/>
  <c r="AY119" i="25"/>
  <c r="AY120" i="25"/>
  <c r="AH121" i="25"/>
  <c r="AI121" i="25"/>
  <c r="AJ121" i="25"/>
  <c r="AK121" i="25"/>
  <c r="AL121" i="25"/>
  <c r="AM121" i="25"/>
  <c r="AO121" i="25"/>
  <c r="AP121" i="25"/>
  <c r="AQ121" i="25"/>
  <c r="AR121" i="25"/>
  <c r="AY121" i="25"/>
  <c r="AY122" i="25"/>
  <c r="AH123" i="25"/>
  <c r="AI123" i="25"/>
  <c r="AJ123" i="25"/>
  <c r="AK123" i="25"/>
  <c r="AL123" i="25"/>
  <c r="AM123" i="25"/>
  <c r="AO123" i="25"/>
  <c r="AP123" i="25"/>
  <c r="AQ123" i="25"/>
  <c r="AR123" i="25"/>
  <c r="AY123" i="25"/>
  <c r="AY124" i="25"/>
  <c r="AH125" i="25"/>
  <c r="AI125" i="25"/>
  <c r="AJ125" i="25"/>
  <c r="AK125" i="25"/>
  <c r="AL125" i="25"/>
  <c r="AM125" i="25"/>
  <c r="AO125" i="25"/>
  <c r="AP125" i="25"/>
  <c r="AQ125" i="25"/>
  <c r="AR125" i="25"/>
  <c r="AY125" i="25"/>
  <c r="AH127" i="25"/>
  <c r="AI127" i="25"/>
  <c r="AJ127" i="25"/>
  <c r="AK127" i="25"/>
  <c r="AL127" i="25"/>
  <c r="AM127" i="25"/>
  <c r="AO127" i="25"/>
  <c r="AQ127" i="25"/>
  <c r="AR127" i="25"/>
  <c r="BN38" i="25" l="1"/>
  <c r="BL38" i="25"/>
  <c r="BJ38" i="25"/>
  <c r="BH38" i="25"/>
  <c r="BF38" i="25"/>
  <c r="BD38" i="25"/>
  <c r="BB38" i="25"/>
  <c r="AZ38" i="25"/>
  <c r="BC34" i="25"/>
  <c r="BX17" i="25"/>
  <c r="AN7" i="25"/>
  <c r="AV48" i="25"/>
  <c r="AN16" i="25"/>
  <c r="BX38" i="25"/>
  <c r="BX21" i="25"/>
  <c r="AO16" i="25"/>
  <c r="AJ7" i="25"/>
  <c r="AB4" i="25"/>
  <c r="AV118" i="25"/>
  <c r="AV94" i="25"/>
  <c r="AV70" i="25"/>
  <c r="BR45" i="25"/>
  <c r="BN45" i="25"/>
  <c r="BJ45" i="25"/>
  <c r="BF45" i="25"/>
  <c r="BB45" i="25"/>
  <c r="AN31" i="25"/>
  <c r="BX25" i="25"/>
  <c r="BW17" i="25"/>
  <c r="AC17" i="25" s="1"/>
  <c r="BX11" i="25"/>
  <c r="BX3" i="25"/>
  <c r="BW34" i="25"/>
  <c r="AW118" i="25"/>
  <c r="AM106" i="25"/>
  <c r="AW94" i="25"/>
  <c r="AM82" i="25"/>
  <c r="AW70" i="25"/>
  <c r="AM58" i="25"/>
  <c r="AM48" i="25"/>
  <c r="BW38" i="25"/>
  <c r="AC38" i="25" s="1"/>
  <c r="AM118" i="25"/>
  <c r="AW106" i="25"/>
  <c r="AM94" i="25"/>
  <c r="AW82" i="25"/>
  <c r="AM70" i="25"/>
  <c r="AW58" i="25"/>
  <c r="AW48" i="25"/>
  <c r="BX34" i="25"/>
  <c r="AC31" i="25"/>
  <c r="BX32" i="25"/>
  <c r="AC32" i="25" s="1"/>
  <c r="AO31" i="25"/>
  <c r="AB31" i="25" s="1"/>
  <c r="BW19" i="25"/>
  <c r="BW9" i="25"/>
  <c r="BW23" i="25"/>
  <c r="BW5" i="25"/>
  <c r="BN23" i="25"/>
  <c r="BL23" i="25"/>
  <c r="BJ23" i="25"/>
  <c r="BH23" i="25"/>
  <c r="BF23" i="25"/>
  <c r="BD23" i="25"/>
  <c r="BB23" i="25"/>
  <c r="AZ23" i="25"/>
  <c r="BX23" i="25" s="1"/>
  <c r="BC19" i="25"/>
  <c r="BA19" i="25"/>
  <c r="BX19" i="25" s="1"/>
  <c r="AC16" i="25"/>
  <c r="BX9" i="25"/>
  <c r="BF7" i="25"/>
  <c r="BB7" i="25"/>
  <c r="BX7" i="25" s="1"/>
  <c r="BH2" i="25"/>
  <c r="BC5" i="25"/>
  <c r="BA5" i="25"/>
  <c r="AC25" i="25"/>
  <c r="AC21" i="25"/>
  <c r="AB16" i="25"/>
  <c r="AC11" i="25"/>
  <c r="AC3" i="25"/>
  <c r="AO2" i="25"/>
  <c r="AB2" i="25" s="1"/>
  <c r="BU45" i="25"/>
  <c r="BV40" i="25"/>
  <c r="CC31" i="25"/>
  <c r="BV38" i="25"/>
  <c r="BS31" i="25"/>
  <c r="BW36" i="25"/>
  <c r="BV36" i="25"/>
  <c r="BI31" i="25"/>
  <c r="AY31" i="25"/>
  <c r="BV34" i="25"/>
  <c r="BW28" i="25"/>
  <c r="BV28" i="25"/>
  <c r="BW45" i="25"/>
  <c r="BV45" i="25"/>
  <c r="BW40" i="25"/>
  <c r="CB31" i="25"/>
  <c r="BU40" i="25"/>
  <c r="AC39" i="25" s="1"/>
  <c r="BR31" i="25"/>
  <c r="AB37" i="25" s="1"/>
  <c r="BU38" i="25"/>
  <c r="AC37" i="25" s="1"/>
  <c r="BH31" i="25"/>
  <c r="AB35" i="25" s="1"/>
  <c r="BU36" i="25"/>
  <c r="AC35" i="25" s="1"/>
  <c r="AX31" i="25"/>
  <c r="AB33" i="25" s="1"/>
  <c r="BU34" i="25"/>
  <c r="AC33" i="25" s="1"/>
  <c r="BU28" i="25"/>
  <c r="AC27" i="25" s="1"/>
  <c r="AB27" i="25"/>
  <c r="AP127" i="25"/>
  <c r="AP115" i="25"/>
  <c r="AP103" i="25"/>
  <c r="AP91" i="25"/>
  <c r="AP79" i="25"/>
  <c r="AP67" i="25"/>
  <c r="BS45" i="25"/>
  <c r="BQ45" i="25"/>
  <c r="BO45" i="25"/>
  <c r="BM45" i="25"/>
  <c r="BK45" i="25"/>
  <c r="BI45" i="25"/>
  <c r="BG45" i="25"/>
  <c r="BE45" i="25"/>
  <c r="BC45" i="25"/>
  <c r="BA45" i="25"/>
  <c r="BR40" i="25"/>
  <c r="BP40" i="25"/>
  <c r="BN40" i="25"/>
  <c r="BL40" i="25"/>
  <c r="BJ40" i="25"/>
  <c r="BH40" i="25"/>
  <c r="BF40" i="25"/>
  <c r="BD40" i="25"/>
  <c r="BB40" i="25"/>
  <c r="AZ40" i="25"/>
  <c r="BH36" i="25"/>
  <c r="BF36" i="25"/>
  <c r="BD36" i="25"/>
  <c r="BB36" i="25"/>
  <c r="AZ36" i="25"/>
  <c r="BS28" i="25"/>
  <c r="BQ28" i="25"/>
  <c r="BO28" i="25"/>
  <c r="BM28" i="25"/>
  <c r="BK28" i="25"/>
  <c r="BI28" i="25"/>
  <c r="BG28" i="25"/>
  <c r="BE28" i="25"/>
  <c r="BC28" i="25"/>
  <c r="BA28" i="25"/>
  <c r="BX28" i="25" s="1"/>
  <c r="CB16" i="25"/>
  <c r="BU25" i="25"/>
  <c r="BV23" i="25"/>
  <c r="BS16" i="25"/>
  <c r="BV21" i="25"/>
  <c r="BI16" i="25"/>
  <c r="AX16" i="25"/>
  <c r="BU19" i="25"/>
  <c r="CC2" i="25"/>
  <c r="BV11" i="25"/>
  <c r="BS2" i="25"/>
  <c r="BV9" i="25"/>
  <c r="BI2" i="25"/>
  <c r="BV7" i="25"/>
  <c r="BV25" i="25"/>
  <c r="CC16" i="25"/>
  <c r="BR16" i="25"/>
  <c r="AB22" i="25" s="1"/>
  <c r="BU23" i="25"/>
  <c r="BH16" i="25"/>
  <c r="AB20" i="25" s="1"/>
  <c r="BU21" i="25"/>
  <c r="AC20" i="25" s="1"/>
  <c r="AY16" i="25"/>
  <c r="BV19" i="25"/>
  <c r="BU11" i="25"/>
  <c r="AC10" i="25" s="1"/>
  <c r="CB2" i="25"/>
  <c r="BU9" i="25"/>
  <c r="AC8" i="25" s="1"/>
  <c r="BR2" i="25"/>
  <c r="AB8" i="25" s="1"/>
  <c r="AC6" i="25"/>
  <c r="BW7" i="25"/>
  <c r="AB6" i="25"/>
  <c r="AC2" i="25"/>
  <c r="W73" i="21"/>
  <c r="W85" i="21"/>
  <c r="W97" i="21"/>
  <c r="W109" i="21"/>
  <c r="W121" i="21"/>
  <c r="W133" i="21"/>
  <c r="W145" i="21"/>
  <c r="W157" i="21"/>
  <c r="W169" i="21"/>
  <c r="W181" i="21"/>
  <c r="AB39" i="25" l="1"/>
  <c r="AC22" i="25"/>
  <c r="BX5" i="25"/>
  <c r="BX36" i="25"/>
  <c r="AC5" i="25"/>
  <c r="AC23" i="25"/>
  <c r="AC19" i="25"/>
  <c r="AC7" i="25"/>
  <c r="BX45" i="25"/>
  <c r="AC9" i="25"/>
  <c r="AC34" i="25"/>
  <c r="AC18" i="25"/>
  <c r="AC24" i="25"/>
  <c r="AC36" i="25"/>
  <c r="AC44" i="25"/>
  <c r="AB18" i="25"/>
  <c r="AB24" i="25"/>
  <c r="BX40" i="25"/>
  <c r="AC40" i="25" s="1"/>
  <c r="AC45" i="25"/>
  <c r="AC28" i="25"/>
  <c r="AB44" i="25"/>
  <c r="AB46" i="21"/>
  <c r="AR299" i="21"/>
  <c r="AQ299" i="21"/>
  <c r="AM299" i="21"/>
  <c r="AL299" i="21"/>
  <c r="AK299" i="21"/>
  <c r="AJ299" i="21"/>
  <c r="AI299" i="21"/>
  <c r="AH299" i="21"/>
  <c r="AY297" i="21"/>
  <c r="AR297" i="21"/>
  <c r="AQ297" i="21"/>
  <c r="AO297" i="21"/>
  <c r="AM297" i="21"/>
  <c r="AL297" i="21"/>
  <c r="AK297" i="21"/>
  <c r="AJ297" i="21"/>
  <c r="AI297" i="21"/>
  <c r="AH297" i="21"/>
  <c r="AY296" i="21"/>
  <c r="AY295" i="21"/>
  <c r="AR295" i="21"/>
  <c r="AQ295" i="21"/>
  <c r="AP295" i="21"/>
  <c r="AO295" i="21"/>
  <c r="AM295" i="21"/>
  <c r="AL295" i="21"/>
  <c r="AK295" i="21"/>
  <c r="AJ295" i="21"/>
  <c r="AI295" i="21"/>
  <c r="AH295" i="21"/>
  <c r="AY294" i="21"/>
  <c r="AY293" i="21"/>
  <c r="AR293" i="21"/>
  <c r="AQ293" i="21"/>
  <c r="AP293" i="21"/>
  <c r="AO293" i="21"/>
  <c r="AM293" i="21"/>
  <c r="AL293" i="21"/>
  <c r="AK293" i="21"/>
  <c r="AJ293" i="21"/>
  <c r="AI293" i="21"/>
  <c r="AH293" i="21"/>
  <c r="AY292" i="21"/>
  <c r="AY291" i="21"/>
  <c r="AQ291" i="21"/>
  <c r="AP291" i="21"/>
  <c r="AO291" i="21"/>
  <c r="AM291" i="21"/>
  <c r="AL291" i="21"/>
  <c r="AK291" i="21"/>
  <c r="AJ291" i="21"/>
  <c r="AI291" i="21"/>
  <c r="AH291" i="21"/>
  <c r="AR291" i="21" s="1"/>
  <c r="AY290" i="21"/>
  <c r="AU290" i="21"/>
  <c r="AT290" i="21"/>
  <c r="AS290" i="21"/>
  <c r="AR290" i="21"/>
  <c r="AP299" i="21" s="1"/>
  <c r="AQ290" i="21"/>
  <c r="AP290" i="21"/>
  <c r="AO290" i="21"/>
  <c r="AN290" i="21"/>
  <c r="AO299" i="21" s="1"/>
  <c r="AL290" i="21"/>
  <c r="AK290" i="21"/>
  <c r="AJ290" i="21"/>
  <c r="AI290" i="21"/>
  <c r="AH290" i="21"/>
  <c r="AR287" i="21"/>
  <c r="AQ287" i="21"/>
  <c r="AM287" i="21"/>
  <c r="AL287" i="21"/>
  <c r="AK287" i="21"/>
  <c r="AJ287" i="21"/>
  <c r="AI287" i="21"/>
  <c r="AH287" i="21"/>
  <c r="AY285" i="21"/>
  <c r="AR285" i="21"/>
  <c r="AQ285" i="21"/>
  <c r="AO285" i="21"/>
  <c r="AM285" i="21"/>
  <c r="AL285" i="21"/>
  <c r="AK285" i="21"/>
  <c r="AJ285" i="21"/>
  <c r="AI285" i="21"/>
  <c r="AH285" i="21"/>
  <c r="AY284" i="21"/>
  <c r="AY283" i="21"/>
  <c r="AR283" i="21"/>
  <c r="AQ283" i="21"/>
  <c r="AP283" i="21"/>
  <c r="AO283" i="21"/>
  <c r="AM283" i="21"/>
  <c r="AL283" i="21"/>
  <c r="AK283" i="21"/>
  <c r="AJ283" i="21"/>
  <c r="AI283" i="21"/>
  <c r="AH283" i="21"/>
  <c r="AY282" i="21"/>
  <c r="AY281" i="21"/>
  <c r="AR281" i="21"/>
  <c r="AQ281" i="21"/>
  <c r="AP281" i="21"/>
  <c r="AO281" i="21"/>
  <c r="AM281" i="21"/>
  <c r="AL281" i="21"/>
  <c r="AK281" i="21"/>
  <c r="AJ281" i="21"/>
  <c r="AI281" i="21"/>
  <c r="AH281" i="21"/>
  <c r="AY280" i="21"/>
  <c r="AY279" i="21"/>
  <c r="AQ279" i="21"/>
  <c r="AP279" i="21"/>
  <c r="AO279" i="21"/>
  <c r="AM279" i="21"/>
  <c r="AL279" i="21"/>
  <c r="AK279" i="21"/>
  <c r="AJ279" i="21"/>
  <c r="AI279" i="21"/>
  <c r="AH279" i="21"/>
  <c r="AR279" i="21" s="1"/>
  <c r="AY278" i="21"/>
  <c r="AU278" i="21"/>
  <c r="AT278" i="21"/>
  <c r="AS278" i="21"/>
  <c r="AR278" i="21"/>
  <c r="AQ278" i="21"/>
  <c r="AP278" i="21"/>
  <c r="AO278" i="21"/>
  <c r="AN278" i="21"/>
  <c r="AO287" i="21" s="1"/>
  <c r="AL278" i="21"/>
  <c r="AK278" i="21"/>
  <c r="AJ278" i="21"/>
  <c r="AI278" i="21"/>
  <c r="AH278" i="21"/>
  <c r="AM278" i="21" s="1"/>
  <c r="AR275" i="21"/>
  <c r="AQ275" i="21"/>
  <c r="AM275" i="21"/>
  <c r="AL275" i="21"/>
  <c r="AK275" i="21"/>
  <c r="AJ275" i="21"/>
  <c r="AI275" i="21"/>
  <c r="AH275" i="21"/>
  <c r="AY273" i="21"/>
  <c r="AR273" i="21"/>
  <c r="AQ273" i="21"/>
  <c r="AO273" i="21"/>
  <c r="AM273" i="21"/>
  <c r="AL273" i="21"/>
  <c r="AK273" i="21"/>
  <c r="AJ273" i="21"/>
  <c r="AI273" i="21"/>
  <c r="AH273" i="21"/>
  <c r="AY272" i="21"/>
  <c r="AY271" i="21"/>
  <c r="AR271" i="21"/>
  <c r="AQ271" i="21"/>
  <c r="AP271" i="21"/>
  <c r="AO271" i="21"/>
  <c r="AM271" i="21"/>
  <c r="AL271" i="21"/>
  <c r="AK271" i="21"/>
  <c r="AJ271" i="21"/>
  <c r="AI271" i="21"/>
  <c r="AH271" i="21"/>
  <c r="AY270" i="21"/>
  <c r="AY269" i="21"/>
  <c r="AR269" i="21"/>
  <c r="AQ269" i="21"/>
  <c r="AP269" i="21"/>
  <c r="AO269" i="21"/>
  <c r="AM269" i="21"/>
  <c r="AL269" i="21"/>
  <c r="AK269" i="21"/>
  <c r="AJ269" i="21"/>
  <c r="AI269" i="21"/>
  <c r="AH269" i="21"/>
  <c r="AY268" i="21"/>
  <c r="AY267" i="21"/>
  <c r="AQ267" i="21"/>
  <c r="AP267" i="21"/>
  <c r="AO267" i="21"/>
  <c r="AM267" i="21"/>
  <c r="AL267" i="21"/>
  <c r="AK267" i="21"/>
  <c r="AJ267" i="21"/>
  <c r="AI267" i="21"/>
  <c r="AH267" i="21"/>
  <c r="AR267" i="21" s="1"/>
  <c r="AY266" i="21"/>
  <c r="AU266" i="21"/>
  <c r="AT266" i="21"/>
  <c r="AS266" i="21"/>
  <c r="AR266" i="21"/>
  <c r="AP275" i="21" s="1"/>
  <c r="AQ266" i="21"/>
  <c r="AP266" i="21"/>
  <c r="AO266" i="21"/>
  <c r="AN266" i="21"/>
  <c r="AO275" i="21" s="1"/>
  <c r="AL266" i="21"/>
  <c r="AK266" i="21"/>
  <c r="AJ266" i="21"/>
  <c r="AI266" i="21"/>
  <c r="AH266" i="21"/>
  <c r="AR263" i="21"/>
  <c r="AQ263" i="21"/>
  <c r="AM263" i="21"/>
  <c r="AL263" i="21"/>
  <c r="AK263" i="21"/>
  <c r="AJ263" i="21"/>
  <c r="AI263" i="21"/>
  <c r="AH263" i="21"/>
  <c r="AY261" i="21"/>
  <c r="AR261" i="21"/>
  <c r="AQ261" i="21"/>
  <c r="AO261" i="21"/>
  <c r="AM261" i="21"/>
  <c r="AL261" i="21"/>
  <c r="AK261" i="21"/>
  <c r="AJ261" i="21"/>
  <c r="AI261" i="21"/>
  <c r="AH261" i="21"/>
  <c r="AY260" i="21"/>
  <c r="AY259" i="21"/>
  <c r="AR259" i="21"/>
  <c r="AQ259" i="21"/>
  <c r="AP259" i="21"/>
  <c r="AO259" i="21"/>
  <c r="AM259" i="21"/>
  <c r="AL259" i="21"/>
  <c r="AK259" i="21"/>
  <c r="AJ259" i="21"/>
  <c r="AI259" i="21"/>
  <c r="AH259" i="21"/>
  <c r="AY258" i="21"/>
  <c r="AY257" i="21"/>
  <c r="AR257" i="21"/>
  <c r="AQ257" i="21"/>
  <c r="AP257" i="21"/>
  <c r="AO257" i="21"/>
  <c r="AM257" i="21"/>
  <c r="AL257" i="21"/>
  <c r="AK257" i="21"/>
  <c r="AJ257" i="21"/>
  <c r="AI257" i="21"/>
  <c r="AH257" i="21"/>
  <c r="AY256" i="21"/>
  <c r="AY255" i="21"/>
  <c r="AQ255" i="21"/>
  <c r="AP255" i="21"/>
  <c r="AO255" i="21"/>
  <c r="AM255" i="21"/>
  <c r="AL255" i="21"/>
  <c r="AK255" i="21"/>
  <c r="AJ255" i="21"/>
  <c r="AI255" i="21"/>
  <c r="AH255" i="21"/>
  <c r="AR255" i="21" s="1"/>
  <c r="AY254" i="21"/>
  <c r="AU254" i="21"/>
  <c r="AT254" i="21"/>
  <c r="AS254" i="21"/>
  <c r="AR254" i="21"/>
  <c r="AQ254" i="21"/>
  <c r="AP254" i="21"/>
  <c r="AO254" i="21"/>
  <c r="AN254" i="21"/>
  <c r="AO263" i="21" s="1"/>
  <c r="AL254" i="21"/>
  <c r="AK254" i="21"/>
  <c r="AJ254" i="21"/>
  <c r="AI254" i="21"/>
  <c r="AH254" i="21"/>
  <c r="AR251" i="21"/>
  <c r="AQ251" i="21"/>
  <c r="AM251" i="21"/>
  <c r="AL251" i="21"/>
  <c r="AK251" i="21"/>
  <c r="AJ251" i="21"/>
  <c r="AI251" i="21"/>
  <c r="AH251" i="21"/>
  <c r="AY249" i="21"/>
  <c r="AR249" i="21"/>
  <c r="AQ249" i="21"/>
  <c r="AO249" i="21"/>
  <c r="AM249" i="21"/>
  <c r="AL249" i="21"/>
  <c r="AK249" i="21"/>
  <c r="AJ249" i="21"/>
  <c r="AI249" i="21"/>
  <c r="AH249" i="21"/>
  <c r="AY248" i="21"/>
  <c r="AY247" i="21"/>
  <c r="AR247" i="21"/>
  <c r="AQ247" i="21"/>
  <c r="AP247" i="21"/>
  <c r="AO247" i="21"/>
  <c r="AM247" i="21"/>
  <c r="AL247" i="21"/>
  <c r="AK247" i="21"/>
  <c r="AJ247" i="21"/>
  <c r="AI247" i="21"/>
  <c r="AH247" i="21"/>
  <c r="AY246" i="21"/>
  <c r="AY245" i="21"/>
  <c r="AR245" i="21"/>
  <c r="AQ245" i="21"/>
  <c r="AP245" i="21"/>
  <c r="AO245" i="21"/>
  <c r="AM245" i="21"/>
  <c r="AL245" i="21"/>
  <c r="AK245" i="21"/>
  <c r="AJ245" i="21"/>
  <c r="AI245" i="21"/>
  <c r="AH245" i="21"/>
  <c r="AY244" i="21"/>
  <c r="AY243" i="21"/>
  <c r="AQ243" i="21"/>
  <c r="AP243" i="21"/>
  <c r="AO243" i="21"/>
  <c r="AM243" i="21"/>
  <c r="AL243" i="21"/>
  <c r="AK243" i="21"/>
  <c r="AJ243" i="21"/>
  <c r="AI243" i="21"/>
  <c r="AH243" i="21"/>
  <c r="AR243" i="21" s="1"/>
  <c r="AY242" i="21"/>
  <c r="AU242" i="21"/>
  <c r="AT242" i="21"/>
  <c r="AS242" i="21"/>
  <c r="AR242" i="21"/>
  <c r="AP251" i="21" s="1"/>
  <c r="AQ242" i="21"/>
  <c r="AP242" i="21"/>
  <c r="AO242" i="21"/>
  <c r="AN242" i="21"/>
  <c r="AO251" i="21" s="1"/>
  <c r="AL242" i="21"/>
  <c r="AK242" i="21"/>
  <c r="AJ242" i="21"/>
  <c r="AI242" i="21"/>
  <c r="AH242" i="21"/>
  <c r="AR239" i="21"/>
  <c r="AQ239" i="21"/>
  <c r="AM239" i="21"/>
  <c r="AL239" i="21"/>
  <c r="AK239" i="21"/>
  <c r="AJ239" i="21"/>
  <c r="AI239" i="21"/>
  <c r="AH239" i="21"/>
  <c r="AY237" i="21"/>
  <c r="AR237" i="21"/>
  <c r="AQ237" i="21"/>
  <c r="AO237" i="21"/>
  <c r="AM237" i="21"/>
  <c r="AL237" i="21"/>
  <c r="AK237" i="21"/>
  <c r="AJ237" i="21"/>
  <c r="AI237" i="21"/>
  <c r="AH237" i="21"/>
  <c r="AY236" i="21"/>
  <c r="AY235" i="21"/>
  <c r="AR235" i="21"/>
  <c r="AQ235" i="21"/>
  <c r="AP235" i="21"/>
  <c r="AO235" i="21"/>
  <c r="AM235" i="21"/>
  <c r="AL235" i="21"/>
  <c r="AK235" i="21"/>
  <c r="AJ235" i="21"/>
  <c r="AI235" i="21"/>
  <c r="AH235" i="21"/>
  <c r="AY234" i="21"/>
  <c r="AY233" i="21"/>
  <c r="AR233" i="21"/>
  <c r="AQ233" i="21"/>
  <c r="AP233" i="21"/>
  <c r="AO233" i="21"/>
  <c r="AM233" i="21"/>
  <c r="AL233" i="21"/>
  <c r="AK233" i="21"/>
  <c r="AJ233" i="21"/>
  <c r="AI233" i="21"/>
  <c r="AH233" i="21"/>
  <c r="AY232" i="21"/>
  <c r="AY231" i="21"/>
  <c r="AQ231" i="21"/>
  <c r="AP231" i="21"/>
  <c r="AO231" i="21"/>
  <c r="AM231" i="21"/>
  <c r="AL231" i="21"/>
  <c r="AK231" i="21"/>
  <c r="AJ231" i="21"/>
  <c r="AI231" i="21"/>
  <c r="AH231" i="21"/>
  <c r="AR231" i="21" s="1"/>
  <c r="AY230" i="21"/>
  <c r="AU230" i="21"/>
  <c r="AT230" i="21"/>
  <c r="AS230" i="21"/>
  <c r="AR230" i="21"/>
  <c r="AP239" i="21" s="1"/>
  <c r="AQ230" i="21"/>
  <c r="AP230" i="21"/>
  <c r="AO230" i="21"/>
  <c r="AN230" i="21"/>
  <c r="AO239" i="21" s="1"/>
  <c r="AL230" i="21"/>
  <c r="AK230" i="21"/>
  <c r="AJ230" i="21"/>
  <c r="AI230" i="21"/>
  <c r="AH230" i="21"/>
  <c r="AY227" i="21"/>
  <c r="AR227" i="21"/>
  <c r="AQ227" i="21"/>
  <c r="AO227" i="21"/>
  <c r="AM227" i="21"/>
  <c r="AL227" i="21"/>
  <c r="AK227" i="21"/>
  <c r="AJ227" i="21"/>
  <c r="AI227" i="21"/>
  <c r="AH227" i="21"/>
  <c r="AY226" i="21"/>
  <c r="AY225" i="21"/>
  <c r="AR225" i="21"/>
  <c r="AQ225" i="21"/>
  <c r="AP225" i="21"/>
  <c r="AO225" i="21"/>
  <c r="AM225" i="21"/>
  <c r="AL225" i="21"/>
  <c r="AK225" i="21"/>
  <c r="AJ225" i="21"/>
  <c r="AI225" i="21"/>
  <c r="AH225" i="21"/>
  <c r="AY224" i="21"/>
  <c r="AY223" i="21"/>
  <c r="AR223" i="21"/>
  <c r="AQ223" i="21"/>
  <c r="AP223" i="21"/>
  <c r="AO223" i="21"/>
  <c r="AM223" i="21"/>
  <c r="AL223" i="21"/>
  <c r="AK223" i="21"/>
  <c r="AJ223" i="21"/>
  <c r="AI223" i="21"/>
  <c r="AH223" i="21"/>
  <c r="AY222" i="21"/>
  <c r="AY221" i="21"/>
  <c r="AQ221" i="21"/>
  <c r="AP221" i="21"/>
  <c r="AO221" i="21"/>
  <c r="AM221" i="21"/>
  <c r="AL221" i="21"/>
  <c r="AK221" i="21"/>
  <c r="AJ221" i="21"/>
  <c r="AI221" i="21"/>
  <c r="AH221" i="21"/>
  <c r="AR221" i="21" s="1"/>
  <c r="AY220" i="21"/>
  <c r="AU220" i="21"/>
  <c r="AT220" i="21"/>
  <c r="AS220" i="21"/>
  <c r="AR220" i="21"/>
  <c r="AQ220" i="21"/>
  <c r="AP220" i="21"/>
  <c r="AO220" i="21"/>
  <c r="AN220" i="21"/>
  <c r="AV220" i="21" s="1"/>
  <c r="AL220" i="21"/>
  <c r="AK220" i="21"/>
  <c r="AJ220" i="21"/>
  <c r="AI220" i="21"/>
  <c r="AH220" i="21"/>
  <c r="V217" i="21"/>
  <c r="AY217" i="21" s="1"/>
  <c r="U217" i="21"/>
  <c r="BR217" i="21" s="1"/>
  <c r="T217" i="21"/>
  <c r="AW217" i="21" s="1"/>
  <c r="S217" i="21"/>
  <c r="BP217" i="21" s="1"/>
  <c r="R217" i="21"/>
  <c r="BO217" i="21" s="1"/>
  <c r="Q217" i="21"/>
  <c r="BN217" i="21" s="1"/>
  <c r="P217" i="21"/>
  <c r="AS217" i="21" s="1"/>
  <c r="O217" i="21"/>
  <c r="BL217" i="21" s="1"/>
  <c r="N217" i="21"/>
  <c r="AQ217" i="21" s="1"/>
  <c r="M217" i="21"/>
  <c r="BJ217" i="21" s="1"/>
  <c r="L217" i="21"/>
  <c r="AO217" i="21" s="1"/>
  <c r="K217" i="21"/>
  <c r="BH217" i="21" s="1"/>
  <c r="J217" i="21"/>
  <c r="BG217" i="21" s="1"/>
  <c r="I217" i="21"/>
  <c r="BF217" i="21" s="1"/>
  <c r="H217" i="21"/>
  <c r="AK217" i="21" s="1"/>
  <c r="G217" i="21"/>
  <c r="BD217" i="21" s="1"/>
  <c r="F217" i="21"/>
  <c r="AI217" i="21" s="1"/>
  <c r="E217" i="21"/>
  <c r="BB217" i="21" s="1"/>
  <c r="D217" i="21"/>
  <c r="AG217" i="21" s="1"/>
  <c r="C217" i="21"/>
  <c r="AZ217" i="21" s="1"/>
  <c r="U216" i="21"/>
  <c r="R216" i="21"/>
  <c r="P216" i="21"/>
  <c r="M216" i="21"/>
  <c r="K216" i="21"/>
  <c r="H216" i="21"/>
  <c r="F216" i="21"/>
  <c r="C216" i="21"/>
  <c r="V215" i="21"/>
  <c r="BS215" i="21" s="1"/>
  <c r="U215" i="21"/>
  <c r="BR215" i="21" s="1"/>
  <c r="T215" i="21"/>
  <c r="BQ215" i="21" s="1"/>
  <c r="S215" i="21"/>
  <c r="BP215" i="21" s="1"/>
  <c r="R215" i="21"/>
  <c r="BO215" i="21" s="1"/>
  <c r="Q215" i="21"/>
  <c r="BN215" i="21" s="1"/>
  <c r="P215" i="21"/>
  <c r="BM215" i="21" s="1"/>
  <c r="O215" i="21"/>
  <c r="BL215" i="21" s="1"/>
  <c r="N215" i="21"/>
  <c r="BK215" i="21" s="1"/>
  <c r="M215" i="21"/>
  <c r="BJ215" i="21" s="1"/>
  <c r="L215" i="21"/>
  <c r="BI215" i="21" s="1"/>
  <c r="K215" i="21"/>
  <c r="BH215" i="21" s="1"/>
  <c r="J215" i="21"/>
  <c r="BG215" i="21" s="1"/>
  <c r="I215" i="21"/>
  <c r="BF215" i="21" s="1"/>
  <c r="H215" i="21"/>
  <c r="BE215" i="21" s="1"/>
  <c r="G215" i="21"/>
  <c r="BD215" i="21" s="1"/>
  <c r="F215" i="21"/>
  <c r="BC215" i="21" s="1"/>
  <c r="E215" i="21"/>
  <c r="BB215" i="21" s="1"/>
  <c r="D215" i="21"/>
  <c r="BA215" i="21" s="1"/>
  <c r="C215" i="21"/>
  <c r="AZ215" i="21" s="1"/>
  <c r="U214" i="21"/>
  <c r="CA206" i="21" s="1"/>
  <c r="R214" i="21"/>
  <c r="BW206" i="21" s="1"/>
  <c r="P214" i="21"/>
  <c r="BZ206" i="21" s="1"/>
  <c r="M214" i="21"/>
  <c r="BV206" i="21" s="1"/>
  <c r="K214" i="21"/>
  <c r="H214" i="21"/>
  <c r="F214" i="21"/>
  <c r="BX206" i="21" s="1"/>
  <c r="C214" i="21"/>
  <c r="BT206" i="21" s="1"/>
  <c r="CE213" i="21"/>
  <c r="BS213" i="21"/>
  <c r="BR213" i="21"/>
  <c r="BQ213" i="21"/>
  <c r="BP213" i="21"/>
  <c r="BO213" i="21"/>
  <c r="AY213" i="21"/>
  <c r="AX213" i="21"/>
  <c r="AW213" i="21"/>
  <c r="AV213" i="21"/>
  <c r="AU213" i="21"/>
  <c r="Q213" i="21"/>
  <c r="BN213" i="21" s="1"/>
  <c r="P213" i="21"/>
  <c r="BM213" i="21" s="1"/>
  <c r="O213" i="21"/>
  <c r="BL213" i="21" s="1"/>
  <c r="N213" i="21"/>
  <c r="BK213" i="21" s="1"/>
  <c r="M213" i="21"/>
  <c r="BJ213" i="21" s="1"/>
  <c r="L213" i="21"/>
  <c r="BI213" i="21" s="1"/>
  <c r="K213" i="21"/>
  <c r="BH213" i="21" s="1"/>
  <c r="J213" i="21"/>
  <c r="BG213" i="21" s="1"/>
  <c r="I213" i="21"/>
  <c r="BF213" i="21" s="1"/>
  <c r="H213" i="21"/>
  <c r="BE213" i="21" s="1"/>
  <c r="G213" i="21"/>
  <c r="BD213" i="21" s="1"/>
  <c r="F213" i="21"/>
  <c r="BC213" i="21" s="1"/>
  <c r="E213" i="21"/>
  <c r="BB213" i="21" s="1"/>
  <c r="D213" i="21"/>
  <c r="BA213" i="21" s="1"/>
  <c r="C213" i="21"/>
  <c r="AZ213" i="21" s="1"/>
  <c r="CE212" i="21"/>
  <c r="P212" i="21"/>
  <c r="BP206" i="21" s="1"/>
  <c r="M212" i="21"/>
  <c r="BL206" i="21" s="1"/>
  <c r="K212" i="21"/>
  <c r="H212" i="21"/>
  <c r="BK206" i="21" s="1"/>
  <c r="F212" i="21"/>
  <c r="BN206" i="21" s="1"/>
  <c r="C212" i="21"/>
  <c r="BJ206" i="21" s="1"/>
  <c r="CE211" i="21"/>
  <c r="BS211" i="21"/>
  <c r="BR211" i="21"/>
  <c r="BQ211" i="21"/>
  <c r="BP211" i="21"/>
  <c r="BO211" i="21"/>
  <c r="BN211" i="21"/>
  <c r="BM211" i="21"/>
  <c r="BL211" i="21"/>
  <c r="BK211" i="21"/>
  <c r="BJ211" i="21"/>
  <c r="AY211" i="21"/>
  <c r="AX211" i="21"/>
  <c r="AW211" i="21"/>
  <c r="AV211" i="21"/>
  <c r="AU211" i="21"/>
  <c r="AT211" i="21"/>
  <c r="AS211" i="21"/>
  <c r="AR211" i="21"/>
  <c r="AQ211" i="21"/>
  <c r="AP211" i="21"/>
  <c r="L211" i="21"/>
  <c r="AO211" i="21" s="1"/>
  <c r="K211" i="21"/>
  <c r="BH211" i="21" s="1"/>
  <c r="J211" i="21"/>
  <c r="BG211" i="21" s="1"/>
  <c r="I211" i="21"/>
  <c r="BF211" i="21" s="1"/>
  <c r="H211" i="21"/>
  <c r="AK211" i="21" s="1"/>
  <c r="G211" i="21"/>
  <c r="BD211" i="21" s="1"/>
  <c r="F211" i="21"/>
  <c r="BC211" i="21" s="1"/>
  <c r="E211" i="21"/>
  <c r="BB211" i="21" s="1"/>
  <c r="D211" i="21"/>
  <c r="AG211" i="21" s="1"/>
  <c r="C211" i="21"/>
  <c r="AZ211" i="21" s="1"/>
  <c r="CE210" i="21"/>
  <c r="K210" i="21"/>
  <c r="BE206" i="21" s="1"/>
  <c r="H210" i="21"/>
  <c r="BA206" i="21" s="1"/>
  <c r="F210" i="21"/>
  <c r="BD206" i="21" s="1"/>
  <c r="C210" i="21"/>
  <c r="AZ206" i="21" s="1"/>
  <c r="CE209" i="21"/>
  <c r="BS209" i="21"/>
  <c r="BR209" i="21"/>
  <c r="BQ209" i="21"/>
  <c r="BP209" i="21"/>
  <c r="BO209" i="21"/>
  <c r="BN209" i="21"/>
  <c r="BM209" i="21"/>
  <c r="BL209" i="21"/>
  <c r="BK209" i="21"/>
  <c r="BJ209" i="21"/>
  <c r="BI209" i="21"/>
  <c r="BH209" i="21"/>
  <c r="BG209" i="21"/>
  <c r="BF209" i="21"/>
  <c r="BE209" i="21"/>
  <c r="AY209" i="21"/>
  <c r="AX209" i="21"/>
  <c r="AW209" i="21"/>
  <c r="AV209" i="21"/>
  <c r="AU209" i="21"/>
  <c r="AT209" i="21"/>
  <c r="AS209" i="21"/>
  <c r="AR209" i="21"/>
  <c r="AQ209" i="21"/>
  <c r="AP209" i="21"/>
  <c r="AO209" i="21"/>
  <c r="AN209" i="21"/>
  <c r="AM209" i="21"/>
  <c r="AL209" i="21"/>
  <c r="AK209" i="21"/>
  <c r="G209" i="21"/>
  <c r="BD209" i="21" s="1"/>
  <c r="F209" i="21"/>
  <c r="BC209" i="21" s="1"/>
  <c r="E209" i="21"/>
  <c r="BB209" i="21" s="1"/>
  <c r="D209" i="21"/>
  <c r="BA209" i="21" s="1"/>
  <c r="C209" i="21"/>
  <c r="CE208" i="21"/>
  <c r="F208" i="21"/>
  <c r="AT206" i="21" s="1"/>
  <c r="C208" i="21"/>
  <c r="AP206" i="21" s="1"/>
  <c r="CE207" i="21"/>
  <c r="BS207" i="21"/>
  <c r="BR207" i="21"/>
  <c r="BQ207" i="21"/>
  <c r="BP207" i="21"/>
  <c r="BO207" i="21"/>
  <c r="BN207" i="21"/>
  <c r="BM207" i="21"/>
  <c r="BL207" i="21"/>
  <c r="BK207" i="21"/>
  <c r="BJ207" i="21"/>
  <c r="BI207" i="21"/>
  <c r="BH207" i="21"/>
  <c r="BG207" i="21"/>
  <c r="BF207" i="21"/>
  <c r="BE207" i="21"/>
  <c r="BD207" i="21"/>
  <c r="BC207" i="21"/>
  <c r="BB207" i="21"/>
  <c r="BA207" i="21"/>
  <c r="AZ207" i="21"/>
  <c r="AY207" i="21"/>
  <c r="AX207" i="21"/>
  <c r="AW207" i="21"/>
  <c r="AV207" i="21"/>
  <c r="AU207" i="21"/>
  <c r="AT207" i="21"/>
  <c r="AS207" i="21"/>
  <c r="AR207" i="21"/>
  <c r="AQ207" i="21"/>
  <c r="AP207" i="21"/>
  <c r="AO207" i="21"/>
  <c r="AN207" i="21"/>
  <c r="AM207" i="21"/>
  <c r="AL207" i="21"/>
  <c r="AK207" i="21"/>
  <c r="AJ207" i="21"/>
  <c r="AI207" i="21"/>
  <c r="AH207" i="21"/>
  <c r="AG207" i="21"/>
  <c r="AF207" i="21"/>
  <c r="CE206" i="21"/>
  <c r="BY206" i="21"/>
  <c r="BU206" i="21"/>
  <c r="BQ206" i="21"/>
  <c r="BO206" i="21"/>
  <c r="BM206" i="21"/>
  <c r="BG206" i="21"/>
  <c r="BF206" i="21"/>
  <c r="BC206" i="21"/>
  <c r="BB206" i="21"/>
  <c r="AW206" i="21"/>
  <c r="AV206" i="21"/>
  <c r="AU206" i="21"/>
  <c r="AS206" i="21"/>
  <c r="AR206" i="21"/>
  <c r="AQ206" i="21"/>
  <c r="AM206" i="21"/>
  <c r="AL206" i="21"/>
  <c r="AK206" i="21"/>
  <c r="AJ206" i="21"/>
  <c r="AI206" i="21"/>
  <c r="AH206" i="21"/>
  <c r="AG206" i="21"/>
  <c r="AF206" i="21"/>
  <c r="V203" i="21"/>
  <c r="BS203" i="21" s="1"/>
  <c r="U203" i="21"/>
  <c r="BR203" i="21" s="1"/>
  <c r="T203" i="21"/>
  <c r="BQ203" i="21" s="1"/>
  <c r="S203" i="21"/>
  <c r="BP203" i="21" s="1"/>
  <c r="R203" i="21"/>
  <c r="BO203" i="21" s="1"/>
  <c r="Q203" i="21"/>
  <c r="BN203" i="21" s="1"/>
  <c r="P203" i="21"/>
  <c r="BM203" i="21" s="1"/>
  <c r="O203" i="21"/>
  <c r="BL203" i="21" s="1"/>
  <c r="N203" i="21"/>
  <c r="BK203" i="21" s="1"/>
  <c r="M203" i="21"/>
  <c r="BJ203" i="21" s="1"/>
  <c r="L203" i="21"/>
  <c r="BI203" i="21" s="1"/>
  <c r="K203" i="21"/>
  <c r="BH203" i="21" s="1"/>
  <c r="J203" i="21"/>
  <c r="BG203" i="21" s="1"/>
  <c r="I203" i="21"/>
  <c r="BF203" i="21" s="1"/>
  <c r="H203" i="21"/>
  <c r="BE203" i="21" s="1"/>
  <c r="G203" i="21"/>
  <c r="BD203" i="21" s="1"/>
  <c r="F203" i="21"/>
  <c r="BC203" i="21" s="1"/>
  <c r="E203" i="21"/>
  <c r="BB203" i="21" s="1"/>
  <c r="D203" i="21"/>
  <c r="BA203" i="21" s="1"/>
  <c r="C203" i="21"/>
  <c r="AZ203" i="21" s="1"/>
  <c r="U202" i="21"/>
  <c r="CA194" i="21" s="1"/>
  <c r="R202" i="21"/>
  <c r="BW194" i="21" s="1"/>
  <c r="P202" i="21"/>
  <c r="BZ194" i="21" s="1"/>
  <c r="M202" i="21"/>
  <c r="BV194" i="21" s="1"/>
  <c r="K202" i="21"/>
  <c r="BY194" i="21" s="1"/>
  <c r="H202" i="21"/>
  <c r="BU194" i="21" s="1"/>
  <c r="F202" i="21"/>
  <c r="BX194" i="21" s="1"/>
  <c r="C202" i="21"/>
  <c r="BT194" i="21" s="1"/>
  <c r="CE201" i="21"/>
  <c r="BS201" i="21"/>
  <c r="BR201" i="21"/>
  <c r="BQ201" i="21"/>
  <c r="BP201" i="21"/>
  <c r="BO201" i="21"/>
  <c r="AY201" i="21"/>
  <c r="AX201" i="21"/>
  <c r="AW201" i="21"/>
  <c r="AV201" i="21"/>
  <c r="AU201" i="21"/>
  <c r="Q201" i="21"/>
  <c r="BN201" i="21" s="1"/>
  <c r="P201" i="21"/>
  <c r="BM201" i="21" s="1"/>
  <c r="O201" i="21"/>
  <c r="BL201" i="21" s="1"/>
  <c r="N201" i="21"/>
  <c r="BK201" i="21" s="1"/>
  <c r="M201" i="21"/>
  <c r="BJ201" i="21" s="1"/>
  <c r="L201" i="21"/>
  <c r="BI201" i="21" s="1"/>
  <c r="K201" i="21"/>
  <c r="BH201" i="21" s="1"/>
  <c r="J201" i="21"/>
  <c r="BG201" i="21" s="1"/>
  <c r="I201" i="21"/>
  <c r="BF201" i="21" s="1"/>
  <c r="H201" i="21"/>
  <c r="BE201" i="21" s="1"/>
  <c r="G201" i="21"/>
  <c r="BD201" i="21" s="1"/>
  <c r="F201" i="21"/>
  <c r="BC201" i="21" s="1"/>
  <c r="E201" i="21"/>
  <c r="BB201" i="21" s="1"/>
  <c r="D201" i="21"/>
  <c r="BA201" i="21" s="1"/>
  <c r="C201" i="21"/>
  <c r="AZ201" i="21" s="1"/>
  <c r="CE200" i="21"/>
  <c r="P200" i="21"/>
  <c r="BP194" i="21" s="1"/>
  <c r="M200" i="21"/>
  <c r="BL194" i="21" s="1"/>
  <c r="K200" i="21"/>
  <c r="BO194" i="21" s="1"/>
  <c r="H200" i="21"/>
  <c r="F200" i="21"/>
  <c r="BN194" i="21" s="1"/>
  <c r="C200" i="21"/>
  <c r="BJ194" i="21" s="1"/>
  <c r="CE199" i="21"/>
  <c r="BS199" i="21"/>
  <c r="BR199" i="21"/>
  <c r="BQ199" i="21"/>
  <c r="BP199" i="21"/>
  <c r="BO199" i="21"/>
  <c r="BN199" i="21"/>
  <c r="BM199" i="21"/>
  <c r="BL199" i="21"/>
  <c r="BK199" i="21"/>
  <c r="BJ199" i="21"/>
  <c r="AY199" i="21"/>
  <c r="AX199" i="21"/>
  <c r="AW199" i="21"/>
  <c r="AV199" i="21"/>
  <c r="AU199" i="21"/>
  <c r="AT199" i="21"/>
  <c r="AS199" i="21"/>
  <c r="AR199" i="21"/>
  <c r="AQ199" i="21"/>
  <c r="AP199" i="21"/>
  <c r="L199" i="21"/>
  <c r="BI199" i="21" s="1"/>
  <c r="K199" i="21"/>
  <c r="BH199" i="21" s="1"/>
  <c r="J199" i="21"/>
  <c r="AM199" i="21" s="1"/>
  <c r="I199" i="21"/>
  <c r="BF199" i="21" s="1"/>
  <c r="H199" i="21"/>
  <c r="BE199" i="21" s="1"/>
  <c r="G199" i="21"/>
  <c r="BD199" i="21" s="1"/>
  <c r="F199" i="21"/>
  <c r="AI199" i="21" s="1"/>
  <c r="E199" i="21"/>
  <c r="BB199" i="21" s="1"/>
  <c r="D199" i="21"/>
  <c r="BA199" i="21" s="1"/>
  <c r="C199" i="21"/>
  <c r="AZ199" i="21" s="1"/>
  <c r="CE198" i="21"/>
  <c r="K198" i="21"/>
  <c r="BE194" i="21" s="1"/>
  <c r="H198" i="21"/>
  <c r="BA194" i="21" s="1"/>
  <c r="F198" i="21"/>
  <c r="BD194" i="21" s="1"/>
  <c r="C198" i="21"/>
  <c r="AZ194" i="21" s="1"/>
  <c r="BU199" i="21" s="1"/>
  <c r="CE197" i="21"/>
  <c r="BS197" i="21"/>
  <c r="BR197" i="21"/>
  <c r="BQ197" i="21"/>
  <c r="BP197" i="21"/>
  <c r="BO197" i="21"/>
  <c r="BN197" i="21"/>
  <c r="BM197" i="21"/>
  <c r="BL197" i="21"/>
  <c r="BK197" i="21"/>
  <c r="BJ197" i="21"/>
  <c r="BI197" i="21"/>
  <c r="BH197" i="21"/>
  <c r="BG197" i="21"/>
  <c r="BF197" i="21"/>
  <c r="BE197" i="21"/>
  <c r="AY197" i="21"/>
  <c r="AX197" i="21"/>
  <c r="AW197" i="21"/>
  <c r="AV197" i="21"/>
  <c r="AU197" i="21"/>
  <c r="AT197" i="21"/>
  <c r="AS197" i="21"/>
  <c r="AR197" i="21"/>
  <c r="AQ197" i="21"/>
  <c r="AP197" i="21"/>
  <c r="AO197" i="21"/>
  <c r="AN197" i="21"/>
  <c r="AM197" i="21"/>
  <c r="AL197" i="21"/>
  <c r="AK197" i="21"/>
  <c r="G197" i="21"/>
  <c r="BD197" i="21" s="1"/>
  <c r="F197" i="21"/>
  <c r="BC197" i="21" s="1"/>
  <c r="E197" i="21"/>
  <c r="BB197" i="21" s="1"/>
  <c r="D197" i="21"/>
  <c r="C197" i="21"/>
  <c r="AZ197" i="21" s="1"/>
  <c r="CE196" i="21"/>
  <c r="F196" i="21"/>
  <c r="AT194" i="21" s="1"/>
  <c r="C196" i="21"/>
  <c r="AP194" i="21" s="1"/>
  <c r="CE195" i="21"/>
  <c r="BS195" i="21"/>
  <c r="BR195" i="21"/>
  <c r="BQ195" i="21"/>
  <c r="BP195" i="21"/>
  <c r="BO195" i="21"/>
  <c r="BN195" i="21"/>
  <c r="BM195" i="21"/>
  <c r="BL195" i="21"/>
  <c r="BK195" i="21"/>
  <c r="BJ195" i="21"/>
  <c r="BI195" i="21"/>
  <c r="BH195" i="21"/>
  <c r="BG195" i="21"/>
  <c r="BF195" i="21"/>
  <c r="BE195" i="21"/>
  <c r="BD195" i="21"/>
  <c r="BC195" i="21"/>
  <c r="BB195" i="21"/>
  <c r="BA195" i="21"/>
  <c r="AZ195" i="21"/>
  <c r="AY195" i="21"/>
  <c r="AX195" i="21"/>
  <c r="AW195" i="21"/>
  <c r="AV195" i="21"/>
  <c r="AU195" i="21"/>
  <c r="AT195" i="21"/>
  <c r="AS195" i="21"/>
  <c r="AR195" i="21"/>
  <c r="AQ195" i="21"/>
  <c r="AP195" i="21"/>
  <c r="AO195" i="21"/>
  <c r="AN195" i="21"/>
  <c r="AM195" i="21"/>
  <c r="AL195" i="21"/>
  <c r="AK195" i="21"/>
  <c r="AJ195" i="21"/>
  <c r="AI195" i="21"/>
  <c r="AH195" i="21"/>
  <c r="AG195" i="21"/>
  <c r="AF195" i="21"/>
  <c r="CE194" i="21"/>
  <c r="BQ194" i="21"/>
  <c r="BM194" i="21"/>
  <c r="BK194" i="21"/>
  <c r="BG194" i="21"/>
  <c r="BF194" i="21"/>
  <c r="BC194" i="21"/>
  <c r="BB194" i="21"/>
  <c r="AW194" i="21"/>
  <c r="AV194" i="21"/>
  <c r="AU194" i="21"/>
  <c r="AS194" i="21"/>
  <c r="AR194" i="21"/>
  <c r="AQ194" i="21"/>
  <c r="AM194" i="21"/>
  <c r="AL194" i="21"/>
  <c r="AK194" i="21"/>
  <c r="AJ194" i="21"/>
  <c r="AI194" i="21"/>
  <c r="AH194" i="21"/>
  <c r="AG194" i="21"/>
  <c r="AF194" i="21"/>
  <c r="V191" i="21"/>
  <c r="BS191" i="21" s="1"/>
  <c r="U191" i="21"/>
  <c r="BR191" i="21" s="1"/>
  <c r="T191" i="21"/>
  <c r="AW191" i="21" s="1"/>
  <c r="S191" i="21"/>
  <c r="BP191" i="21" s="1"/>
  <c r="R191" i="21"/>
  <c r="BO191" i="21" s="1"/>
  <c r="Q191" i="21"/>
  <c r="BN191" i="21" s="1"/>
  <c r="P191" i="21"/>
  <c r="BM191" i="21" s="1"/>
  <c r="O191" i="21"/>
  <c r="BL191" i="21" s="1"/>
  <c r="N191" i="21"/>
  <c r="BK191" i="21" s="1"/>
  <c r="M191" i="21"/>
  <c r="BJ191" i="21" s="1"/>
  <c r="L191" i="21"/>
  <c r="AO191" i="21" s="1"/>
  <c r="K191" i="21"/>
  <c r="BH191" i="21" s="1"/>
  <c r="J191" i="21"/>
  <c r="BG191" i="21" s="1"/>
  <c r="I191" i="21"/>
  <c r="BF191" i="21" s="1"/>
  <c r="H191" i="21"/>
  <c r="BE191" i="21" s="1"/>
  <c r="G191" i="21"/>
  <c r="BD191" i="21" s="1"/>
  <c r="F191" i="21"/>
  <c r="BC191" i="21" s="1"/>
  <c r="E191" i="21"/>
  <c r="BB191" i="21" s="1"/>
  <c r="D191" i="21"/>
  <c r="AG191" i="21" s="1"/>
  <c r="C191" i="21"/>
  <c r="AZ191" i="21" s="1"/>
  <c r="U190" i="21"/>
  <c r="R190" i="21"/>
  <c r="P190" i="21"/>
  <c r="BZ182" i="21" s="1"/>
  <c r="M190" i="21"/>
  <c r="BV182" i="21" s="1"/>
  <c r="K190" i="21"/>
  <c r="BY182" i="21" s="1"/>
  <c r="H190" i="21"/>
  <c r="F190" i="21"/>
  <c r="BX182" i="21" s="1"/>
  <c r="C190" i="21"/>
  <c r="BT182" i="21" s="1"/>
  <c r="BS189" i="21"/>
  <c r="BR189" i="21"/>
  <c r="BQ189" i="21"/>
  <c r="BP189" i="21"/>
  <c r="BO189" i="21"/>
  <c r="AY189" i="21"/>
  <c r="AX189" i="21"/>
  <c r="AW189" i="21"/>
  <c r="AV189" i="21"/>
  <c r="AU189" i="21"/>
  <c r="Q189" i="21"/>
  <c r="BN189" i="21" s="1"/>
  <c r="P189" i="21"/>
  <c r="BM189" i="21" s="1"/>
  <c r="O189" i="21"/>
  <c r="BL189" i="21" s="1"/>
  <c r="N189" i="21"/>
  <c r="BK189" i="21" s="1"/>
  <c r="M189" i="21"/>
  <c r="BJ189" i="21" s="1"/>
  <c r="L189" i="21"/>
  <c r="BI189" i="21" s="1"/>
  <c r="K189" i="21"/>
  <c r="BH189" i="21" s="1"/>
  <c r="J189" i="21"/>
  <c r="BG189" i="21" s="1"/>
  <c r="I189" i="21"/>
  <c r="BF189" i="21" s="1"/>
  <c r="H189" i="21"/>
  <c r="BE189" i="21" s="1"/>
  <c r="G189" i="21"/>
  <c r="BD189" i="21" s="1"/>
  <c r="F189" i="21"/>
  <c r="BC189" i="21" s="1"/>
  <c r="E189" i="21"/>
  <c r="BB189" i="21" s="1"/>
  <c r="D189" i="21"/>
  <c r="BA189" i="21" s="1"/>
  <c r="C189" i="21"/>
  <c r="AZ189" i="21" s="1"/>
  <c r="P188" i="21"/>
  <c r="BP182" i="21" s="1"/>
  <c r="M188" i="21"/>
  <c r="BL182" i="21" s="1"/>
  <c r="K188" i="21"/>
  <c r="BO182" i="21" s="1"/>
  <c r="H188" i="21"/>
  <c r="BK182" i="21" s="1"/>
  <c r="F188" i="21"/>
  <c r="BN182" i="21" s="1"/>
  <c r="C188" i="21"/>
  <c r="BJ182" i="21" s="1"/>
  <c r="CE187" i="21"/>
  <c r="BS187" i="21"/>
  <c r="BR187" i="21"/>
  <c r="BQ187" i="21"/>
  <c r="BP187" i="21"/>
  <c r="BO187" i="21"/>
  <c r="BN187" i="21"/>
  <c r="BM187" i="21"/>
  <c r="BL187" i="21"/>
  <c r="BK187" i="21"/>
  <c r="BJ187" i="21"/>
  <c r="AY187" i="21"/>
  <c r="AX187" i="21"/>
  <c r="AW187" i="21"/>
  <c r="AV187" i="21"/>
  <c r="AU187" i="21"/>
  <c r="AT187" i="21"/>
  <c r="AS187" i="21"/>
  <c r="AR187" i="21"/>
  <c r="AQ187" i="21"/>
  <c r="AP187" i="21"/>
  <c r="L187" i="21"/>
  <c r="BI187" i="21" s="1"/>
  <c r="K187" i="21"/>
  <c r="BH187" i="21" s="1"/>
  <c r="J187" i="21"/>
  <c r="AM187" i="21" s="1"/>
  <c r="I187" i="21"/>
  <c r="BF187" i="21" s="1"/>
  <c r="H187" i="21"/>
  <c r="BE187" i="21" s="1"/>
  <c r="G187" i="21"/>
  <c r="BD187" i="21" s="1"/>
  <c r="F187" i="21"/>
  <c r="AI187" i="21" s="1"/>
  <c r="E187" i="21"/>
  <c r="BB187" i="21" s="1"/>
  <c r="D187" i="21"/>
  <c r="BA187" i="21" s="1"/>
  <c r="C187" i="21"/>
  <c r="AZ187" i="21" s="1"/>
  <c r="CE186" i="21"/>
  <c r="K186" i="21"/>
  <c r="BE182" i="21" s="1"/>
  <c r="H186" i="21"/>
  <c r="F186" i="21"/>
  <c r="BD182" i="21" s="1"/>
  <c r="C186" i="21"/>
  <c r="AZ182" i="21" s="1"/>
  <c r="A186" i="21"/>
  <c r="M181" i="21" s="1"/>
  <c r="CE185" i="21"/>
  <c r="BS185" i="21"/>
  <c r="BR185" i="21"/>
  <c r="BQ185" i="21"/>
  <c r="BP185" i="21"/>
  <c r="BO185" i="21"/>
  <c r="BN185" i="21"/>
  <c r="BM185" i="21"/>
  <c r="BL185" i="21"/>
  <c r="BK185" i="21"/>
  <c r="BJ185" i="21"/>
  <c r="BI185" i="21"/>
  <c r="BH185" i="21"/>
  <c r="BG185" i="21"/>
  <c r="BF185" i="21"/>
  <c r="BE185" i="21"/>
  <c r="AY185" i="21"/>
  <c r="AX185" i="21"/>
  <c r="AW185" i="21"/>
  <c r="AV185" i="21"/>
  <c r="AU185" i="21"/>
  <c r="AT185" i="21"/>
  <c r="AS185" i="21"/>
  <c r="AR185" i="21"/>
  <c r="AQ185" i="21"/>
  <c r="AP185" i="21"/>
  <c r="AO185" i="21"/>
  <c r="AN185" i="21"/>
  <c r="AM185" i="21"/>
  <c r="AL185" i="21"/>
  <c r="AK185" i="21"/>
  <c r="G185" i="21"/>
  <c r="BD185" i="21" s="1"/>
  <c r="F185" i="21"/>
  <c r="BC185" i="21" s="1"/>
  <c r="E185" i="21"/>
  <c r="BB185" i="21" s="1"/>
  <c r="D185" i="21"/>
  <c r="C185" i="21"/>
  <c r="AZ185" i="21" s="1"/>
  <c r="CE184" i="21"/>
  <c r="F184" i="21"/>
  <c r="AT182" i="21" s="1"/>
  <c r="C184" i="21"/>
  <c r="AP182" i="21" s="1"/>
  <c r="A184" i="21"/>
  <c r="H181" i="21" s="1"/>
  <c r="CE183" i="21"/>
  <c r="BS183" i="21"/>
  <c r="BR183" i="21"/>
  <c r="BQ183" i="21"/>
  <c r="BP183" i="21"/>
  <c r="BO183" i="21"/>
  <c r="BN183" i="21"/>
  <c r="BM183" i="21"/>
  <c r="BL183" i="21"/>
  <c r="BK183" i="21"/>
  <c r="BJ183" i="21"/>
  <c r="BI183" i="21"/>
  <c r="BH183" i="21"/>
  <c r="BG183" i="21"/>
  <c r="BF183" i="21"/>
  <c r="BE183" i="21"/>
  <c r="BD183" i="21"/>
  <c r="BC183" i="21"/>
  <c r="BB183" i="21"/>
  <c r="BA183" i="21"/>
  <c r="AZ183" i="21"/>
  <c r="AY183" i="21"/>
  <c r="AX183" i="21"/>
  <c r="AW183" i="21"/>
  <c r="AV183" i="21"/>
  <c r="AU183" i="21"/>
  <c r="AT183" i="21"/>
  <c r="AS183" i="21"/>
  <c r="AR183" i="21"/>
  <c r="AQ183" i="21"/>
  <c r="AP183" i="21"/>
  <c r="AO183" i="21"/>
  <c r="AN183" i="21"/>
  <c r="AM183" i="21"/>
  <c r="AL183" i="21"/>
  <c r="AK183" i="21"/>
  <c r="AJ183" i="21"/>
  <c r="AI183" i="21"/>
  <c r="AH183" i="21"/>
  <c r="AG183" i="21"/>
  <c r="AF183" i="21"/>
  <c r="CE182" i="21"/>
  <c r="CA182" i="21"/>
  <c r="BW182" i="21"/>
  <c r="BU182" i="21"/>
  <c r="BQ182" i="21"/>
  <c r="BM182" i="21"/>
  <c r="BG182" i="21"/>
  <c r="BF182" i="21"/>
  <c r="BC182" i="21"/>
  <c r="BB182" i="21"/>
  <c r="BA182" i="21"/>
  <c r="AW182" i="21"/>
  <c r="AV182" i="21"/>
  <c r="AU182" i="21"/>
  <c r="AS182" i="21"/>
  <c r="AR182" i="21"/>
  <c r="AQ182" i="21"/>
  <c r="AM182" i="21"/>
  <c r="AL182" i="21"/>
  <c r="AK182" i="21"/>
  <c r="AJ182" i="21"/>
  <c r="AI182" i="21"/>
  <c r="AH182" i="21"/>
  <c r="AG182" i="21"/>
  <c r="AF182" i="21"/>
  <c r="A182" i="21"/>
  <c r="C181" i="21" s="1"/>
  <c r="R181" i="21"/>
  <c r="V179" i="21"/>
  <c r="BS179" i="21" s="1"/>
  <c r="U179" i="21"/>
  <c r="AX179" i="21" s="1"/>
  <c r="T179" i="21"/>
  <c r="BQ179" i="21" s="1"/>
  <c r="S179" i="21"/>
  <c r="BP179" i="21" s="1"/>
  <c r="R179" i="21"/>
  <c r="BO179" i="21" s="1"/>
  <c r="Q179" i="21"/>
  <c r="AT179" i="21" s="1"/>
  <c r="P179" i="21"/>
  <c r="BM179" i="21" s="1"/>
  <c r="O179" i="21"/>
  <c r="BL179" i="21" s="1"/>
  <c r="N179" i="21"/>
  <c r="BK179" i="21" s="1"/>
  <c r="M179" i="21"/>
  <c r="AP179" i="21" s="1"/>
  <c r="L179" i="21"/>
  <c r="BI179" i="21" s="1"/>
  <c r="K179" i="21"/>
  <c r="BH179" i="21" s="1"/>
  <c r="J179" i="21"/>
  <c r="BG179" i="21" s="1"/>
  <c r="I179" i="21"/>
  <c r="AL179" i="21" s="1"/>
  <c r="H179" i="21"/>
  <c r="BE179" i="21" s="1"/>
  <c r="G179" i="21"/>
  <c r="BD179" i="21" s="1"/>
  <c r="F179" i="21"/>
  <c r="BC179" i="21" s="1"/>
  <c r="E179" i="21"/>
  <c r="AH179" i="21" s="1"/>
  <c r="D179" i="21"/>
  <c r="BA179" i="21" s="1"/>
  <c r="C179" i="21"/>
  <c r="AZ179" i="21" s="1"/>
  <c r="U178" i="21"/>
  <c r="CA170" i="21" s="1"/>
  <c r="R178" i="21"/>
  <c r="BW170" i="21" s="1"/>
  <c r="P178" i="21"/>
  <c r="M178" i="21"/>
  <c r="BV170" i="21" s="1"/>
  <c r="K178" i="21"/>
  <c r="BY170" i="21" s="1"/>
  <c r="H178" i="21"/>
  <c r="BU170" i="21" s="1"/>
  <c r="F178" i="21"/>
  <c r="BX170" i="21" s="1"/>
  <c r="C178" i="21"/>
  <c r="BT170" i="21" s="1"/>
  <c r="BS177" i="21"/>
  <c r="BR177" i="21"/>
  <c r="BQ177" i="21"/>
  <c r="BP177" i="21"/>
  <c r="BO177" i="21"/>
  <c r="AY177" i="21"/>
  <c r="AX177" i="21"/>
  <c r="AW177" i="21"/>
  <c r="AV177" i="21"/>
  <c r="AU177" i="21"/>
  <c r="Q177" i="21"/>
  <c r="BN177" i="21" s="1"/>
  <c r="P177" i="21"/>
  <c r="BM177" i="21" s="1"/>
  <c r="O177" i="21"/>
  <c r="BL177" i="21" s="1"/>
  <c r="N177" i="21"/>
  <c r="BK177" i="21" s="1"/>
  <c r="M177" i="21"/>
  <c r="BJ177" i="21" s="1"/>
  <c r="L177" i="21"/>
  <c r="BI177" i="21" s="1"/>
  <c r="K177" i="21"/>
  <c r="BH177" i="21" s="1"/>
  <c r="J177" i="21"/>
  <c r="BG177" i="21" s="1"/>
  <c r="I177" i="21"/>
  <c r="BF177" i="21" s="1"/>
  <c r="H177" i="21"/>
  <c r="BE177" i="21" s="1"/>
  <c r="G177" i="21"/>
  <c r="BD177" i="21" s="1"/>
  <c r="F177" i="21"/>
  <c r="BC177" i="21" s="1"/>
  <c r="E177" i="21"/>
  <c r="BB177" i="21" s="1"/>
  <c r="D177" i="21"/>
  <c r="BA177" i="21" s="1"/>
  <c r="C177" i="21"/>
  <c r="AZ177" i="21" s="1"/>
  <c r="P176" i="21"/>
  <c r="BP170" i="21" s="1"/>
  <c r="M176" i="21"/>
  <c r="K176" i="21"/>
  <c r="BO170" i="21" s="1"/>
  <c r="H176" i="21"/>
  <c r="BK170" i="21" s="1"/>
  <c r="F176" i="21"/>
  <c r="BN170" i="21" s="1"/>
  <c r="C176" i="21"/>
  <c r="BJ170" i="21" s="1"/>
  <c r="CE175" i="21"/>
  <c r="BS175" i="21"/>
  <c r="BR175" i="21"/>
  <c r="BQ175" i="21"/>
  <c r="BP175" i="21"/>
  <c r="BO175" i="21"/>
  <c r="BN175" i="21"/>
  <c r="BM175" i="21"/>
  <c r="BL175" i="21"/>
  <c r="BK175" i="21"/>
  <c r="BJ175" i="21"/>
  <c r="AY175" i="21"/>
  <c r="AX175" i="21"/>
  <c r="AW175" i="21"/>
  <c r="AV175" i="21"/>
  <c r="AU175" i="21"/>
  <c r="AT175" i="21"/>
  <c r="AS175" i="21"/>
  <c r="AR175" i="21"/>
  <c r="AQ175" i="21"/>
  <c r="AP175" i="21"/>
  <c r="L175" i="21"/>
  <c r="BI175" i="21" s="1"/>
  <c r="K175" i="21"/>
  <c r="AN175" i="21" s="1"/>
  <c r="J175" i="21"/>
  <c r="BG175" i="21" s="1"/>
  <c r="I175" i="21"/>
  <c r="BF175" i="21" s="1"/>
  <c r="H175" i="21"/>
  <c r="BE175" i="21" s="1"/>
  <c r="G175" i="21"/>
  <c r="AJ175" i="21" s="1"/>
  <c r="F175" i="21"/>
  <c r="BC175" i="21" s="1"/>
  <c r="E175" i="21"/>
  <c r="BB175" i="21" s="1"/>
  <c r="D175" i="21"/>
  <c r="BA175" i="21" s="1"/>
  <c r="C175" i="21"/>
  <c r="AF175" i="21" s="1"/>
  <c r="CE174" i="21"/>
  <c r="K174" i="21"/>
  <c r="BE170" i="21" s="1"/>
  <c r="H174" i="21"/>
  <c r="F174" i="21"/>
  <c r="BD170" i="21" s="1"/>
  <c r="C174" i="21"/>
  <c r="AZ170" i="21" s="1"/>
  <c r="A174" i="21"/>
  <c r="M169" i="21" s="1"/>
  <c r="CE173" i="21"/>
  <c r="BS173" i="21"/>
  <c r="BR173" i="21"/>
  <c r="BQ173" i="21"/>
  <c r="BP173" i="21"/>
  <c r="BO173" i="21"/>
  <c r="BN173" i="21"/>
  <c r="BM173" i="21"/>
  <c r="BL173" i="21"/>
  <c r="BK173" i="21"/>
  <c r="BJ173" i="21"/>
  <c r="BI173" i="21"/>
  <c r="BH173" i="21"/>
  <c r="BG173" i="21"/>
  <c r="BF173" i="21"/>
  <c r="BE173" i="21"/>
  <c r="AY173" i="21"/>
  <c r="AX173" i="21"/>
  <c r="AW173" i="21"/>
  <c r="AV173" i="21"/>
  <c r="AU173" i="21"/>
  <c r="AT173" i="21"/>
  <c r="AS173" i="21"/>
  <c r="AR173" i="21"/>
  <c r="AQ173" i="21"/>
  <c r="AP173" i="21"/>
  <c r="AO173" i="21"/>
  <c r="AN173" i="21"/>
  <c r="AM173" i="21"/>
  <c r="AL173" i="21"/>
  <c r="AK173" i="21"/>
  <c r="G173" i="21"/>
  <c r="AJ173" i="21" s="1"/>
  <c r="F173" i="21"/>
  <c r="BC173" i="21" s="1"/>
  <c r="E173" i="21"/>
  <c r="BB173" i="21" s="1"/>
  <c r="D173" i="21"/>
  <c r="BA173" i="21" s="1"/>
  <c r="C173" i="21"/>
  <c r="AF173" i="21" s="1"/>
  <c r="CE172" i="21"/>
  <c r="F172" i="21"/>
  <c r="AT170" i="21" s="1"/>
  <c r="C172" i="21"/>
  <c r="AP170" i="21" s="1"/>
  <c r="A172" i="21"/>
  <c r="H169" i="21" s="1"/>
  <c r="CE171" i="21"/>
  <c r="BS171" i="21"/>
  <c r="BR171" i="21"/>
  <c r="BQ171" i="21"/>
  <c r="BP171" i="21"/>
  <c r="BO171" i="21"/>
  <c r="BN171" i="21"/>
  <c r="BM171" i="21"/>
  <c r="BL171" i="21"/>
  <c r="BK171" i="21"/>
  <c r="BJ171" i="21"/>
  <c r="BI171" i="21"/>
  <c r="BH171" i="21"/>
  <c r="BG171" i="21"/>
  <c r="BF171" i="21"/>
  <c r="BE171" i="21"/>
  <c r="BD171" i="21"/>
  <c r="BC171" i="21"/>
  <c r="BB171" i="21"/>
  <c r="BA171" i="21"/>
  <c r="AZ171" i="21"/>
  <c r="AY171" i="21"/>
  <c r="AX171" i="21"/>
  <c r="AW171" i="21"/>
  <c r="AV171" i="21"/>
  <c r="AU171" i="21"/>
  <c r="AT171" i="21"/>
  <c r="AS171" i="21"/>
  <c r="AR171" i="21"/>
  <c r="AQ171" i="21"/>
  <c r="AP171" i="21"/>
  <c r="AO171" i="21"/>
  <c r="AN171" i="21"/>
  <c r="AM171" i="21"/>
  <c r="AL171" i="21"/>
  <c r="AK171" i="21"/>
  <c r="AJ171" i="21"/>
  <c r="AI171" i="21"/>
  <c r="AH171" i="21"/>
  <c r="AG171" i="21"/>
  <c r="AF171" i="21"/>
  <c r="CE170" i="21"/>
  <c r="BZ170" i="21"/>
  <c r="BQ170" i="21"/>
  <c r="BM170" i="21"/>
  <c r="BL170" i="21"/>
  <c r="BG170" i="21"/>
  <c r="BF170" i="21"/>
  <c r="BC170" i="21"/>
  <c r="BB170" i="21"/>
  <c r="BA170" i="21"/>
  <c r="AW170" i="21"/>
  <c r="AV170" i="21"/>
  <c r="AU170" i="21"/>
  <c r="AS170" i="21"/>
  <c r="AR170" i="21"/>
  <c r="AQ170" i="21"/>
  <c r="AM170" i="21"/>
  <c r="AL170" i="21"/>
  <c r="AK170" i="21"/>
  <c r="AJ170" i="21"/>
  <c r="AI170" i="21"/>
  <c r="AH170" i="21"/>
  <c r="AG170" i="21"/>
  <c r="AF170" i="21"/>
  <c r="A170" i="21"/>
  <c r="C169" i="21" s="1"/>
  <c r="R169" i="21"/>
  <c r="V167" i="21"/>
  <c r="BS167" i="21" s="1"/>
  <c r="U167" i="21"/>
  <c r="BR167" i="21" s="1"/>
  <c r="T167" i="21"/>
  <c r="BQ167" i="21" s="1"/>
  <c r="S167" i="21"/>
  <c r="BP167" i="21" s="1"/>
  <c r="R167" i="21"/>
  <c r="BO167" i="21" s="1"/>
  <c r="Q167" i="21"/>
  <c r="BN167" i="21" s="1"/>
  <c r="P167" i="21"/>
  <c r="BM167" i="21" s="1"/>
  <c r="O167" i="21"/>
  <c r="BL167" i="21" s="1"/>
  <c r="N167" i="21"/>
  <c r="BK167" i="21" s="1"/>
  <c r="M167" i="21"/>
  <c r="BJ167" i="21" s="1"/>
  <c r="L167" i="21"/>
  <c r="BI167" i="21" s="1"/>
  <c r="K167" i="21"/>
  <c r="BH167" i="21" s="1"/>
  <c r="J167" i="21"/>
  <c r="BG167" i="21" s="1"/>
  <c r="I167" i="21"/>
  <c r="BF167" i="21" s="1"/>
  <c r="H167" i="21"/>
  <c r="BE167" i="21" s="1"/>
  <c r="G167" i="21"/>
  <c r="BD167" i="21" s="1"/>
  <c r="F167" i="21"/>
  <c r="BC167" i="21" s="1"/>
  <c r="E167" i="21"/>
  <c r="BB167" i="21" s="1"/>
  <c r="D167" i="21"/>
  <c r="BA167" i="21" s="1"/>
  <c r="C167" i="21"/>
  <c r="AZ167" i="21" s="1"/>
  <c r="U166" i="21"/>
  <c r="R166" i="21"/>
  <c r="P166" i="21"/>
  <c r="BZ158" i="21" s="1"/>
  <c r="M166" i="21"/>
  <c r="BV158" i="21" s="1"/>
  <c r="K166" i="21"/>
  <c r="BY158" i="21" s="1"/>
  <c r="H166" i="21"/>
  <c r="BU158" i="21" s="1"/>
  <c r="F166" i="21"/>
  <c r="BX158" i="21" s="1"/>
  <c r="C166" i="21"/>
  <c r="BT158" i="21" s="1"/>
  <c r="BS165" i="21"/>
  <c r="BR165" i="21"/>
  <c r="BQ165" i="21"/>
  <c r="BP165" i="21"/>
  <c r="BO165" i="21"/>
  <c r="AY165" i="21"/>
  <c r="AX165" i="21"/>
  <c r="AW165" i="21"/>
  <c r="AV165" i="21"/>
  <c r="AU165" i="21"/>
  <c r="Q165" i="21"/>
  <c r="AT165" i="21" s="1"/>
  <c r="P165" i="21"/>
  <c r="BM165" i="21" s="1"/>
  <c r="O165" i="21"/>
  <c r="AR165" i="21" s="1"/>
  <c r="N165" i="21"/>
  <c r="BK165" i="21" s="1"/>
  <c r="M165" i="21"/>
  <c r="BJ165" i="21" s="1"/>
  <c r="L165" i="21"/>
  <c r="BI165" i="21" s="1"/>
  <c r="K165" i="21"/>
  <c r="AN165" i="21" s="1"/>
  <c r="J165" i="21"/>
  <c r="BG165" i="21" s="1"/>
  <c r="I165" i="21"/>
  <c r="BF165" i="21" s="1"/>
  <c r="H165" i="21"/>
  <c r="BE165" i="21" s="1"/>
  <c r="G165" i="21"/>
  <c r="BD165" i="21" s="1"/>
  <c r="F165" i="21"/>
  <c r="BC165" i="21" s="1"/>
  <c r="E165" i="21"/>
  <c r="AH165" i="21" s="1"/>
  <c r="D165" i="21"/>
  <c r="BA165" i="21" s="1"/>
  <c r="C165" i="21"/>
  <c r="AF165" i="21" s="1"/>
  <c r="P164" i="21"/>
  <c r="BP158" i="21" s="1"/>
  <c r="M164" i="21"/>
  <c r="BL158" i="21" s="1"/>
  <c r="K164" i="21"/>
  <c r="BO158" i="21" s="1"/>
  <c r="H164" i="21"/>
  <c r="BK158" i="21" s="1"/>
  <c r="F164" i="21"/>
  <c r="BN158" i="21" s="1"/>
  <c r="C164" i="21"/>
  <c r="BJ158" i="21" s="1"/>
  <c r="CE163" i="21"/>
  <c r="BS163" i="21"/>
  <c r="BR163" i="21"/>
  <c r="BQ163" i="21"/>
  <c r="BP163" i="21"/>
  <c r="BO163" i="21"/>
  <c r="BN163" i="21"/>
  <c r="BM163" i="21"/>
  <c r="BL163" i="21"/>
  <c r="BK163" i="21"/>
  <c r="BJ163" i="21"/>
  <c r="AY163" i="21"/>
  <c r="AX163" i="21"/>
  <c r="AW163" i="21"/>
  <c r="AV163" i="21"/>
  <c r="AU163" i="21"/>
  <c r="AT163" i="21"/>
  <c r="AS163" i="21"/>
  <c r="AR163" i="21"/>
  <c r="AQ163" i="21"/>
  <c r="AP163" i="21"/>
  <c r="L163" i="21"/>
  <c r="AO163" i="21" s="1"/>
  <c r="K163" i="21"/>
  <c r="J163" i="21"/>
  <c r="BG163" i="21" s="1"/>
  <c r="I163" i="21"/>
  <c r="H163" i="21"/>
  <c r="AK163" i="21" s="1"/>
  <c r="G163" i="21"/>
  <c r="F163" i="21"/>
  <c r="BC163" i="21" s="1"/>
  <c r="E163" i="21"/>
  <c r="D163" i="21"/>
  <c r="AG163" i="21" s="1"/>
  <c r="C163" i="21"/>
  <c r="CE162" i="21"/>
  <c r="K162" i="21"/>
  <c r="BE158" i="21" s="1"/>
  <c r="H162" i="21"/>
  <c r="BA158" i="21" s="1"/>
  <c r="F162" i="21"/>
  <c r="BD158" i="21" s="1"/>
  <c r="C162" i="21"/>
  <c r="A162" i="21"/>
  <c r="M157" i="21" s="1"/>
  <c r="CE161" i="21"/>
  <c r="BS161" i="21"/>
  <c r="BR161" i="21"/>
  <c r="BQ161" i="21"/>
  <c r="BP161" i="21"/>
  <c r="BO161" i="21"/>
  <c r="BN161" i="21"/>
  <c r="BM161" i="21"/>
  <c r="BL161" i="21"/>
  <c r="BK161" i="21"/>
  <c r="BJ161" i="21"/>
  <c r="BI161" i="21"/>
  <c r="BH161" i="21"/>
  <c r="BG161" i="21"/>
  <c r="BF161" i="21"/>
  <c r="BE161" i="21"/>
  <c r="AY161" i="21"/>
  <c r="AX161" i="21"/>
  <c r="AW161" i="21"/>
  <c r="AV161" i="21"/>
  <c r="AU161" i="21"/>
  <c r="AT161" i="21"/>
  <c r="AS161" i="21"/>
  <c r="AR161" i="21"/>
  <c r="AQ161" i="21"/>
  <c r="AP161" i="21"/>
  <c r="AO161" i="21"/>
  <c r="AN161" i="21"/>
  <c r="AM161" i="21"/>
  <c r="AL161" i="21"/>
  <c r="AK161" i="21"/>
  <c r="G161" i="21"/>
  <c r="BD161" i="21" s="1"/>
  <c r="F161" i="21"/>
  <c r="AI161" i="21" s="1"/>
  <c r="E161" i="21"/>
  <c r="BB161" i="21" s="1"/>
  <c r="D161" i="21"/>
  <c r="BA161" i="21" s="1"/>
  <c r="C161" i="21"/>
  <c r="AZ161" i="21" s="1"/>
  <c r="CE160" i="21"/>
  <c r="F160" i="21"/>
  <c r="AT158" i="21" s="1"/>
  <c r="C160" i="21"/>
  <c r="AP158" i="21" s="1"/>
  <c r="A160" i="21"/>
  <c r="H157" i="21" s="1"/>
  <c r="CE159" i="21"/>
  <c r="BS159" i="21"/>
  <c r="BR159" i="21"/>
  <c r="BQ159" i="21"/>
  <c r="BP159" i="21"/>
  <c r="BO159" i="21"/>
  <c r="BN159" i="21"/>
  <c r="BM159" i="21"/>
  <c r="BL159" i="21"/>
  <c r="BK159" i="21"/>
  <c r="BJ159" i="21"/>
  <c r="BI159" i="21"/>
  <c r="BH159" i="21"/>
  <c r="BG159" i="21"/>
  <c r="BF159" i="21"/>
  <c r="BE159" i="21"/>
  <c r="BD159" i="21"/>
  <c r="BC159" i="21"/>
  <c r="BB159" i="21"/>
  <c r="BA159" i="21"/>
  <c r="AZ159" i="21"/>
  <c r="AY159" i="21"/>
  <c r="AX159" i="21"/>
  <c r="AW159" i="21"/>
  <c r="AV159" i="21"/>
  <c r="AU159" i="21"/>
  <c r="AT159" i="21"/>
  <c r="AS159" i="21"/>
  <c r="AR159" i="21"/>
  <c r="AQ159" i="21"/>
  <c r="AP159" i="21"/>
  <c r="AO159" i="21"/>
  <c r="AN159" i="21"/>
  <c r="AM159" i="21"/>
  <c r="AL159" i="21"/>
  <c r="AK159" i="21"/>
  <c r="AJ159" i="21"/>
  <c r="AI159" i="21"/>
  <c r="AH159" i="21"/>
  <c r="AG159" i="21"/>
  <c r="AF159" i="21"/>
  <c r="CE158" i="21"/>
  <c r="CA158" i="21"/>
  <c r="BW158" i="21"/>
  <c r="BQ158" i="21"/>
  <c r="BM158" i="21"/>
  <c r="BG158" i="21"/>
  <c r="BF158" i="21"/>
  <c r="BC158" i="21"/>
  <c r="BB158" i="21"/>
  <c r="AZ158" i="21"/>
  <c r="AW158" i="21"/>
  <c r="AV158" i="21"/>
  <c r="AU158" i="21"/>
  <c r="AS158" i="21"/>
  <c r="AR158" i="21"/>
  <c r="AQ158" i="21"/>
  <c r="AM158" i="21"/>
  <c r="AL158" i="21"/>
  <c r="AK158" i="21"/>
  <c r="AJ158" i="21"/>
  <c r="AI158" i="21"/>
  <c r="AH158" i="21"/>
  <c r="AG158" i="21"/>
  <c r="AF158" i="21"/>
  <c r="A158" i="21"/>
  <c r="C157" i="21" s="1"/>
  <c r="R157" i="21"/>
  <c r="V155" i="21"/>
  <c r="AY155" i="21" s="1"/>
  <c r="U155" i="21"/>
  <c r="BR155" i="21" s="1"/>
  <c r="T155" i="21"/>
  <c r="BQ155" i="21" s="1"/>
  <c r="S155" i="21"/>
  <c r="BP155" i="21" s="1"/>
  <c r="R155" i="21"/>
  <c r="BO155" i="21" s="1"/>
  <c r="Q155" i="21"/>
  <c r="BN155" i="21" s="1"/>
  <c r="P155" i="21"/>
  <c r="BM155" i="21" s="1"/>
  <c r="O155" i="21"/>
  <c r="BL155" i="21" s="1"/>
  <c r="N155" i="21"/>
  <c r="AQ155" i="21" s="1"/>
  <c r="M155" i="21"/>
  <c r="BJ155" i="21" s="1"/>
  <c r="L155" i="21"/>
  <c r="BI155" i="21" s="1"/>
  <c r="K155" i="21"/>
  <c r="BH155" i="21" s="1"/>
  <c r="J155" i="21"/>
  <c r="BG155" i="21" s="1"/>
  <c r="I155" i="21"/>
  <c r="BF155" i="21" s="1"/>
  <c r="H155" i="21"/>
  <c r="BE155" i="21" s="1"/>
  <c r="G155" i="21"/>
  <c r="BD155" i="21" s="1"/>
  <c r="F155" i="21"/>
  <c r="AI155" i="21" s="1"/>
  <c r="E155" i="21"/>
  <c r="BB155" i="21" s="1"/>
  <c r="D155" i="21"/>
  <c r="BA155" i="21" s="1"/>
  <c r="C155" i="21"/>
  <c r="AZ155" i="21" s="1"/>
  <c r="U154" i="21"/>
  <c r="CA146" i="21" s="1"/>
  <c r="R154" i="21"/>
  <c r="BW146" i="21" s="1"/>
  <c r="P154" i="21"/>
  <c r="BZ146" i="21" s="1"/>
  <c r="M154" i="21"/>
  <c r="K154" i="21"/>
  <c r="BY146" i="21" s="1"/>
  <c r="H154" i="21"/>
  <c r="BU146" i="21" s="1"/>
  <c r="F154" i="21"/>
  <c r="C154" i="21"/>
  <c r="BT146" i="21" s="1"/>
  <c r="BS153" i="21"/>
  <c r="BR153" i="21"/>
  <c r="BQ153" i="21"/>
  <c r="BP153" i="21"/>
  <c r="BO153" i="21"/>
  <c r="AY153" i="21"/>
  <c r="AX153" i="21"/>
  <c r="AW153" i="21"/>
  <c r="AV153" i="21"/>
  <c r="AU153" i="21"/>
  <c r="Q153" i="21"/>
  <c r="BN153" i="21" s="1"/>
  <c r="P153" i="21"/>
  <c r="BM153" i="21" s="1"/>
  <c r="O153" i="21"/>
  <c r="BL153" i="21" s="1"/>
  <c r="N153" i="21"/>
  <c r="BK153" i="21" s="1"/>
  <c r="M153" i="21"/>
  <c r="BJ153" i="21" s="1"/>
  <c r="L153" i="21"/>
  <c r="BI153" i="21" s="1"/>
  <c r="K153" i="21"/>
  <c r="BH153" i="21" s="1"/>
  <c r="J153" i="21"/>
  <c r="BG153" i="21" s="1"/>
  <c r="I153" i="21"/>
  <c r="BF153" i="21" s="1"/>
  <c r="H153" i="21"/>
  <c r="BE153" i="21" s="1"/>
  <c r="G153" i="21"/>
  <c r="BD153" i="21" s="1"/>
  <c r="F153" i="21"/>
  <c r="BC153" i="21" s="1"/>
  <c r="E153" i="21"/>
  <c r="BB153" i="21" s="1"/>
  <c r="D153" i="21"/>
  <c r="BA153" i="21" s="1"/>
  <c r="C153" i="21"/>
  <c r="AZ153" i="21" s="1"/>
  <c r="P152" i="21"/>
  <c r="BP146" i="21" s="1"/>
  <c r="M152" i="21"/>
  <c r="BL146" i="21" s="1"/>
  <c r="K152" i="21"/>
  <c r="BO146" i="21" s="1"/>
  <c r="H152" i="21"/>
  <c r="BK146" i="21" s="1"/>
  <c r="F152" i="21"/>
  <c r="BN146" i="21" s="1"/>
  <c r="C152" i="21"/>
  <c r="CE151" i="21"/>
  <c r="BS151" i="21"/>
  <c r="BR151" i="21"/>
  <c r="BQ151" i="21"/>
  <c r="BP151" i="21"/>
  <c r="BO151" i="21"/>
  <c r="BN151" i="21"/>
  <c r="BM151" i="21"/>
  <c r="BL151" i="21"/>
  <c r="BK151" i="21"/>
  <c r="BJ151" i="21"/>
  <c r="AY151" i="21"/>
  <c r="AX151" i="21"/>
  <c r="AW151" i="21"/>
  <c r="AV151" i="21"/>
  <c r="AU151" i="21"/>
  <c r="AT151" i="21"/>
  <c r="AS151" i="21"/>
  <c r="AR151" i="21"/>
  <c r="AQ151" i="21"/>
  <c r="AP151" i="21"/>
  <c r="L151" i="21"/>
  <c r="BI151" i="21" s="1"/>
  <c r="K151" i="21"/>
  <c r="BH151" i="21" s="1"/>
  <c r="J151" i="21"/>
  <c r="BG151" i="21" s="1"/>
  <c r="I151" i="21"/>
  <c r="BF151" i="21" s="1"/>
  <c r="H151" i="21"/>
  <c r="BE151" i="21" s="1"/>
  <c r="G151" i="21"/>
  <c r="BD151" i="21" s="1"/>
  <c r="F151" i="21"/>
  <c r="AI151" i="21" s="1"/>
  <c r="E151" i="21"/>
  <c r="BB151" i="21" s="1"/>
  <c r="D151" i="21"/>
  <c r="BA151" i="21" s="1"/>
  <c r="C151" i="21"/>
  <c r="AZ151" i="21" s="1"/>
  <c r="CE150" i="21"/>
  <c r="K150" i="21"/>
  <c r="BE146" i="21" s="1"/>
  <c r="H150" i="21"/>
  <c r="BA146" i="21" s="1"/>
  <c r="F150" i="21"/>
  <c r="BD146" i="21" s="1"/>
  <c r="C150" i="21"/>
  <c r="AZ146" i="21" s="1"/>
  <c r="A150" i="21"/>
  <c r="M145" i="21" s="1"/>
  <c r="CE149" i="21"/>
  <c r="BS149" i="21"/>
  <c r="BR149" i="21"/>
  <c r="BQ149" i="21"/>
  <c r="BP149" i="21"/>
  <c r="BO149" i="21"/>
  <c r="BN149" i="21"/>
  <c r="BM149" i="21"/>
  <c r="BL149" i="21"/>
  <c r="BK149" i="21"/>
  <c r="BJ149" i="21"/>
  <c r="BI149" i="21"/>
  <c r="BH149" i="21"/>
  <c r="BG149" i="21"/>
  <c r="BF149" i="21"/>
  <c r="BE149" i="21"/>
  <c r="AY149" i="21"/>
  <c r="AX149" i="21"/>
  <c r="AW149" i="21"/>
  <c r="AV149" i="21"/>
  <c r="AU149" i="21"/>
  <c r="AT149" i="21"/>
  <c r="AS149" i="21"/>
  <c r="AR149" i="21"/>
  <c r="AQ149" i="21"/>
  <c r="AP149" i="21"/>
  <c r="AO149" i="21"/>
  <c r="AN149" i="21"/>
  <c r="AM149" i="21"/>
  <c r="AL149" i="21"/>
  <c r="AK149" i="21"/>
  <c r="G149" i="21"/>
  <c r="BD149" i="21" s="1"/>
  <c r="F149" i="21"/>
  <c r="BC149" i="21" s="1"/>
  <c r="E149" i="21"/>
  <c r="BB149" i="21" s="1"/>
  <c r="D149" i="21"/>
  <c r="BA149" i="21" s="1"/>
  <c r="C149" i="21"/>
  <c r="AZ149" i="21" s="1"/>
  <c r="CE148" i="21"/>
  <c r="F148" i="21"/>
  <c r="AT146" i="21" s="1"/>
  <c r="C148" i="21"/>
  <c r="AP146" i="21" s="1"/>
  <c r="A148" i="21"/>
  <c r="H145" i="21" s="1"/>
  <c r="CE147" i="21"/>
  <c r="BS147" i="21"/>
  <c r="BR147" i="21"/>
  <c r="BQ147" i="21"/>
  <c r="BP147" i="21"/>
  <c r="BO147" i="21"/>
  <c r="BN147" i="21"/>
  <c r="BM147" i="21"/>
  <c r="BL147" i="21"/>
  <c r="BK147" i="21"/>
  <c r="BJ147" i="21"/>
  <c r="BI147" i="21"/>
  <c r="BH147" i="21"/>
  <c r="BG147" i="21"/>
  <c r="BF147" i="21"/>
  <c r="BE147" i="21"/>
  <c r="BD147" i="21"/>
  <c r="BC147" i="21"/>
  <c r="BB147" i="21"/>
  <c r="BA147" i="21"/>
  <c r="AZ147" i="21"/>
  <c r="AY147" i="21"/>
  <c r="AX147" i="21"/>
  <c r="AW147" i="21"/>
  <c r="AV147" i="21"/>
  <c r="AU147" i="21"/>
  <c r="AT147" i="21"/>
  <c r="AS147" i="21"/>
  <c r="AR147" i="21"/>
  <c r="AQ147" i="21"/>
  <c r="AP147" i="21"/>
  <c r="AO147" i="21"/>
  <c r="AN147" i="21"/>
  <c r="AM147" i="21"/>
  <c r="AL147" i="21"/>
  <c r="AK147" i="21"/>
  <c r="AJ147" i="21"/>
  <c r="AI147" i="21"/>
  <c r="AH147" i="21"/>
  <c r="AG147" i="21"/>
  <c r="AF147" i="21"/>
  <c r="CE146" i="21"/>
  <c r="BX146" i="21"/>
  <c r="BV146" i="21"/>
  <c r="BQ146" i="21"/>
  <c r="BM146" i="21"/>
  <c r="BJ146" i="21"/>
  <c r="BG146" i="21"/>
  <c r="BF146" i="21"/>
  <c r="BC146" i="21"/>
  <c r="BB146" i="21"/>
  <c r="AW146" i="21"/>
  <c r="AV146" i="21"/>
  <c r="AU146" i="21"/>
  <c r="AS146" i="21"/>
  <c r="AR146" i="21"/>
  <c r="AQ146" i="21"/>
  <c r="AM146" i="21"/>
  <c r="AL146" i="21"/>
  <c r="AK146" i="21"/>
  <c r="AJ146" i="21"/>
  <c r="AI146" i="21"/>
  <c r="AH146" i="21"/>
  <c r="AG146" i="21"/>
  <c r="AF146" i="21"/>
  <c r="A146" i="21"/>
  <c r="C145" i="21" s="1"/>
  <c r="R145" i="21"/>
  <c r="V143" i="21"/>
  <c r="BS143" i="21" s="1"/>
  <c r="U143" i="21"/>
  <c r="BR143" i="21" s="1"/>
  <c r="T143" i="21"/>
  <c r="BQ143" i="21" s="1"/>
  <c r="S143" i="21"/>
  <c r="AV143" i="21" s="1"/>
  <c r="R143" i="21"/>
  <c r="BO143" i="21" s="1"/>
  <c r="Q143" i="21"/>
  <c r="BN143" i="21" s="1"/>
  <c r="P143" i="21"/>
  <c r="BM143" i="21" s="1"/>
  <c r="O143" i="21"/>
  <c r="AR143" i="21" s="1"/>
  <c r="N143" i="21"/>
  <c r="BK143" i="21" s="1"/>
  <c r="M143" i="21"/>
  <c r="BJ143" i="21" s="1"/>
  <c r="L143" i="21"/>
  <c r="BI143" i="21" s="1"/>
  <c r="K143" i="21"/>
  <c r="AN143" i="21" s="1"/>
  <c r="J143" i="21"/>
  <c r="BG143" i="21" s="1"/>
  <c r="I143" i="21"/>
  <c r="BF143" i="21" s="1"/>
  <c r="H143" i="21"/>
  <c r="BE143" i="21" s="1"/>
  <c r="G143" i="21"/>
  <c r="AJ143" i="21" s="1"/>
  <c r="F143" i="21"/>
  <c r="BC143" i="21" s="1"/>
  <c r="E143" i="21"/>
  <c r="BB143" i="21" s="1"/>
  <c r="D143" i="21"/>
  <c r="BA143" i="21" s="1"/>
  <c r="C143" i="21"/>
  <c r="AF143" i="21" s="1"/>
  <c r="U142" i="21"/>
  <c r="CA134" i="21" s="1"/>
  <c r="R142" i="21"/>
  <c r="BW134" i="21" s="1"/>
  <c r="P142" i="21"/>
  <c r="M142" i="21"/>
  <c r="BV134" i="21" s="1"/>
  <c r="K142" i="21"/>
  <c r="BY134" i="21" s="1"/>
  <c r="H142" i="21"/>
  <c r="BU134" i="21" s="1"/>
  <c r="F142" i="21"/>
  <c r="BX134" i="21" s="1"/>
  <c r="C142" i="21"/>
  <c r="BT134" i="21" s="1"/>
  <c r="BS141" i="21"/>
  <c r="BR141" i="21"/>
  <c r="BQ141" i="21"/>
  <c r="BP141" i="21"/>
  <c r="BO141" i="21"/>
  <c r="AY141" i="21"/>
  <c r="AX141" i="21"/>
  <c r="AW141" i="21"/>
  <c r="AV141" i="21"/>
  <c r="AU141" i="21"/>
  <c r="Q141" i="21"/>
  <c r="BN141" i="21" s="1"/>
  <c r="P141" i="21"/>
  <c r="BM141" i="21" s="1"/>
  <c r="O141" i="21"/>
  <c r="BL141" i="21" s="1"/>
  <c r="N141" i="21"/>
  <c r="BK141" i="21" s="1"/>
  <c r="M141" i="21"/>
  <c r="BJ141" i="21" s="1"/>
  <c r="L141" i="21"/>
  <c r="BI141" i="21" s="1"/>
  <c r="K141" i="21"/>
  <c r="BH141" i="21" s="1"/>
  <c r="J141" i="21"/>
  <c r="BG141" i="21" s="1"/>
  <c r="I141" i="21"/>
  <c r="BF141" i="21" s="1"/>
  <c r="H141" i="21"/>
  <c r="BE141" i="21" s="1"/>
  <c r="G141" i="21"/>
  <c r="BD141" i="21" s="1"/>
  <c r="F141" i="21"/>
  <c r="BC141" i="21" s="1"/>
  <c r="E141" i="21"/>
  <c r="BB141" i="21" s="1"/>
  <c r="D141" i="21"/>
  <c r="BA141" i="21" s="1"/>
  <c r="C141" i="21"/>
  <c r="AZ141" i="21" s="1"/>
  <c r="P140" i="21"/>
  <c r="BP134" i="21" s="1"/>
  <c r="M140" i="21"/>
  <c r="BL134" i="21" s="1"/>
  <c r="K140" i="21"/>
  <c r="BO134" i="21" s="1"/>
  <c r="H140" i="21"/>
  <c r="BK134" i="21" s="1"/>
  <c r="F140" i="21"/>
  <c r="BN134" i="21" s="1"/>
  <c r="C140" i="21"/>
  <c r="BJ134" i="21" s="1"/>
  <c r="CE139" i="21"/>
  <c r="BS139" i="21"/>
  <c r="BR139" i="21"/>
  <c r="BQ139" i="21"/>
  <c r="BP139" i="21"/>
  <c r="BO139" i="21"/>
  <c r="BN139" i="21"/>
  <c r="BM139" i="21"/>
  <c r="BL139" i="21"/>
  <c r="BK139" i="21"/>
  <c r="BJ139" i="21"/>
  <c r="AY139" i="21"/>
  <c r="AX139" i="21"/>
  <c r="AW139" i="21"/>
  <c r="AV139" i="21"/>
  <c r="AU139" i="21"/>
  <c r="AT139" i="21"/>
  <c r="AS139" i="21"/>
  <c r="AR139" i="21"/>
  <c r="AQ139" i="21"/>
  <c r="AP139" i="21"/>
  <c r="L139" i="21"/>
  <c r="BI139" i="21" s="1"/>
  <c r="K139" i="21"/>
  <c r="AN139" i="21" s="1"/>
  <c r="J139" i="21"/>
  <c r="BG139" i="21" s="1"/>
  <c r="I139" i="21"/>
  <c r="AL139" i="21" s="1"/>
  <c r="H139" i="21"/>
  <c r="BE139" i="21" s="1"/>
  <c r="G139" i="21"/>
  <c r="AJ139" i="21" s="1"/>
  <c r="F139" i="21"/>
  <c r="BC139" i="21" s="1"/>
  <c r="E139" i="21"/>
  <c r="AH139" i="21" s="1"/>
  <c r="D139" i="21"/>
  <c r="BA139" i="21" s="1"/>
  <c r="C139" i="21"/>
  <c r="AF139" i="21" s="1"/>
  <c r="CE138" i="21"/>
  <c r="K138" i="21"/>
  <c r="BE134" i="21" s="1"/>
  <c r="H138" i="21"/>
  <c r="BA134" i="21" s="1"/>
  <c r="F138" i="21"/>
  <c r="BD134" i="21" s="1"/>
  <c r="C138" i="21"/>
  <c r="AZ134" i="21" s="1"/>
  <c r="A138" i="21"/>
  <c r="M133" i="21" s="1"/>
  <c r="CE137" i="21"/>
  <c r="BS137" i="21"/>
  <c r="BR137" i="21"/>
  <c r="BQ137" i="21"/>
  <c r="BP137" i="21"/>
  <c r="BO137" i="21"/>
  <c r="BN137" i="21"/>
  <c r="BM137" i="21"/>
  <c r="BL137" i="21"/>
  <c r="BK137" i="21"/>
  <c r="BJ137" i="21"/>
  <c r="BI137" i="21"/>
  <c r="BH137" i="21"/>
  <c r="BG137" i="21"/>
  <c r="BF137" i="21"/>
  <c r="BE137" i="21"/>
  <c r="AY137" i="21"/>
  <c r="AX137" i="21"/>
  <c r="AW137" i="21"/>
  <c r="AV137" i="21"/>
  <c r="AU137" i="21"/>
  <c r="AT137" i="21"/>
  <c r="AS137" i="21"/>
  <c r="AR137" i="21"/>
  <c r="AQ137" i="21"/>
  <c r="AP137" i="21"/>
  <c r="AO137" i="21"/>
  <c r="AN137" i="21"/>
  <c r="AM137" i="21"/>
  <c r="AL137" i="21"/>
  <c r="AK137" i="21"/>
  <c r="G137" i="21"/>
  <c r="BD137" i="21" s="1"/>
  <c r="F137" i="21"/>
  <c r="BC137" i="21" s="1"/>
  <c r="E137" i="21"/>
  <c r="BB137" i="21" s="1"/>
  <c r="D137" i="21"/>
  <c r="BA137" i="21" s="1"/>
  <c r="C137" i="21"/>
  <c r="AF137" i="21" s="1"/>
  <c r="CE136" i="21"/>
  <c r="F136" i="21"/>
  <c r="AT134" i="21" s="1"/>
  <c r="C136" i="21"/>
  <c r="AP134" i="21" s="1"/>
  <c r="A136" i="21"/>
  <c r="CE135" i="21"/>
  <c r="BS135" i="21"/>
  <c r="BR135" i="21"/>
  <c r="BQ135" i="21"/>
  <c r="BP135" i="21"/>
  <c r="BO135" i="21"/>
  <c r="BN135" i="21"/>
  <c r="BM135" i="21"/>
  <c r="BL135" i="21"/>
  <c r="BK135" i="21"/>
  <c r="BJ135" i="21"/>
  <c r="BI135" i="21"/>
  <c r="BH135" i="21"/>
  <c r="BG135" i="21"/>
  <c r="BF135" i="21"/>
  <c r="BE135" i="21"/>
  <c r="BD135" i="21"/>
  <c r="BC135" i="21"/>
  <c r="BB135" i="21"/>
  <c r="BA135" i="21"/>
  <c r="AZ135" i="21"/>
  <c r="AY135" i="21"/>
  <c r="AX135" i="21"/>
  <c r="AW135" i="21"/>
  <c r="AV135" i="21"/>
  <c r="AU135" i="21"/>
  <c r="AT135" i="21"/>
  <c r="AS135" i="21"/>
  <c r="AR135" i="21"/>
  <c r="AQ135" i="21"/>
  <c r="AP135" i="21"/>
  <c r="AO135" i="21"/>
  <c r="AN135" i="21"/>
  <c r="AM135" i="21"/>
  <c r="AL135" i="21"/>
  <c r="AK135" i="21"/>
  <c r="AJ135" i="21"/>
  <c r="AI135" i="21"/>
  <c r="AH135" i="21"/>
  <c r="AG135" i="21"/>
  <c r="AF135" i="21"/>
  <c r="CE134" i="21"/>
  <c r="BZ134" i="21"/>
  <c r="BQ134" i="21"/>
  <c r="BM134" i="21"/>
  <c r="BG134" i="21"/>
  <c r="BF134" i="21"/>
  <c r="BC134" i="21"/>
  <c r="BB134" i="21"/>
  <c r="AW134" i="21"/>
  <c r="AV134" i="21"/>
  <c r="AU134" i="21"/>
  <c r="AS134" i="21"/>
  <c r="AR134" i="21"/>
  <c r="AQ134" i="21"/>
  <c r="AM134" i="21"/>
  <c r="AL134" i="21"/>
  <c r="AK134" i="21"/>
  <c r="AJ134" i="21"/>
  <c r="AI134" i="21"/>
  <c r="AH134" i="21"/>
  <c r="AG134" i="21"/>
  <c r="AF134" i="21"/>
  <c r="A134" i="21"/>
  <c r="C133" i="21" s="1"/>
  <c r="R133" i="21"/>
  <c r="H133" i="21"/>
  <c r="V131" i="21"/>
  <c r="U131" i="21"/>
  <c r="T131" i="21"/>
  <c r="S131" i="21"/>
  <c r="R131" i="21"/>
  <c r="Q131" i="21"/>
  <c r="P131" i="21"/>
  <c r="BM131" i="21" s="1"/>
  <c r="O131" i="21"/>
  <c r="N131" i="21"/>
  <c r="M131" i="21"/>
  <c r="L131" i="21"/>
  <c r="AO131" i="21" s="1"/>
  <c r="K131" i="21"/>
  <c r="J131" i="21"/>
  <c r="I131" i="21"/>
  <c r="H131" i="21"/>
  <c r="BE131" i="21" s="1"/>
  <c r="G131" i="21"/>
  <c r="F131" i="21"/>
  <c r="E131" i="21"/>
  <c r="D131" i="21"/>
  <c r="BA131" i="21" s="1"/>
  <c r="C131" i="21"/>
  <c r="U130" i="21"/>
  <c r="CA122" i="21" s="1"/>
  <c r="R130" i="21"/>
  <c r="BW122" i="21" s="1"/>
  <c r="P130" i="21"/>
  <c r="BZ122" i="21" s="1"/>
  <c r="M130" i="21"/>
  <c r="BV122" i="21" s="1"/>
  <c r="K130" i="21"/>
  <c r="H130" i="21"/>
  <c r="BU122" i="21" s="1"/>
  <c r="F130" i="21"/>
  <c r="BX122" i="21" s="1"/>
  <c r="C130" i="21"/>
  <c r="BT122" i="21" s="1"/>
  <c r="CB122" i="21" s="1"/>
  <c r="BS129" i="21"/>
  <c r="BR129" i="21"/>
  <c r="BQ129" i="21"/>
  <c r="BP129" i="21"/>
  <c r="BO129" i="21"/>
  <c r="AY129" i="21"/>
  <c r="AX129" i="21"/>
  <c r="AW129" i="21"/>
  <c r="AV129" i="21"/>
  <c r="AU129" i="21"/>
  <c r="Q129" i="21"/>
  <c r="BN129" i="21" s="1"/>
  <c r="P129" i="21"/>
  <c r="BM129" i="21" s="1"/>
  <c r="O129" i="21"/>
  <c r="BL129" i="21" s="1"/>
  <c r="N129" i="21"/>
  <c r="BK129" i="21" s="1"/>
  <c r="M129" i="21"/>
  <c r="BJ129" i="21" s="1"/>
  <c r="L129" i="21"/>
  <c r="K129" i="21"/>
  <c r="BH129" i="21" s="1"/>
  <c r="J129" i="21"/>
  <c r="BG129" i="21" s="1"/>
  <c r="I129" i="21"/>
  <c r="BF129" i="21" s="1"/>
  <c r="H129" i="21"/>
  <c r="BE129" i="21" s="1"/>
  <c r="G129" i="21"/>
  <c r="BD129" i="21" s="1"/>
  <c r="F129" i="21"/>
  <c r="BC129" i="21" s="1"/>
  <c r="E129" i="21"/>
  <c r="BB129" i="21" s="1"/>
  <c r="D129" i="21"/>
  <c r="C129" i="21"/>
  <c r="AZ129" i="21" s="1"/>
  <c r="P128" i="21"/>
  <c r="BP122" i="21" s="1"/>
  <c r="M128" i="21"/>
  <c r="BL122" i="21" s="1"/>
  <c r="K128" i="21"/>
  <c r="BO122" i="21" s="1"/>
  <c r="H128" i="21"/>
  <c r="BK122" i="21" s="1"/>
  <c r="F128" i="21"/>
  <c r="BN122" i="21" s="1"/>
  <c r="C128" i="21"/>
  <c r="BJ122" i="21" s="1"/>
  <c r="CE127" i="21"/>
  <c r="BS127" i="21"/>
  <c r="BR127" i="21"/>
  <c r="BQ127" i="21"/>
  <c r="BP127" i="21"/>
  <c r="BO127" i="21"/>
  <c r="BN127" i="21"/>
  <c r="BM127" i="21"/>
  <c r="BL127" i="21"/>
  <c r="BK127" i="21"/>
  <c r="BJ127" i="21"/>
  <c r="AY127" i="21"/>
  <c r="AX127" i="21"/>
  <c r="AW127" i="21"/>
  <c r="AV127" i="21"/>
  <c r="AU127" i="21"/>
  <c r="AT127" i="21"/>
  <c r="AS127" i="21"/>
  <c r="AR127" i="21"/>
  <c r="AQ127" i="21"/>
  <c r="AP127" i="21"/>
  <c r="L127" i="21"/>
  <c r="BI127" i="21" s="1"/>
  <c r="K127" i="21"/>
  <c r="BH127" i="21" s="1"/>
  <c r="J127" i="21"/>
  <c r="AM127" i="21" s="1"/>
  <c r="I127" i="21"/>
  <c r="BF127" i="21" s="1"/>
  <c r="H127" i="21"/>
  <c r="BE127" i="21" s="1"/>
  <c r="G127" i="21"/>
  <c r="F127" i="21"/>
  <c r="AI127" i="21" s="1"/>
  <c r="E127" i="21"/>
  <c r="BB127" i="21" s="1"/>
  <c r="D127" i="21"/>
  <c r="BA127" i="21" s="1"/>
  <c r="C127" i="21"/>
  <c r="AZ127" i="21" s="1"/>
  <c r="CE126" i="21"/>
  <c r="K126" i="21"/>
  <c r="BE122" i="21" s="1"/>
  <c r="H126" i="21"/>
  <c r="BA122" i="21" s="1"/>
  <c r="F126" i="21"/>
  <c r="C126" i="21"/>
  <c r="AZ122" i="21" s="1"/>
  <c r="A126" i="21"/>
  <c r="M121" i="21" s="1"/>
  <c r="CE125" i="21"/>
  <c r="BS125" i="21"/>
  <c r="BR125" i="21"/>
  <c r="BQ125" i="21"/>
  <c r="BP125" i="21"/>
  <c r="BO125" i="21"/>
  <c r="BN125" i="21"/>
  <c r="BM125" i="21"/>
  <c r="BL125" i="21"/>
  <c r="BK125" i="21"/>
  <c r="BJ125" i="21"/>
  <c r="BI125" i="21"/>
  <c r="BH125" i="21"/>
  <c r="BG125" i="21"/>
  <c r="BF125" i="21"/>
  <c r="BE125" i="21"/>
  <c r="AY125" i="21"/>
  <c r="AX125" i="21"/>
  <c r="AW125" i="21"/>
  <c r="AV125" i="21"/>
  <c r="AU125" i="21"/>
  <c r="AT125" i="21"/>
  <c r="AS125" i="21"/>
  <c r="AR125" i="21"/>
  <c r="AQ125" i="21"/>
  <c r="AP125" i="21"/>
  <c r="AO125" i="21"/>
  <c r="AN125" i="21"/>
  <c r="AM125" i="21"/>
  <c r="AL125" i="21"/>
  <c r="AK125" i="21"/>
  <c r="G125" i="21"/>
  <c r="BD125" i="21" s="1"/>
  <c r="F125" i="21"/>
  <c r="BC125" i="21" s="1"/>
  <c r="E125" i="21"/>
  <c r="D125" i="21"/>
  <c r="AG125" i="21" s="1"/>
  <c r="C125" i="21"/>
  <c r="AZ125" i="21" s="1"/>
  <c r="CE124" i="21"/>
  <c r="F124" i="21"/>
  <c r="AT122" i="21" s="1"/>
  <c r="C124" i="21"/>
  <c r="AP122" i="21" s="1"/>
  <c r="A124" i="21"/>
  <c r="H121" i="21" s="1"/>
  <c r="CE123" i="21"/>
  <c r="BS123" i="21"/>
  <c r="BR123" i="21"/>
  <c r="BQ123" i="21"/>
  <c r="BP123" i="21"/>
  <c r="BO123" i="21"/>
  <c r="BN123" i="21"/>
  <c r="BM123" i="21"/>
  <c r="BL123" i="21"/>
  <c r="BK123" i="21"/>
  <c r="BJ123" i="21"/>
  <c r="BI123" i="21"/>
  <c r="BH123" i="21"/>
  <c r="BG123" i="21"/>
  <c r="BF123" i="21"/>
  <c r="BE123" i="21"/>
  <c r="BD123" i="21"/>
  <c r="BC123" i="21"/>
  <c r="BB123" i="21"/>
  <c r="BA123" i="21"/>
  <c r="AZ123" i="21"/>
  <c r="AY123" i="21"/>
  <c r="AX123" i="21"/>
  <c r="AW123" i="21"/>
  <c r="AV123" i="21"/>
  <c r="AU123" i="21"/>
  <c r="AT123" i="21"/>
  <c r="AS123" i="21"/>
  <c r="AR123" i="21"/>
  <c r="AQ123" i="21"/>
  <c r="AP123" i="21"/>
  <c r="AO123" i="21"/>
  <c r="AN123" i="21"/>
  <c r="AM123" i="21"/>
  <c r="AL123" i="21"/>
  <c r="AK123" i="21"/>
  <c r="AJ123" i="21"/>
  <c r="AI123" i="21"/>
  <c r="AH123" i="21"/>
  <c r="AG123" i="21"/>
  <c r="AF123" i="21"/>
  <c r="CE122" i="21"/>
  <c r="BY122" i="21"/>
  <c r="BQ122" i="21"/>
  <c r="BM122" i="21"/>
  <c r="BG122" i="21"/>
  <c r="BF122" i="21"/>
  <c r="BD122" i="21"/>
  <c r="BC122" i="21"/>
  <c r="BB122" i="21"/>
  <c r="AW122" i="21"/>
  <c r="AV122" i="21"/>
  <c r="AU122" i="21"/>
  <c r="AS122" i="21"/>
  <c r="AR122" i="21"/>
  <c r="AQ122" i="21"/>
  <c r="AM122" i="21"/>
  <c r="AL122" i="21"/>
  <c r="AK122" i="21"/>
  <c r="AJ122" i="21"/>
  <c r="AI122" i="21"/>
  <c r="AH122" i="21"/>
  <c r="AG122" i="21"/>
  <c r="AF122" i="21"/>
  <c r="A122" i="21"/>
  <c r="C121" i="21" s="1"/>
  <c r="R121" i="21"/>
  <c r="V119" i="21"/>
  <c r="U119" i="21"/>
  <c r="T119" i="21"/>
  <c r="BQ119" i="21" s="1"/>
  <c r="S119" i="21"/>
  <c r="BP119" i="21" s="1"/>
  <c r="R119" i="21"/>
  <c r="BO119" i="21" s="1"/>
  <c r="Q119" i="21"/>
  <c r="AT119" i="21" s="1"/>
  <c r="P119" i="21"/>
  <c r="BM119" i="21" s="1"/>
  <c r="O119" i="21"/>
  <c r="BL119" i="21" s="1"/>
  <c r="N119" i="21"/>
  <c r="M119" i="21"/>
  <c r="AP119" i="21" s="1"/>
  <c r="L119" i="21"/>
  <c r="BI119" i="21" s="1"/>
  <c r="K119" i="21"/>
  <c r="BH119" i="21" s="1"/>
  <c r="J119" i="21"/>
  <c r="BG119" i="21" s="1"/>
  <c r="I119" i="21"/>
  <c r="AL119" i="21" s="1"/>
  <c r="H119" i="21"/>
  <c r="BE119" i="21" s="1"/>
  <c r="G119" i="21"/>
  <c r="BD119" i="21" s="1"/>
  <c r="F119" i="21"/>
  <c r="E119" i="21"/>
  <c r="BB119" i="21" s="1"/>
  <c r="D119" i="21"/>
  <c r="BA119" i="21" s="1"/>
  <c r="C119" i="21"/>
  <c r="AZ119" i="21" s="1"/>
  <c r="U118" i="21"/>
  <c r="CA110" i="21" s="1"/>
  <c r="R118" i="21"/>
  <c r="P118" i="21"/>
  <c r="BZ110" i="21" s="1"/>
  <c r="M118" i="21"/>
  <c r="BV110" i="21" s="1"/>
  <c r="K118" i="21"/>
  <c r="H118" i="21"/>
  <c r="BU110" i="21" s="1"/>
  <c r="F118" i="21"/>
  <c r="BX110" i="21" s="1"/>
  <c r="C118" i="21"/>
  <c r="BT110" i="21" s="1"/>
  <c r="BS117" i="21"/>
  <c r="BR117" i="21"/>
  <c r="BQ117" i="21"/>
  <c r="BP117" i="21"/>
  <c r="BO117" i="21"/>
  <c r="AY117" i="21"/>
  <c r="AX117" i="21"/>
  <c r="AW117" i="21"/>
  <c r="AV117" i="21"/>
  <c r="AU117" i="21"/>
  <c r="Q117" i="21"/>
  <c r="BN117" i="21" s="1"/>
  <c r="P117" i="21"/>
  <c r="BM117" i="21" s="1"/>
  <c r="O117" i="21"/>
  <c r="N117" i="21"/>
  <c r="BK117" i="21" s="1"/>
  <c r="M117" i="21"/>
  <c r="BJ117" i="21" s="1"/>
  <c r="L117" i="21"/>
  <c r="BI117" i="21" s="1"/>
  <c r="K117" i="21"/>
  <c r="BH117" i="21" s="1"/>
  <c r="J117" i="21"/>
  <c r="BG117" i="21" s="1"/>
  <c r="I117" i="21"/>
  <c r="BF117" i="21" s="1"/>
  <c r="H117" i="21"/>
  <c r="BE117" i="21" s="1"/>
  <c r="G117" i="21"/>
  <c r="F117" i="21"/>
  <c r="BC117" i="21" s="1"/>
  <c r="E117" i="21"/>
  <c r="BB117" i="21" s="1"/>
  <c r="D117" i="21"/>
  <c r="BA117" i="21" s="1"/>
  <c r="C117" i="21"/>
  <c r="AZ117" i="21" s="1"/>
  <c r="P116" i="21"/>
  <c r="BP110" i="21" s="1"/>
  <c r="M116" i="21"/>
  <c r="BL110" i="21" s="1"/>
  <c r="K116" i="21"/>
  <c r="BO110" i="21" s="1"/>
  <c r="H116" i="21"/>
  <c r="BK110" i="21" s="1"/>
  <c r="F116" i="21"/>
  <c r="BN110" i="21" s="1"/>
  <c r="C116" i="21"/>
  <c r="BJ110" i="21" s="1"/>
  <c r="CE115" i="21"/>
  <c r="BS115" i="21"/>
  <c r="BR115" i="21"/>
  <c r="BQ115" i="21"/>
  <c r="BP115" i="21"/>
  <c r="BO115" i="21"/>
  <c r="BN115" i="21"/>
  <c r="BM115" i="21"/>
  <c r="BL115" i="21"/>
  <c r="BK115" i="21"/>
  <c r="BJ115" i="21"/>
  <c r="AY115" i="21"/>
  <c r="AX115" i="21"/>
  <c r="AW115" i="21"/>
  <c r="AV115" i="21"/>
  <c r="AU115" i="21"/>
  <c r="AT115" i="21"/>
  <c r="AS115" i="21"/>
  <c r="AR115" i="21"/>
  <c r="AQ115" i="21"/>
  <c r="AP115" i="21"/>
  <c r="L115" i="21"/>
  <c r="BI115" i="21" s="1"/>
  <c r="K115" i="21"/>
  <c r="AN115" i="21" s="1"/>
  <c r="J115" i="21"/>
  <c r="I115" i="21"/>
  <c r="BF115" i="21" s="1"/>
  <c r="H115" i="21"/>
  <c r="BE115" i="21" s="1"/>
  <c r="G115" i="21"/>
  <c r="AJ115" i="21" s="1"/>
  <c r="F115" i="21"/>
  <c r="BC115" i="21" s="1"/>
  <c r="E115" i="21"/>
  <c r="BB115" i="21" s="1"/>
  <c r="D115" i="21"/>
  <c r="BA115" i="21" s="1"/>
  <c r="C115" i="21"/>
  <c r="AF115" i="21" s="1"/>
  <c r="CE114" i="21"/>
  <c r="K114" i="21"/>
  <c r="H114" i="21"/>
  <c r="BA110" i="21" s="1"/>
  <c r="F114" i="21"/>
  <c r="BD110" i="21" s="1"/>
  <c r="C114" i="21"/>
  <c r="AZ110" i="21" s="1"/>
  <c r="A114" i="21"/>
  <c r="CE113" i="21"/>
  <c r="BS113" i="21"/>
  <c r="BR113" i="21"/>
  <c r="BQ113" i="21"/>
  <c r="BP113" i="21"/>
  <c r="BO113" i="21"/>
  <c r="BN113" i="21"/>
  <c r="BM113" i="21"/>
  <c r="BL113" i="21"/>
  <c r="BK113" i="21"/>
  <c r="BJ113" i="21"/>
  <c r="BI113" i="21"/>
  <c r="BH113" i="21"/>
  <c r="BG113" i="21"/>
  <c r="BF113" i="21"/>
  <c r="BE113" i="21"/>
  <c r="AY113" i="21"/>
  <c r="AX113" i="21"/>
  <c r="AW113" i="21"/>
  <c r="AV113" i="21"/>
  <c r="AU113" i="21"/>
  <c r="AT113" i="21"/>
  <c r="AS113" i="21"/>
  <c r="AR113" i="21"/>
  <c r="AQ113" i="21"/>
  <c r="AP113" i="21"/>
  <c r="AO113" i="21"/>
  <c r="AN113" i="21"/>
  <c r="AM113" i="21"/>
  <c r="AL113" i="21"/>
  <c r="AK113" i="21"/>
  <c r="G113" i="21"/>
  <c r="BD113" i="21" s="1"/>
  <c r="F113" i="21"/>
  <c r="BC113" i="21" s="1"/>
  <c r="E113" i="21"/>
  <c r="BB113" i="21" s="1"/>
  <c r="D113" i="21"/>
  <c r="C113" i="21"/>
  <c r="AZ113" i="21" s="1"/>
  <c r="CE112" i="21"/>
  <c r="F112" i="21"/>
  <c r="AT110" i="21" s="1"/>
  <c r="C112" i="21"/>
  <c r="AP110" i="21" s="1"/>
  <c r="A112" i="21"/>
  <c r="H109" i="21" s="1"/>
  <c r="CE111" i="21"/>
  <c r="BS111" i="21"/>
  <c r="BR111" i="21"/>
  <c r="BQ111" i="21"/>
  <c r="BP111" i="21"/>
  <c r="BO111" i="21"/>
  <c r="BN111" i="21"/>
  <c r="BM111" i="21"/>
  <c r="BL111" i="21"/>
  <c r="BK111" i="21"/>
  <c r="BJ111" i="21"/>
  <c r="BI111" i="21"/>
  <c r="BH111" i="21"/>
  <c r="BG111" i="21"/>
  <c r="BF111" i="21"/>
  <c r="BE111" i="21"/>
  <c r="BD111" i="21"/>
  <c r="BC111" i="21"/>
  <c r="BB111" i="21"/>
  <c r="BA111" i="21"/>
  <c r="AZ111" i="21"/>
  <c r="AY111" i="21"/>
  <c r="AX111" i="21"/>
  <c r="AW111" i="21"/>
  <c r="AV111" i="21"/>
  <c r="AU111" i="21"/>
  <c r="AT111" i="21"/>
  <c r="AS111" i="21"/>
  <c r="AR111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CE110" i="21"/>
  <c r="BY110" i="21"/>
  <c r="BW110" i="21"/>
  <c r="BQ110" i="21"/>
  <c r="BM110" i="21"/>
  <c r="BG110" i="21"/>
  <c r="BF110" i="21"/>
  <c r="BE110" i="21"/>
  <c r="BC110" i="21"/>
  <c r="BB110" i="21"/>
  <c r="AW110" i="21"/>
  <c r="AV110" i="21"/>
  <c r="AU110" i="21"/>
  <c r="AS110" i="21"/>
  <c r="AR110" i="21"/>
  <c r="AQ110" i="21"/>
  <c r="AM110" i="21"/>
  <c r="AL110" i="21"/>
  <c r="AK110" i="21"/>
  <c r="AJ110" i="21"/>
  <c r="AI110" i="21"/>
  <c r="AH110" i="21"/>
  <c r="AG110" i="21"/>
  <c r="AF110" i="21"/>
  <c r="A110" i="21"/>
  <c r="C109" i="21" s="1"/>
  <c r="R109" i="21"/>
  <c r="M109" i="21"/>
  <c r="V107" i="21"/>
  <c r="BS107" i="21" s="1"/>
  <c r="U107" i="21"/>
  <c r="BR107" i="21" s="1"/>
  <c r="T107" i="21"/>
  <c r="BQ107" i="21" s="1"/>
  <c r="S107" i="21"/>
  <c r="BP107" i="21" s="1"/>
  <c r="R107" i="21"/>
  <c r="BO107" i="21" s="1"/>
  <c r="Q107" i="21"/>
  <c r="P107" i="21"/>
  <c r="BM107" i="21" s="1"/>
  <c r="O107" i="21"/>
  <c r="BL107" i="21" s="1"/>
  <c r="N107" i="21"/>
  <c r="BK107" i="21" s="1"/>
  <c r="M107" i="21"/>
  <c r="BJ107" i="21" s="1"/>
  <c r="L107" i="21"/>
  <c r="BI107" i="21" s="1"/>
  <c r="K107" i="21"/>
  <c r="BH107" i="21" s="1"/>
  <c r="J107" i="21"/>
  <c r="BG107" i="21" s="1"/>
  <c r="I107" i="21"/>
  <c r="H107" i="21"/>
  <c r="BE107" i="21" s="1"/>
  <c r="G107" i="21"/>
  <c r="BD107" i="21" s="1"/>
  <c r="F107" i="21"/>
  <c r="BC107" i="21" s="1"/>
  <c r="E107" i="21"/>
  <c r="BB107" i="21" s="1"/>
  <c r="D107" i="21"/>
  <c r="BA107" i="21" s="1"/>
  <c r="C107" i="21"/>
  <c r="AZ107" i="21" s="1"/>
  <c r="U106" i="21"/>
  <c r="R106" i="21"/>
  <c r="BW98" i="21" s="1"/>
  <c r="P106" i="21"/>
  <c r="BZ98" i="21" s="1"/>
  <c r="M106" i="21"/>
  <c r="BV98" i="21" s="1"/>
  <c r="K106" i="21"/>
  <c r="H106" i="21"/>
  <c r="BU98" i="21" s="1"/>
  <c r="F106" i="21"/>
  <c r="BX98" i="21" s="1"/>
  <c r="C106" i="21"/>
  <c r="BT98" i="21" s="1"/>
  <c r="BS105" i="21"/>
  <c r="BR105" i="21"/>
  <c r="BQ105" i="21"/>
  <c r="BP105" i="21"/>
  <c r="BO105" i="21"/>
  <c r="AY105" i="21"/>
  <c r="AX105" i="21"/>
  <c r="AW105" i="21"/>
  <c r="AV105" i="21"/>
  <c r="AU105" i="21"/>
  <c r="Q105" i="21"/>
  <c r="BN105" i="21" s="1"/>
  <c r="P105" i="21"/>
  <c r="BM105" i="21" s="1"/>
  <c r="O105" i="21"/>
  <c r="BL105" i="21" s="1"/>
  <c r="N105" i="21"/>
  <c r="M105" i="21"/>
  <c r="BJ105" i="21" s="1"/>
  <c r="L105" i="21"/>
  <c r="BI105" i="21" s="1"/>
  <c r="K105" i="21"/>
  <c r="BH105" i="21" s="1"/>
  <c r="J105" i="21"/>
  <c r="BG105" i="21" s="1"/>
  <c r="I105" i="21"/>
  <c r="BF105" i="21" s="1"/>
  <c r="H105" i="21"/>
  <c r="BE105" i="21" s="1"/>
  <c r="G105" i="21"/>
  <c r="BD105" i="21" s="1"/>
  <c r="F105" i="21"/>
  <c r="E105" i="21"/>
  <c r="BB105" i="21" s="1"/>
  <c r="D105" i="21"/>
  <c r="BA105" i="21" s="1"/>
  <c r="C105" i="21"/>
  <c r="AZ105" i="21" s="1"/>
  <c r="P104" i="21"/>
  <c r="BP98" i="21" s="1"/>
  <c r="M104" i="21"/>
  <c r="K104" i="21"/>
  <c r="BO98" i="21" s="1"/>
  <c r="H104" i="21"/>
  <c r="BK98" i="21" s="1"/>
  <c r="F104" i="21"/>
  <c r="BN98" i="21" s="1"/>
  <c r="C104" i="21"/>
  <c r="CE103" i="21"/>
  <c r="BS103" i="21"/>
  <c r="BR103" i="21"/>
  <c r="BQ103" i="21"/>
  <c r="BP103" i="21"/>
  <c r="BO103" i="21"/>
  <c r="BN103" i="21"/>
  <c r="BM103" i="21"/>
  <c r="BL103" i="21"/>
  <c r="BK103" i="21"/>
  <c r="BJ103" i="21"/>
  <c r="AY103" i="21"/>
  <c r="AX103" i="21"/>
  <c r="AW103" i="21"/>
  <c r="AV103" i="21"/>
  <c r="AU103" i="21"/>
  <c r="AT103" i="21"/>
  <c r="AS103" i="21"/>
  <c r="AR103" i="21"/>
  <c r="AQ103" i="21"/>
  <c r="AP103" i="21"/>
  <c r="L103" i="21"/>
  <c r="BI103" i="21" s="1"/>
  <c r="K103" i="21"/>
  <c r="BH103" i="21" s="1"/>
  <c r="J103" i="21"/>
  <c r="BG103" i="21" s="1"/>
  <c r="I103" i="21"/>
  <c r="BF103" i="21" s="1"/>
  <c r="H103" i="21"/>
  <c r="BE103" i="21" s="1"/>
  <c r="G103" i="21"/>
  <c r="BD103" i="21" s="1"/>
  <c r="F103" i="21"/>
  <c r="BC103" i="21" s="1"/>
  <c r="E103" i="21"/>
  <c r="D103" i="21"/>
  <c r="BA103" i="21" s="1"/>
  <c r="C103" i="21"/>
  <c r="AZ103" i="21" s="1"/>
  <c r="CE102" i="21"/>
  <c r="K102" i="21"/>
  <c r="BE98" i="21" s="1"/>
  <c r="H102" i="21"/>
  <c r="F102" i="21"/>
  <c r="BD98" i="21" s="1"/>
  <c r="C102" i="21"/>
  <c r="AZ98" i="21" s="1"/>
  <c r="A102" i="21"/>
  <c r="M97" i="21" s="1"/>
  <c r="CE101" i="21"/>
  <c r="BS101" i="21"/>
  <c r="BR101" i="21"/>
  <c r="BQ101" i="21"/>
  <c r="BP101" i="21"/>
  <c r="BO101" i="21"/>
  <c r="BN101" i="21"/>
  <c r="BM101" i="21"/>
  <c r="BL101" i="21"/>
  <c r="BK101" i="21"/>
  <c r="BJ101" i="21"/>
  <c r="BI101" i="21"/>
  <c r="BH101" i="21"/>
  <c r="BG101" i="21"/>
  <c r="BF101" i="21"/>
  <c r="BE101" i="21"/>
  <c r="AY101" i="21"/>
  <c r="AX101" i="21"/>
  <c r="AW101" i="21"/>
  <c r="AV101" i="21"/>
  <c r="AU101" i="21"/>
  <c r="AT101" i="21"/>
  <c r="AS101" i="21"/>
  <c r="AR101" i="21"/>
  <c r="AQ101" i="21"/>
  <c r="AP101" i="21"/>
  <c r="AO101" i="21"/>
  <c r="AN101" i="21"/>
  <c r="AM101" i="21"/>
  <c r="AL101" i="21"/>
  <c r="AK101" i="21"/>
  <c r="G101" i="21"/>
  <c r="BD101" i="21" s="1"/>
  <c r="F101" i="21"/>
  <c r="BC101" i="21" s="1"/>
  <c r="E101" i="21"/>
  <c r="BB101" i="21" s="1"/>
  <c r="D101" i="21"/>
  <c r="AG101" i="21" s="1"/>
  <c r="C101" i="21"/>
  <c r="CE100" i="21"/>
  <c r="F100" i="21"/>
  <c r="AT98" i="21" s="1"/>
  <c r="C100" i="21"/>
  <c r="AP98" i="21" s="1"/>
  <c r="A100" i="21"/>
  <c r="H97" i="21" s="1"/>
  <c r="CE99" i="21"/>
  <c r="BS99" i="21"/>
  <c r="BR99" i="21"/>
  <c r="BQ99" i="21"/>
  <c r="BP99" i="21"/>
  <c r="BO99" i="21"/>
  <c r="BN99" i="21"/>
  <c r="BM99" i="21"/>
  <c r="BL99" i="21"/>
  <c r="BK99" i="21"/>
  <c r="BJ99" i="21"/>
  <c r="BI99" i="21"/>
  <c r="BH99" i="21"/>
  <c r="BG99" i="21"/>
  <c r="BF99" i="21"/>
  <c r="BE99" i="21"/>
  <c r="BD99" i="21"/>
  <c r="BC99" i="21"/>
  <c r="BB99" i="21"/>
  <c r="BA99" i="21"/>
  <c r="AZ99" i="21"/>
  <c r="AY99" i="21"/>
  <c r="AX99" i="21"/>
  <c r="AW99" i="21"/>
  <c r="AV99" i="21"/>
  <c r="AU99" i="21"/>
  <c r="AT99" i="21"/>
  <c r="AS99" i="21"/>
  <c r="AR99" i="21"/>
  <c r="AQ99" i="21"/>
  <c r="AP99" i="21"/>
  <c r="AO99" i="21"/>
  <c r="AN99" i="21"/>
  <c r="AM99" i="21"/>
  <c r="AL99" i="21"/>
  <c r="AK99" i="21"/>
  <c r="AJ99" i="21"/>
  <c r="AI99" i="21"/>
  <c r="AH99" i="21"/>
  <c r="AG99" i="21"/>
  <c r="AF99" i="21"/>
  <c r="CE98" i="21"/>
  <c r="CA98" i="21"/>
  <c r="BY98" i="21"/>
  <c r="BQ98" i="21"/>
  <c r="BM98" i="21"/>
  <c r="BL98" i="21"/>
  <c r="BJ98" i="21"/>
  <c r="BG98" i="21"/>
  <c r="BF98" i="21"/>
  <c r="BC98" i="21"/>
  <c r="BB98" i="21"/>
  <c r="BA98" i="21"/>
  <c r="AW98" i="21"/>
  <c r="AV98" i="21"/>
  <c r="AU98" i="21"/>
  <c r="AS98" i="21"/>
  <c r="AR98" i="21"/>
  <c r="AQ98" i="21"/>
  <c r="AM98" i="21"/>
  <c r="AL98" i="21"/>
  <c r="AK98" i="21"/>
  <c r="AJ98" i="21"/>
  <c r="AI98" i="21"/>
  <c r="AH98" i="21"/>
  <c r="AG98" i="21"/>
  <c r="AF98" i="21"/>
  <c r="A98" i="21"/>
  <c r="C97" i="21" s="1"/>
  <c r="R97" i="21"/>
  <c r="V95" i="21"/>
  <c r="BS95" i="21" s="1"/>
  <c r="U95" i="21"/>
  <c r="BR95" i="21" s="1"/>
  <c r="T95" i="21"/>
  <c r="BQ95" i="21" s="1"/>
  <c r="S95" i="21"/>
  <c r="BP95" i="21" s="1"/>
  <c r="R95" i="21"/>
  <c r="BO95" i="21" s="1"/>
  <c r="Q95" i="21"/>
  <c r="BN95" i="21" s="1"/>
  <c r="P95" i="21"/>
  <c r="BM95" i="21" s="1"/>
  <c r="O95" i="21"/>
  <c r="BL95" i="21" s="1"/>
  <c r="N95" i="21"/>
  <c r="BK95" i="21" s="1"/>
  <c r="M95" i="21"/>
  <c r="BJ95" i="21" s="1"/>
  <c r="L95" i="21"/>
  <c r="BI95" i="21" s="1"/>
  <c r="K95" i="21"/>
  <c r="BH95" i="21" s="1"/>
  <c r="J95" i="21"/>
  <c r="BG95" i="21" s="1"/>
  <c r="I95" i="21"/>
  <c r="BF95" i="21" s="1"/>
  <c r="H95" i="21"/>
  <c r="BE95" i="21" s="1"/>
  <c r="G95" i="21"/>
  <c r="BD95" i="21" s="1"/>
  <c r="F95" i="21"/>
  <c r="BC95" i="21" s="1"/>
  <c r="E95" i="21"/>
  <c r="BB95" i="21" s="1"/>
  <c r="D95" i="21"/>
  <c r="BA95" i="21" s="1"/>
  <c r="C95" i="21"/>
  <c r="AZ95" i="21" s="1"/>
  <c r="U94" i="21"/>
  <c r="CA86" i="21" s="1"/>
  <c r="R94" i="21"/>
  <c r="BW86" i="21" s="1"/>
  <c r="P94" i="21"/>
  <c r="M94" i="21"/>
  <c r="BV86" i="21" s="1"/>
  <c r="K94" i="21"/>
  <c r="BY86" i="21" s="1"/>
  <c r="H94" i="21"/>
  <c r="BU86" i="21" s="1"/>
  <c r="F94" i="21"/>
  <c r="BX86" i="21" s="1"/>
  <c r="C94" i="21"/>
  <c r="BT86" i="21" s="1"/>
  <c r="CE93" i="21"/>
  <c r="BS93" i="21"/>
  <c r="BR93" i="21"/>
  <c r="BQ93" i="21"/>
  <c r="BP93" i="21"/>
  <c r="BO93" i="21"/>
  <c r="AY93" i="21"/>
  <c r="AX93" i="21"/>
  <c r="AW93" i="21"/>
  <c r="AV93" i="21"/>
  <c r="AU93" i="21"/>
  <c r="Q93" i="21"/>
  <c r="BN93" i="21" s="1"/>
  <c r="P93" i="21"/>
  <c r="BM93" i="21" s="1"/>
  <c r="O93" i="21"/>
  <c r="BL93" i="21" s="1"/>
  <c r="N93" i="21"/>
  <c r="BK93" i="21" s="1"/>
  <c r="M93" i="21"/>
  <c r="BJ93" i="21" s="1"/>
  <c r="L93" i="21"/>
  <c r="BI93" i="21" s="1"/>
  <c r="K93" i="21"/>
  <c r="BH93" i="21" s="1"/>
  <c r="J93" i="21"/>
  <c r="BG93" i="21" s="1"/>
  <c r="I93" i="21"/>
  <c r="BF93" i="21" s="1"/>
  <c r="H93" i="21"/>
  <c r="BE93" i="21" s="1"/>
  <c r="G93" i="21"/>
  <c r="BD93" i="21" s="1"/>
  <c r="F93" i="21"/>
  <c r="BC93" i="21" s="1"/>
  <c r="E93" i="21"/>
  <c r="BB93" i="21" s="1"/>
  <c r="D93" i="21"/>
  <c r="BA93" i="21" s="1"/>
  <c r="C93" i="21"/>
  <c r="AZ93" i="21" s="1"/>
  <c r="CE92" i="21"/>
  <c r="P92" i="21"/>
  <c r="BP86" i="21" s="1"/>
  <c r="M92" i="21"/>
  <c r="BL86" i="21" s="1"/>
  <c r="K92" i="21"/>
  <c r="BO86" i="21" s="1"/>
  <c r="H92" i="21"/>
  <c r="BK86" i="21" s="1"/>
  <c r="F92" i="21"/>
  <c r="BN86" i="21" s="1"/>
  <c r="C92" i="21"/>
  <c r="BJ86" i="21" s="1"/>
  <c r="A92" i="21"/>
  <c r="R85" i="21" s="1"/>
  <c r="CE91" i="21"/>
  <c r="BS91" i="21"/>
  <c r="BR91" i="21"/>
  <c r="BQ91" i="21"/>
  <c r="BP91" i="21"/>
  <c r="BO91" i="21"/>
  <c r="BN91" i="21"/>
  <c r="BM91" i="21"/>
  <c r="BL91" i="21"/>
  <c r="BK91" i="21"/>
  <c r="BJ91" i="21"/>
  <c r="AY91" i="21"/>
  <c r="AX91" i="21"/>
  <c r="AW91" i="21"/>
  <c r="AV91" i="21"/>
  <c r="AU91" i="21"/>
  <c r="AT91" i="21"/>
  <c r="AS91" i="21"/>
  <c r="AR91" i="21"/>
  <c r="AQ91" i="21"/>
  <c r="AP91" i="21"/>
  <c r="L91" i="21"/>
  <c r="BI91" i="21" s="1"/>
  <c r="K91" i="21"/>
  <c r="BH91" i="21" s="1"/>
  <c r="J91" i="21"/>
  <c r="BG91" i="21" s="1"/>
  <c r="I91" i="21"/>
  <c r="BF91" i="21" s="1"/>
  <c r="H91" i="21"/>
  <c r="BE91" i="21" s="1"/>
  <c r="G91" i="21"/>
  <c r="BD91" i="21" s="1"/>
  <c r="F91" i="21"/>
  <c r="BC91" i="21" s="1"/>
  <c r="E91" i="21"/>
  <c r="BB91" i="21" s="1"/>
  <c r="D91" i="21"/>
  <c r="BA91" i="21" s="1"/>
  <c r="C91" i="21"/>
  <c r="AZ91" i="21" s="1"/>
  <c r="CE90" i="21"/>
  <c r="K90" i="21"/>
  <c r="H90" i="21"/>
  <c r="BA86" i="21" s="1"/>
  <c r="F90" i="21"/>
  <c r="BD86" i="21" s="1"/>
  <c r="C90" i="21"/>
  <c r="AZ86" i="21" s="1"/>
  <c r="A90" i="21"/>
  <c r="M85" i="21" s="1"/>
  <c r="CE89" i="21"/>
  <c r="BS89" i="21"/>
  <c r="BR89" i="21"/>
  <c r="BQ89" i="21"/>
  <c r="BP89" i="21"/>
  <c r="BO89" i="21"/>
  <c r="BN89" i="21"/>
  <c r="BM89" i="21"/>
  <c r="BL89" i="21"/>
  <c r="BK89" i="21"/>
  <c r="BJ89" i="21"/>
  <c r="BI89" i="21"/>
  <c r="BH89" i="21"/>
  <c r="BG89" i="21"/>
  <c r="BF89" i="21"/>
  <c r="BE89" i="21"/>
  <c r="AY89" i="21"/>
  <c r="AX89" i="21"/>
  <c r="AW89" i="21"/>
  <c r="AV89" i="21"/>
  <c r="AU89" i="21"/>
  <c r="AT89" i="21"/>
  <c r="AS89" i="21"/>
  <c r="AR89" i="21"/>
  <c r="AQ89" i="21"/>
  <c r="AP89" i="21"/>
  <c r="AO89" i="21"/>
  <c r="AN89" i="21"/>
  <c r="AM89" i="21"/>
  <c r="AL89" i="21"/>
  <c r="AK89" i="21"/>
  <c r="G89" i="21"/>
  <c r="BD89" i="21" s="1"/>
  <c r="F89" i="21"/>
  <c r="BC89" i="21" s="1"/>
  <c r="E89" i="21"/>
  <c r="BB89" i="21" s="1"/>
  <c r="D89" i="21"/>
  <c r="BA89" i="21" s="1"/>
  <c r="C89" i="21"/>
  <c r="AZ89" i="21" s="1"/>
  <c r="CE88" i="21"/>
  <c r="F88" i="21"/>
  <c r="C88" i="21"/>
  <c r="AP86" i="21" s="1"/>
  <c r="A88" i="21"/>
  <c r="H85" i="21" s="1"/>
  <c r="CE87" i="21"/>
  <c r="BS87" i="21"/>
  <c r="BR87" i="21"/>
  <c r="BQ87" i="21"/>
  <c r="BP87" i="21"/>
  <c r="BO87" i="21"/>
  <c r="BN87" i="21"/>
  <c r="BM87" i="21"/>
  <c r="BL87" i="21"/>
  <c r="BK87" i="21"/>
  <c r="BJ87" i="21"/>
  <c r="BI87" i="21"/>
  <c r="BH87" i="21"/>
  <c r="BG87" i="21"/>
  <c r="BF87" i="21"/>
  <c r="BE87" i="21"/>
  <c r="BD87" i="21"/>
  <c r="BC87" i="21"/>
  <c r="BB87" i="21"/>
  <c r="BA87" i="21"/>
  <c r="AZ87" i="21"/>
  <c r="AY87" i="21"/>
  <c r="AX87" i="21"/>
  <c r="AW87" i="21"/>
  <c r="AV87" i="21"/>
  <c r="AU87" i="21"/>
  <c r="AT87" i="21"/>
  <c r="AS87" i="21"/>
  <c r="AR87" i="21"/>
  <c r="AQ87" i="21"/>
  <c r="AP87" i="21"/>
  <c r="AO87" i="21"/>
  <c r="AN87" i="21"/>
  <c r="AM87" i="21"/>
  <c r="AL87" i="21"/>
  <c r="AK87" i="21"/>
  <c r="AJ87" i="21"/>
  <c r="AI87" i="21"/>
  <c r="AH87" i="21"/>
  <c r="AG87" i="21"/>
  <c r="AF87" i="21"/>
  <c r="CE86" i="21"/>
  <c r="BZ86" i="21"/>
  <c r="CC86" i="21" s="1"/>
  <c r="BQ86" i="21"/>
  <c r="BM86" i="21"/>
  <c r="BG86" i="21"/>
  <c r="BF86" i="21"/>
  <c r="BE86" i="21"/>
  <c r="BC86" i="21"/>
  <c r="BB86" i="21"/>
  <c r="AW86" i="21"/>
  <c r="AV86" i="21"/>
  <c r="AU86" i="21"/>
  <c r="AT86" i="21"/>
  <c r="AS86" i="21"/>
  <c r="AR86" i="21"/>
  <c r="AQ86" i="21"/>
  <c r="AM86" i="21"/>
  <c r="AL86" i="21"/>
  <c r="AK86" i="21"/>
  <c r="AJ86" i="21"/>
  <c r="AI86" i="21"/>
  <c r="AH86" i="21"/>
  <c r="AG86" i="21"/>
  <c r="AF86" i="21"/>
  <c r="A86" i="21"/>
  <c r="C85" i="21" s="1"/>
  <c r="V83" i="21"/>
  <c r="U83" i="21"/>
  <c r="BR83" i="21" s="1"/>
  <c r="T83" i="21"/>
  <c r="S83" i="21"/>
  <c r="BP83" i="21" s="1"/>
  <c r="R83" i="21"/>
  <c r="Q83" i="21"/>
  <c r="BN83" i="21" s="1"/>
  <c r="P83" i="21"/>
  <c r="O83" i="21"/>
  <c r="BL83" i="21" s="1"/>
  <c r="N83" i="21"/>
  <c r="M83" i="21"/>
  <c r="BJ83" i="21" s="1"/>
  <c r="L83" i="21"/>
  <c r="K83" i="21"/>
  <c r="BH83" i="21" s="1"/>
  <c r="J83" i="21"/>
  <c r="I83" i="21"/>
  <c r="BF83" i="21" s="1"/>
  <c r="H83" i="21"/>
  <c r="G83" i="21"/>
  <c r="BD83" i="21" s="1"/>
  <c r="F83" i="21"/>
  <c r="E83" i="21"/>
  <c r="BB83" i="21" s="1"/>
  <c r="D83" i="21"/>
  <c r="C83" i="21"/>
  <c r="AZ83" i="21" s="1"/>
  <c r="U82" i="21"/>
  <c r="CA74" i="21" s="1"/>
  <c r="R82" i="21"/>
  <c r="BW74" i="21" s="1"/>
  <c r="P82" i="21"/>
  <c r="BZ74" i="21" s="1"/>
  <c r="M82" i="21"/>
  <c r="BV74" i="21" s="1"/>
  <c r="K82" i="21"/>
  <c r="BY74" i="21" s="1"/>
  <c r="H82" i="21"/>
  <c r="BU74" i="21" s="1"/>
  <c r="F82" i="21"/>
  <c r="BX74" i="21" s="1"/>
  <c r="C82" i="21"/>
  <c r="BT74" i="21" s="1"/>
  <c r="CE81" i="21"/>
  <c r="BS81" i="21"/>
  <c r="BR81" i="21"/>
  <c r="BQ81" i="21"/>
  <c r="BP81" i="21"/>
  <c r="BO81" i="21"/>
  <c r="AY81" i="21"/>
  <c r="AX81" i="21"/>
  <c r="AW81" i="21"/>
  <c r="AV81" i="21"/>
  <c r="AU81" i="21"/>
  <c r="Q81" i="21"/>
  <c r="AT81" i="21" s="1"/>
  <c r="P81" i="21"/>
  <c r="O81" i="21"/>
  <c r="BL81" i="21" s="1"/>
  <c r="N81" i="21"/>
  <c r="BK81" i="21" s="1"/>
  <c r="M81" i="21"/>
  <c r="L81" i="21"/>
  <c r="BI81" i="21" s="1"/>
  <c r="K81" i="21"/>
  <c r="BH81" i="21" s="1"/>
  <c r="J81" i="21"/>
  <c r="BG81" i="21" s="1"/>
  <c r="I81" i="21"/>
  <c r="BF81" i="21" s="1"/>
  <c r="H81" i="21"/>
  <c r="BE81" i="21" s="1"/>
  <c r="G81" i="21"/>
  <c r="BD81" i="21" s="1"/>
  <c r="F81" i="21"/>
  <c r="BC81" i="21" s="1"/>
  <c r="E81" i="21"/>
  <c r="D81" i="21"/>
  <c r="BA81" i="21" s="1"/>
  <c r="C81" i="21"/>
  <c r="AZ81" i="21" s="1"/>
  <c r="CE80" i="21"/>
  <c r="P80" i="21"/>
  <c r="BP74" i="21" s="1"/>
  <c r="M80" i="21"/>
  <c r="BL74" i="21" s="1"/>
  <c r="K80" i="21"/>
  <c r="BO74" i="21" s="1"/>
  <c r="H80" i="21"/>
  <c r="BK74" i="21" s="1"/>
  <c r="F80" i="21"/>
  <c r="BN74" i="21" s="1"/>
  <c r="C80" i="21"/>
  <c r="BJ74" i="21" s="1"/>
  <c r="A80" i="21"/>
  <c r="R73" i="21" s="1"/>
  <c r="CE79" i="21"/>
  <c r="BS79" i="21"/>
  <c r="BR79" i="21"/>
  <c r="BQ79" i="21"/>
  <c r="BP79" i="21"/>
  <c r="BO79" i="21"/>
  <c r="BN79" i="21"/>
  <c r="BM79" i="21"/>
  <c r="BL79" i="21"/>
  <c r="BK79" i="21"/>
  <c r="BJ79" i="21"/>
  <c r="AY79" i="21"/>
  <c r="AX79" i="21"/>
  <c r="AW79" i="21"/>
  <c r="AV79" i="21"/>
  <c r="AU79" i="21"/>
  <c r="AT79" i="21"/>
  <c r="AS79" i="21"/>
  <c r="AR79" i="21"/>
  <c r="AQ79" i="21"/>
  <c r="AP79" i="21"/>
  <c r="L79" i="21"/>
  <c r="BI79" i="21" s="1"/>
  <c r="K79" i="21"/>
  <c r="BH79" i="21" s="1"/>
  <c r="J79" i="21"/>
  <c r="I79" i="21"/>
  <c r="BF79" i="21" s="1"/>
  <c r="H79" i="21"/>
  <c r="G79" i="21"/>
  <c r="BD79" i="21" s="1"/>
  <c r="F79" i="21"/>
  <c r="BC79" i="21" s="1"/>
  <c r="E79" i="21"/>
  <c r="BB79" i="21" s="1"/>
  <c r="D79" i="21"/>
  <c r="C79" i="21"/>
  <c r="AZ79" i="21" s="1"/>
  <c r="CE78" i="21"/>
  <c r="K78" i="21"/>
  <c r="H78" i="21"/>
  <c r="BA74" i="21" s="1"/>
  <c r="F78" i="21"/>
  <c r="BD74" i="21" s="1"/>
  <c r="C78" i="21"/>
  <c r="AZ74" i="21" s="1"/>
  <c r="A78" i="21"/>
  <c r="M73" i="21" s="1"/>
  <c r="CE77" i="21"/>
  <c r="BS77" i="21"/>
  <c r="BR77" i="21"/>
  <c r="BQ77" i="21"/>
  <c r="BP77" i="21"/>
  <c r="BO77" i="21"/>
  <c r="BN77" i="21"/>
  <c r="BM77" i="21"/>
  <c r="BL77" i="21"/>
  <c r="BK77" i="21"/>
  <c r="BJ77" i="21"/>
  <c r="BI77" i="21"/>
  <c r="BH77" i="21"/>
  <c r="BG77" i="21"/>
  <c r="BF77" i="21"/>
  <c r="BE77" i="21"/>
  <c r="AY77" i="21"/>
  <c r="AX77" i="21"/>
  <c r="AW77" i="21"/>
  <c r="AV77" i="21"/>
  <c r="AU77" i="21"/>
  <c r="AT77" i="21"/>
  <c r="AS77" i="21"/>
  <c r="AR77" i="21"/>
  <c r="AQ77" i="21"/>
  <c r="AP77" i="21"/>
  <c r="AO77" i="21"/>
  <c r="AN77" i="21"/>
  <c r="AM77" i="21"/>
  <c r="AL77" i="21"/>
  <c r="AK77" i="21"/>
  <c r="G77" i="21"/>
  <c r="BD77" i="21" s="1"/>
  <c r="F77" i="21"/>
  <c r="BC77" i="21" s="1"/>
  <c r="E77" i="21"/>
  <c r="BB77" i="21" s="1"/>
  <c r="D77" i="21"/>
  <c r="AG77" i="21" s="1"/>
  <c r="C77" i="21"/>
  <c r="AZ77" i="21" s="1"/>
  <c r="CE76" i="21"/>
  <c r="F76" i="21"/>
  <c r="AT74" i="21" s="1"/>
  <c r="C76" i="21"/>
  <c r="AP74" i="21" s="1"/>
  <c r="A76" i="21"/>
  <c r="H73" i="21" s="1"/>
  <c r="CE75" i="21"/>
  <c r="BS75" i="21"/>
  <c r="BR75" i="21"/>
  <c r="BQ75" i="21"/>
  <c r="BP75" i="21"/>
  <c r="BO75" i="21"/>
  <c r="BN75" i="21"/>
  <c r="BM75" i="21"/>
  <c r="BL75" i="21"/>
  <c r="BK75" i="21"/>
  <c r="BJ75" i="21"/>
  <c r="BI75" i="21"/>
  <c r="BH75" i="21"/>
  <c r="BG75" i="21"/>
  <c r="BF75" i="21"/>
  <c r="BE75" i="21"/>
  <c r="BD75" i="21"/>
  <c r="BC75" i="21"/>
  <c r="BB75" i="21"/>
  <c r="BA75" i="21"/>
  <c r="AZ75" i="21"/>
  <c r="AY75" i="21"/>
  <c r="AX75" i="21"/>
  <c r="AW75" i="21"/>
  <c r="AV75" i="21"/>
  <c r="AU75" i="21"/>
  <c r="AT75" i="21"/>
  <c r="AS75" i="21"/>
  <c r="AR75" i="21"/>
  <c r="AQ75" i="21"/>
  <c r="AP75" i="21"/>
  <c r="AO75" i="21"/>
  <c r="AN75" i="21"/>
  <c r="AM75" i="21"/>
  <c r="AL75" i="21"/>
  <c r="AK75" i="21"/>
  <c r="AJ75" i="21"/>
  <c r="AI75" i="21"/>
  <c r="AH75" i="21"/>
  <c r="AG75" i="21"/>
  <c r="AF75" i="21"/>
  <c r="CE74" i="21"/>
  <c r="BQ74" i="21"/>
  <c r="BM74" i="21"/>
  <c r="BG74" i="21"/>
  <c r="BF74" i="21"/>
  <c r="BE74" i="21"/>
  <c r="BC74" i="21"/>
  <c r="BB74" i="21"/>
  <c r="AW74" i="21"/>
  <c r="AV74" i="21"/>
  <c r="AU74" i="21"/>
  <c r="AS74" i="21"/>
  <c r="AR74" i="21"/>
  <c r="AQ74" i="21"/>
  <c r="AM74" i="21"/>
  <c r="AL74" i="21"/>
  <c r="AK74" i="21"/>
  <c r="AJ74" i="21"/>
  <c r="AI74" i="21"/>
  <c r="AH74" i="21"/>
  <c r="AG74" i="21"/>
  <c r="AF74" i="21"/>
  <c r="A74" i="21"/>
  <c r="C73" i="21" s="1"/>
  <c r="V71" i="21"/>
  <c r="BS71" i="21" s="1"/>
  <c r="U71" i="21"/>
  <c r="BR71" i="21" s="1"/>
  <c r="T71" i="21"/>
  <c r="BQ71" i="21" s="1"/>
  <c r="S71" i="21"/>
  <c r="BP71" i="21" s="1"/>
  <c r="R71" i="21"/>
  <c r="BO71" i="21" s="1"/>
  <c r="Q71" i="21"/>
  <c r="BN71" i="21" s="1"/>
  <c r="P71" i="21"/>
  <c r="BM71" i="21" s="1"/>
  <c r="O71" i="21"/>
  <c r="BL71" i="21" s="1"/>
  <c r="N71" i="21"/>
  <c r="BK71" i="21" s="1"/>
  <c r="M71" i="21"/>
  <c r="BJ71" i="21" s="1"/>
  <c r="L71" i="21"/>
  <c r="BI71" i="21" s="1"/>
  <c r="K71" i="21"/>
  <c r="J71" i="21"/>
  <c r="BG71" i="21" s="1"/>
  <c r="I71" i="21"/>
  <c r="H71" i="21"/>
  <c r="BE71" i="21" s="1"/>
  <c r="G71" i="21"/>
  <c r="F71" i="21"/>
  <c r="BC71" i="21" s="1"/>
  <c r="E71" i="21"/>
  <c r="BB71" i="21" s="1"/>
  <c r="D71" i="21"/>
  <c r="BA71" i="21" s="1"/>
  <c r="C71" i="21"/>
  <c r="U70" i="21"/>
  <c r="CA62" i="21" s="1"/>
  <c r="R70" i="21"/>
  <c r="BW62" i="21" s="1"/>
  <c r="P70" i="21"/>
  <c r="M70" i="21"/>
  <c r="BV62" i="21" s="1"/>
  <c r="K70" i="21"/>
  <c r="BY62" i="21" s="1"/>
  <c r="H70" i="21"/>
  <c r="BU62" i="21" s="1"/>
  <c r="F70" i="21"/>
  <c r="C70" i="21"/>
  <c r="BT62" i="21" s="1"/>
  <c r="CE69" i="21"/>
  <c r="BS69" i="21"/>
  <c r="BR69" i="21"/>
  <c r="BQ69" i="21"/>
  <c r="BP69" i="21"/>
  <c r="BO69" i="21"/>
  <c r="AY69" i="21"/>
  <c r="AX69" i="21"/>
  <c r="AW69" i="21"/>
  <c r="AV69" i="21"/>
  <c r="AU69" i="21"/>
  <c r="Q69" i="21"/>
  <c r="BN69" i="21" s="1"/>
  <c r="P69" i="21"/>
  <c r="BM69" i="21" s="1"/>
  <c r="O69" i="21"/>
  <c r="N69" i="21"/>
  <c r="BK69" i="21" s="1"/>
  <c r="M69" i="21"/>
  <c r="L69" i="21"/>
  <c r="BI69" i="21" s="1"/>
  <c r="K69" i="21"/>
  <c r="BH69" i="21" s="1"/>
  <c r="J69" i="21"/>
  <c r="BG69" i="21" s="1"/>
  <c r="I69" i="21"/>
  <c r="H69" i="21"/>
  <c r="BE69" i="21" s="1"/>
  <c r="G69" i="21"/>
  <c r="F69" i="21"/>
  <c r="BC69" i="21" s="1"/>
  <c r="E69" i="21"/>
  <c r="D69" i="21"/>
  <c r="BA69" i="21" s="1"/>
  <c r="C69" i="21"/>
  <c r="AZ69" i="21" s="1"/>
  <c r="CE68" i="21"/>
  <c r="P68" i="21"/>
  <c r="BP62" i="21" s="1"/>
  <c r="M68" i="21"/>
  <c r="K68" i="21"/>
  <c r="BO62" i="21" s="1"/>
  <c r="H68" i="21"/>
  <c r="BK62" i="21" s="1"/>
  <c r="F68" i="21"/>
  <c r="BN62" i="21" s="1"/>
  <c r="C68" i="21"/>
  <c r="BJ62" i="21" s="1"/>
  <c r="CE67" i="21"/>
  <c r="BS67" i="21"/>
  <c r="BR67" i="21"/>
  <c r="BQ67" i="21"/>
  <c r="BP67" i="21"/>
  <c r="BO67" i="21"/>
  <c r="BN67" i="21"/>
  <c r="BM67" i="21"/>
  <c r="BL67" i="21"/>
  <c r="BK67" i="21"/>
  <c r="BJ67" i="21"/>
  <c r="AY67" i="21"/>
  <c r="AX67" i="21"/>
  <c r="AW67" i="21"/>
  <c r="AV67" i="21"/>
  <c r="AU67" i="21"/>
  <c r="AT67" i="21"/>
  <c r="AS67" i="21"/>
  <c r="AR67" i="21"/>
  <c r="AQ67" i="21"/>
  <c r="AP67" i="21"/>
  <c r="L67" i="21"/>
  <c r="BI67" i="21" s="1"/>
  <c r="K67" i="21"/>
  <c r="J67" i="21"/>
  <c r="BG67" i="21" s="1"/>
  <c r="I67" i="21"/>
  <c r="BF67" i="21" s="1"/>
  <c r="H67" i="21"/>
  <c r="BE67" i="21" s="1"/>
  <c r="G67" i="21"/>
  <c r="BD67" i="21" s="1"/>
  <c r="F67" i="21"/>
  <c r="BC67" i="21" s="1"/>
  <c r="E67" i="21"/>
  <c r="D67" i="21"/>
  <c r="BA67" i="21" s="1"/>
  <c r="C67" i="21"/>
  <c r="CE66" i="21"/>
  <c r="K66" i="21"/>
  <c r="BE62" i="21" s="1"/>
  <c r="H66" i="21"/>
  <c r="BA62" i="21" s="1"/>
  <c r="F66" i="21"/>
  <c r="BD62" i="21" s="1"/>
  <c r="C66" i="21"/>
  <c r="AZ62" i="21" s="1"/>
  <c r="CE65" i="21"/>
  <c r="BS65" i="21"/>
  <c r="BR65" i="21"/>
  <c r="BQ65" i="21"/>
  <c r="BP65" i="21"/>
  <c r="BO65" i="21"/>
  <c r="BN65" i="21"/>
  <c r="BM65" i="21"/>
  <c r="BL65" i="21"/>
  <c r="BK65" i="21"/>
  <c r="BJ65" i="21"/>
  <c r="BI65" i="21"/>
  <c r="BH65" i="21"/>
  <c r="BG65" i="21"/>
  <c r="BF65" i="21"/>
  <c r="BE65" i="21"/>
  <c r="AY65" i="21"/>
  <c r="AX65" i="21"/>
  <c r="AW65" i="21"/>
  <c r="AV65" i="21"/>
  <c r="AU65" i="21"/>
  <c r="AT65" i="21"/>
  <c r="AS65" i="21"/>
  <c r="AR65" i="21"/>
  <c r="AQ65" i="21"/>
  <c r="AP65" i="21"/>
  <c r="AO65" i="21"/>
  <c r="AN65" i="21"/>
  <c r="AM65" i="21"/>
  <c r="AL65" i="21"/>
  <c r="AK65" i="21"/>
  <c r="G65" i="21"/>
  <c r="BD65" i="21" s="1"/>
  <c r="F65" i="21"/>
  <c r="E65" i="21"/>
  <c r="BB65" i="21" s="1"/>
  <c r="D65" i="21"/>
  <c r="BA65" i="21" s="1"/>
  <c r="C65" i="21"/>
  <c r="AZ65" i="21" s="1"/>
  <c r="CE64" i="21"/>
  <c r="F64" i="21"/>
  <c r="AT62" i="21" s="1"/>
  <c r="C64" i="21"/>
  <c r="AP62" i="21" s="1"/>
  <c r="CE63" i="21"/>
  <c r="BS63" i="21"/>
  <c r="BR63" i="21"/>
  <c r="BQ63" i="21"/>
  <c r="BP63" i="21"/>
  <c r="BO63" i="21"/>
  <c r="BN63" i="21"/>
  <c r="BM63" i="21"/>
  <c r="BL63" i="21"/>
  <c r="BK63" i="21"/>
  <c r="BJ63" i="21"/>
  <c r="BI63" i="21"/>
  <c r="BH63" i="21"/>
  <c r="BG63" i="21"/>
  <c r="BF63" i="21"/>
  <c r="BE63" i="21"/>
  <c r="BD63" i="21"/>
  <c r="BC63" i="21"/>
  <c r="BB63" i="21"/>
  <c r="BA63" i="21"/>
  <c r="AZ63" i="21"/>
  <c r="AY63" i="21"/>
  <c r="AX63" i="21"/>
  <c r="AW63" i="21"/>
  <c r="AV63" i="21"/>
  <c r="AU63" i="21"/>
  <c r="AT63" i="21"/>
  <c r="AS63" i="21"/>
  <c r="AR63" i="21"/>
  <c r="AQ63" i="21"/>
  <c r="AP63" i="21"/>
  <c r="AO63" i="21"/>
  <c r="AN63" i="21"/>
  <c r="AM63" i="21"/>
  <c r="AL63" i="21"/>
  <c r="AK63" i="21"/>
  <c r="AJ63" i="21"/>
  <c r="AI63" i="21"/>
  <c r="AH63" i="21"/>
  <c r="AG63" i="21"/>
  <c r="AF63" i="21"/>
  <c r="CE62" i="21"/>
  <c r="BZ62" i="21"/>
  <c r="BX62" i="21"/>
  <c r="BQ62" i="21"/>
  <c r="BM62" i="21"/>
  <c r="BL62" i="21"/>
  <c r="BG62" i="21"/>
  <c r="BF62" i="21"/>
  <c r="BC62" i="21"/>
  <c r="BB62" i="21"/>
  <c r="AW62" i="21"/>
  <c r="AV62" i="21"/>
  <c r="AU62" i="21"/>
  <c r="AS62" i="21"/>
  <c r="AR62" i="21"/>
  <c r="AQ62" i="21"/>
  <c r="AM62" i="21"/>
  <c r="AL62" i="21"/>
  <c r="AK62" i="21"/>
  <c r="AJ62" i="21"/>
  <c r="AI62" i="21"/>
  <c r="AH62" i="21"/>
  <c r="AG62" i="21"/>
  <c r="AF62" i="21"/>
  <c r="V59" i="21"/>
  <c r="BS59" i="21" s="1"/>
  <c r="U59" i="21"/>
  <c r="BR59" i="21" s="1"/>
  <c r="T59" i="21"/>
  <c r="BQ59" i="21" s="1"/>
  <c r="S59" i="21"/>
  <c r="BP59" i="21" s="1"/>
  <c r="R59" i="21"/>
  <c r="BO59" i="21" s="1"/>
  <c r="Q59" i="21"/>
  <c r="BN59" i="21" s="1"/>
  <c r="P59" i="21"/>
  <c r="BM59" i="21" s="1"/>
  <c r="O59" i="21"/>
  <c r="BL59" i="21" s="1"/>
  <c r="N59" i="21"/>
  <c r="BK59" i="21" s="1"/>
  <c r="M59" i="21"/>
  <c r="L59" i="21"/>
  <c r="BI59" i="21" s="1"/>
  <c r="K59" i="21"/>
  <c r="J59" i="21"/>
  <c r="BG59" i="21" s="1"/>
  <c r="I59" i="21"/>
  <c r="H59" i="21"/>
  <c r="BE59" i="21" s="1"/>
  <c r="G59" i="21"/>
  <c r="BD59" i="21" s="1"/>
  <c r="F59" i="21"/>
  <c r="BC59" i="21" s="1"/>
  <c r="E59" i="21"/>
  <c r="D59" i="21"/>
  <c r="BA59" i="21" s="1"/>
  <c r="C59" i="21"/>
  <c r="U58" i="21"/>
  <c r="CA50" i="21" s="1"/>
  <c r="R58" i="21"/>
  <c r="BW50" i="21" s="1"/>
  <c r="P58" i="21"/>
  <c r="BZ50" i="21" s="1"/>
  <c r="M58" i="21"/>
  <c r="BV50" i="21" s="1"/>
  <c r="K58" i="21"/>
  <c r="BY50" i="21" s="1"/>
  <c r="H58" i="21"/>
  <c r="F58" i="21"/>
  <c r="C58" i="21"/>
  <c r="BT50" i="21" s="1"/>
  <c r="CE57" i="21"/>
  <c r="BS57" i="21"/>
  <c r="BR57" i="21"/>
  <c r="BQ57" i="21"/>
  <c r="BP57" i="21"/>
  <c r="BO57" i="21"/>
  <c r="AY57" i="21"/>
  <c r="AX57" i="21"/>
  <c r="AW57" i="21"/>
  <c r="AV57" i="21"/>
  <c r="AU57" i="21"/>
  <c r="Q57" i="21"/>
  <c r="BN57" i="21" s="1"/>
  <c r="P57" i="21"/>
  <c r="BM57" i="21" s="1"/>
  <c r="O57" i="21"/>
  <c r="N57" i="21"/>
  <c r="BK57" i="21" s="1"/>
  <c r="M57" i="21"/>
  <c r="L57" i="21"/>
  <c r="K57" i="21"/>
  <c r="J57" i="21"/>
  <c r="BG57" i="21" s="1"/>
  <c r="I57" i="21"/>
  <c r="BF57" i="21" s="1"/>
  <c r="H57" i="21"/>
  <c r="BE57" i="21" s="1"/>
  <c r="G57" i="21"/>
  <c r="F57" i="21"/>
  <c r="BC57" i="21" s="1"/>
  <c r="E57" i="21"/>
  <c r="D57" i="21"/>
  <c r="C57" i="21"/>
  <c r="AZ57" i="21" s="1"/>
  <c r="CE56" i="21"/>
  <c r="P56" i="21"/>
  <c r="BP50" i="21" s="1"/>
  <c r="M56" i="21"/>
  <c r="BL50" i="21" s="1"/>
  <c r="K56" i="21"/>
  <c r="BO50" i="21" s="1"/>
  <c r="H56" i="21"/>
  <c r="BK50" i="21" s="1"/>
  <c r="F56" i="21"/>
  <c r="C56" i="21"/>
  <c r="BJ50" i="21" s="1"/>
  <c r="CE55" i="21"/>
  <c r="BS55" i="21"/>
  <c r="BR55" i="21"/>
  <c r="BQ55" i="21"/>
  <c r="BP55" i="21"/>
  <c r="BO55" i="21"/>
  <c r="BN55" i="21"/>
  <c r="BM55" i="21"/>
  <c r="BL55" i="21"/>
  <c r="BK55" i="21"/>
  <c r="BJ55" i="21"/>
  <c r="AY55" i="21"/>
  <c r="AX55" i="21"/>
  <c r="AW55" i="21"/>
  <c r="AV55" i="21"/>
  <c r="AU55" i="21"/>
  <c r="AT55" i="21"/>
  <c r="AS55" i="21"/>
  <c r="AR55" i="21"/>
  <c r="AQ55" i="21"/>
  <c r="AP55" i="21"/>
  <c r="L55" i="21"/>
  <c r="BI55" i="21" s="1"/>
  <c r="K55" i="21"/>
  <c r="J55" i="21"/>
  <c r="BG55" i="21" s="1"/>
  <c r="I55" i="21"/>
  <c r="BF55" i="21" s="1"/>
  <c r="H55" i="21"/>
  <c r="BE55" i="21" s="1"/>
  <c r="G55" i="21"/>
  <c r="F55" i="21"/>
  <c r="BC55" i="21" s="1"/>
  <c r="E55" i="21"/>
  <c r="D55" i="21"/>
  <c r="BA55" i="21" s="1"/>
  <c r="C55" i="21"/>
  <c r="AZ55" i="21" s="1"/>
  <c r="CE54" i="21"/>
  <c r="K54" i="21"/>
  <c r="BE50" i="21" s="1"/>
  <c r="H54" i="21"/>
  <c r="BA50" i="21" s="1"/>
  <c r="F54" i="21"/>
  <c r="BD50" i="21" s="1"/>
  <c r="C54" i="21"/>
  <c r="AZ50" i="21" s="1"/>
  <c r="CE53" i="21"/>
  <c r="BS53" i="21"/>
  <c r="BR53" i="21"/>
  <c r="BQ53" i="21"/>
  <c r="BP53" i="21"/>
  <c r="BO53" i="21"/>
  <c r="BN53" i="21"/>
  <c r="BM53" i="21"/>
  <c r="BL53" i="21"/>
  <c r="BK53" i="21"/>
  <c r="BJ53" i="21"/>
  <c r="BI53" i="21"/>
  <c r="BH53" i="21"/>
  <c r="BG53" i="21"/>
  <c r="BF53" i="21"/>
  <c r="BE53" i="21"/>
  <c r="AY53" i="21"/>
  <c r="AX53" i="21"/>
  <c r="AW53" i="21"/>
  <c r="AV53" i="21"/>
  <c r="AU53" i="21"/>
  <c r="AT53" i="21"/>
  <c r="AS53" i="21"/>
  <c r="AR53" i="21"/>
  <c r="AQ53" i="21"/>
  <c r="AP53" i="21"/>
  <c r="AO53" i="21"/>
  <c r="AN53" i="21"/>
  <c r="AM53" i="21"/>
  <c r="AL53" i="21"/>
  <c r="AK53" i="21"/>
  <c r="G53" i="21"/>
  <c r="BD53" i="21" s="1"/>
  <c r="F53" i="21"/>
  <c r="BC53" i="21" s="1"/>
  <c r="E53" i="21"/>
  <c r="AH53" i="21" s="1"/>
  <c r="D53" i="21"/>
  <c r="C53" i="21"/>
  <c r="AZ53" i="21" s="1"/>
  <c r="CE52" i="21"/>
  <c r="F52" i="21"/>
  <c r="AT50" i="21" s="1"/>
  <c r="C52" i="21"/>
  <c r="AP50" i="21" s="1"/>
  <c r="CE51" i="21"/>
  <c r="BS51" i="21"/>
  <c r="BR51" i="21"/>
  <c r="BQ51" i="21"/>
  <c r="BP51" i="21"/>
  <c r="BO51" i="21"/>
  <c r="BN51" i="21"/>
  <c r="BM51" i="21"/>
  <c r="BL51" i="21"/>
  <c r="BK51" i="21"/>
  <c r="BJ51" i="21"/>
  <c r="BI51" i="21"/>
  <c r="BH51" i="21"/>
  <c r="BG51" i="21"/>
  <c r="BF51" i="21"/>
  <c r="BE51" i="21"/>
  <c r="BD51" i="21"/>
  <c r="BC51" i="21"/>
  <c r="BB51" i="21"/>
  <c r="BA51" i="21"/>
  <c r="AZ51" i="21"/>
  <c r="AY51" i="21"/>
  <c r="AX51" i="21"/>
  <c r="AW51" i="21"/>
  <c r="AV51" i="21"/>
  <c r="AU51" i="21"/>
  <c r="AT51" i="21"/>
  <c r="AS51" i="21"/>
  <c r="AR51" i="21"/>
  <c r="AQ51" i="21"/>
  <c r="AP51" i="21"/>
  <c r="AO51" i="21"/>
  <c r="AN51" i="21"/>
  <c r="AM51" i="21"/>
  <c r="AL51" i="21"/>
  <c r="AK51" i="21"/>
  <c r="AJ51" i="21"/>
  <c r="AI51" i="21"/>
  <c r="AH51" i="21"/>
  <c r="AG51" i="21"/>
  <c r="AF51" i="21"/>
  <c r="CE50" i="21"/>
  <c r="BX50" i="21"/>
  <c r="BU50" i="21"/>
  <c r="BQ50" i="21"/>
  <c r="BN50" i="21"/>
  <c r="BM50" i="21"/>
  <c r="BG50" i="21"/>
  <c r="BF50" i="21"/>
  <c r="BC50" i="21"/>
  <c r="BB50" i="21"/>
  <c r="AW50" i="21"/>
  <c r="AV50" i="21"/>
  <c r="AU50" i="21"/>
  <c r="AS50" i="21"/>
  <c r="AR50" i="21"/>
  <c r="AQ50" i="21"/>
  <c r="AM50" i="21"/>
  <c r="AL50" i="21"/>
  <c r="AK50" i="21"/>
  <c r="AJ50" i="21"/>
  <c r="AI50" i="21"/>
  <c r="AH50" i="21"/>
  <c r="AG50" i="21"/>
  <c r="AF50" i="21"/>
  <c r="V47" i="21"/>
  <c r="BS47" i="21" s="1"/>
  <c r="U47" i="21"/>
  <c r="BR47" i="21" s="1"/>
  <c r="T47" i="21"/>
  <c r="BQ47" i="21" s="1"/>
  <c r="S47" i="21"/>
  <c r="R47" i="21"/>
  <c r="BO47" i="21" s="1"/>
  <c r="Q47" i="21"/>
  <c r="BN47" i="21" s="1"/>
  <c r="P47" i="21"/>
  <c r="BM47" i="21" s="1"/>
  <c r="O47" i="21"/>
  <c r="BL47" i="21" s="1"/>
  <c r="N47" i="21"/>
  <c r="BK47" i="21" s="1"/>
  <c r="M47" i="21"/>
  <c r="BJ47" i="21" s="1"/>
  <c r="L47" i="21"/>
  <c r="BI47" i="21" s="1"/>
  <c r="K47" i="21"/>
  <c r="J47" i="21"/>
  <c r="BG47" i="21" s="1"/>
  <c r="I47" i="21"/>
  <c r="BF47" i="21" s="1"/>
  <c r="H47" i="21"/>
  <c r="BE47" i="21" s="1"/>
  <c r="G47" i="21"/>
  <c r="BD47" i="21" s="1"/>
  <c r="F47" i="21"/>
  <c r="BC47" i="21" s="1"/>
  <c r="E47" i="21"/>
  <c r="BB47" i="21" s="1"/>
  <c r="D47" i="21"/>
  <c r="BA47" i="21" s="1"/>
  <c r="C47" i="21"/>
  <c r="AZ47" i="21" s="1"/>
  <c r="U46" i="21"/>
  <c r="R46" i="21"/>
  <c r="BW38" i="21" s="1"/>
  <c r="P46" i="21"/>
  <c r="BZ38" i="21" s="1"/>
  <c r="M46" i="21"/>
  <c r="K46" i="21"/>
  <c r="BY38" i="21" s="1"/>
  <c r="H46" i="21"/>
  <c r="BU38" i="21" s="1"/>
  <c r="F46" i="21"/>
  <c r="BX38" i="21" s="1"/>
  <c r="C46" i="21"/>
  <c r="BT38" i="21" s="1"/>
  <c r="CE45" i="21"/>
  <c r="BS45" i="21"/>
  <c r="BR45" i="21"/>
  <c r="BQ45" i="21"/>
  <c r="BP45" i="21"/>
  <c r="BO45" i="21"/>
  <c r="AY45" i="21"/>
  <c r="AX45" i="21"/>
  <c r="AW45" i="21"/>
  <c r="AV45" i="21"/>
  <c r="AU45" i="21"/>
  <c r="Q45" i="21"/>
  <c r="BN45" i="21" s="1"/>
  <c r="P45" i="21"/>
  <c r="O45" i="21"/>
  <c r="BL45" i="21" s="1"/>
  <c r="N45" i="21"/>
  <c r="M45" i="21"/>
  <c r="BJ45" i="21" s="1"/>
  <c r="L45" i="21"/>
  <c r="BI45" i="21" s="1"/>
  <c r="K45" i="21"/>
  <c r="BH45" i="21" s="1"/>
  <c r="J45" i="21"/>
  <c r="I45" i="21"/>
  <c r="BF45" i="21" s="1"/>
  <c r="H45" i="21"/>
  <c r="G45" i="21"/>
  <c r="BD45" i="21" s="1"/>
  <c r="F45" i="21"/>
  <c r="BC45" i="21" s="1"/>
  <c r="E45" i="21"/>
  <c r="BB45" i="21" s="1"/>
  <c r="D45" i="21"/>
  <c r="BA45" i="21" s="1"/>
  <c r="C45" i="21"/>
  <c r="AZ45" i="21" s="1"/>
  <c r="CE44" i="21"/>
  <c r="P44" i="21"/>
  <c r="BP38" i="21" s="1"/>
  <c r="M44" i="21"/>
  <c r="BL38" i="21" s="1"/>
  <c r="K44" i="21"/>
  <c r="BO38" i="21" s="1"/>
  <c r="H44" i="21"/>
  <c r="BK38" i="21" s="1"/>
  <c r="F44" i="21"/>
  <c r="BN38" i="21" s="1"/>
  <c r="C44" i="21"/>
  <c r="CE43" i="21"/>
  <c r="BS43" i="21"/>
  <c r="BR43" i="21"/>
  <c r="BQ43" i="21"/>
  <c r="BP43" i="21"/>
  <c r="BO43" i="21"/>
  <c r="BN43" i="21"/>
  <c r="BM43" i="21"/>
  <c r="BL43" i="21"/>
  <c r="BK43" i="21"/>
  <c r="BJ43" i="21"/>
  <c r="AY43" i="21"/>
  <c r="AX43" i="21"/>
  <c r="AW43" i="21"/>
  <c r="AV43" i="21"/>
  <c r="AU43" i="21"/>
  <c r="AT43" i="21"/>
  <c r="AS43" i="21"/>
  <c r="AR43" i="21"/>
  <c r="AQ43" i="21"/>
  <c r="AP43" i="21"/>
  <c r="L43" i="21"/>
  <c r="BI43" i="21" s="1"/>
  <c r="K43" i="21"/>
  <c r="BH43" i="21" s="1"/>
  <c r="J43" i="21"/>
  <c r="BG43" i="21" s="1"/>
  <c r="I43" i="21"/>
  <c r="BF43" i="21" s="1"/>
  <c r="H43" i="21"/>
  <c r="BE43" i="21" s="1"/>
  <c r="G43" i="21"/>
  <c r="BD43" i="21" s="1"/>
  <c r="F43" i="21"/>
  <c r="BC43" i="21" s="1"/>
  <c r="E43" i="21"/>
  <c r="BB43" i="21" s="1"/>
  <c r="D43" i="21"/>
  <c r="BA43" i="21" s="1"/>
  <c r="C43" i="21"/>
  <c r="AZ43" i="21" s="1"/>
  <c r="CE42" i="21"/>
  <c r="K42" i="21"/>
  <c r="BE38" i="21" s="1"/>
  <c r="H42" i="21"/>
  <c r="BA38" i="21" s="1"/>
  <c r="F42" i="21"/>
  <c r="BD38" i="21" s="1"/>
  <c r="C42" i="21"/>
  <c r="AZ38" i="21" s="1"/>
  <c r="CE41" i="21"/>
  <c r="BS41" i="21"/>
  <c r="BR41" i="21"/>
  <c r="BQ41" i="21"/>
  <c r="BP41" i="21"/>
  <c r="BO41" i="21"/>
  <c r="BN41" i="21"/>
  <c r="BM41" i="21"/>
  <c r="BL41" i="21"/>
  <c r="BK41" i="21"/>
  <c r="BJ41" i="21"/>
  <c r="BI41" i="21"/>
  <c r="BH41" i="21"/>
  <c r="BG41" i="21"/>
  <c r="BF41" i="21"/>
  <c r="BE41" i="21"/>
  <c r="AY41" i="21"/>
  <c r="AX41" i="21"/>
  <c r="AW41" i="21"/>
  <c r="AV41" i="21"/>
  <c r="AU41" i="21"/>
  <c r="AT41" i="21"/>
  <c r="AS41" i="21"/>
  <c r="AR41" i="21"/>
  <c r="AQ41" i="21"/>
  <c r="AP41" i="21"/>
  <c r="AO41" i="21"/>
  <c r="AN41" i="21"/>
  <c r="AM41" i="21"/>
  <c r="AL41" i="21"/>
  <c r="AK41" i="21"/>
  <c r="G41" i="21"/>
  <c r="AJ41" i="21" s="1"/>
  <c r="F41" i="21"/>
  <c r="BC41" i="21" s="1"/>
  <c r="E41" i="21"/>
  <c r="D41" i="21"/>
  <c r="BA41" i="21" s="1"/>
  <c r="C41" i="21"/>
  <c r="AF41" i="21" s="1"/>
  <c r="CE40" i="21"/>
  <c r="F40" i="21"/>
  <c r="AT38" i="21" s="1"/>
  <c r="C40" i="21"/>
  <c r="AP38" i="21" s="1"/>
  <c r="CE39" i="21"/>
  <c r="BS39" i="21"/>
  <c r="BR39" i="21"/>
  <c r="BQ39" i="21"/>
  <c r="BP39" i="21"/>
  <c r="BO39" i="21"/>
  <c r="BN39" i="21"/>
  <c r="BM39" i="21"/>
  <c r="BL39" i="21"/>
  <c r="BK39" i="21"/>
  <c r="BJ39" i="21"/>
  <c r="BI39" i="21"/>
  <c r="BH39" i="21"/>
  <c r="BG39" i="21"/>
  <c r="BF39" i="21"/>
  <c r="BE39" i="21"/>
  <c r="BD39" i="21"/>
  <c r="BC39" i="21"/>
  <c r="BB39" i="21"/>
  <c r="BA39" i="21"/>
  <c r="AZ39" i="21"/>
  <c r="AY39" i="21"/>
  <c r="AX39" i="21"/>
  <c r="AW39" i="21"/>
  <c r="AV39" i="21"/>
  <c r="AU39" i="21"/>
  <c r="AT39" i="21"/>
  <c r="AS39" i="21"/>
  <c r="AR39" i="21"/>
  <c r="AQ39" i="21"/>
  <c r="AP39" i="21"/>
  <c r="AO39" i="21"/>
  <c r="AN39" i="21"/>
  <c r="AM39" i="21"/>
  <c r="AL39" i="21"/>
  <c r="AK39" i="21"/>
  <c r="AJ39" i="21"/>
  <c r="AI39" i="21"/>
  <c r="AH39" i="21"/>
  <c r="AG39" i="21"/>
  <c r="AF39" i="21"/>
  <c r="CE38" i="21"/>
  <c r="CA38" i="21"/>
  <c r="BV38" i="21"/>
  <c r="BQ38" i="21"/>
  <c r="BM38" i="21"/>
  <c r="BJ38" i="21"/>
  <c r="BG38" i="21"/>
  <c r="BF38" i="21"/>
  <c r="BC38" i="21"/>
  <c r="BB38" i="21"/>
  <c r="AW38" i="21"/>
  <c r="AV38" i="21"/>
  <c r="AU38" i="21"/>
  <c r="AS38" i="21"/>
  <c r="AR38" i="21"/>
  <c r="AQ38" i="21"/>
  <c r="AM38" i="21"/>
  <c r="AL38" i="21"/>
  <c r="AK38" i="21"/>
  <c r="AJ38" i="21"/>
  <c r="AI38" i="21"/>
  <c r="AH38" i="21"/>
  <c r="AG38" i="21"/>
  <c r="AF38" i="21"/>
  <c r="V35" i="21"/>
  <c r="BS35" i="21" s="1"/>
  <c r="U35" i="21"/>
  <c r="BR35" i="21" s="1"/>
  <c r="T35" i="21"/>
  <c r="BQ35" i="21" s="1"/>
  <c r="S35" i="21"/>
  <c r="AV35" i="21" s="1"/>
  <c r="R35" i="21"/>
  <c r="BO35" i="21" s="1"/>
  <c r="Q35" i="21"/>
  <c r="BN35" i="21" s="1"/>
  <c r="P35" i="21"/>
  <c r="O35" i="21"/>
  <c r="AR35" i="21" s="1"/>
  <c r="N35" i="21"/>
  <c r="BK35" i="21" s="1"/>
  <c r="M35" i="21"/>
  <c r="BJ35" i="21" s="1"/>
  <c r="L35" i="21"/>
  <c r="BI35" i="21" s="1"/>
  <c r="K35" i="21"/>
  <c r="AN35" i="21" s="1"/>
  <c r="J35" i="21"/>
  <c r="BG35" i="21" s="1"/>
  <c r="I35" i="21"/>
  <c r="BF35" i="21" s="1"/>
  <c r="H35" i="21"/>
  <c r="AK35" i="21" s="1"/>
  <c r="G35" i="21"/>
  <c r="AJ35" i="21" s="1"/>
  <c r="F35" i="21"/>
  <c r="BC35" i="21" s="1"/>
  <c r="E35" i="21"/>
  <c r="BB35" i="21" s="1"/>
  <c r="D35" i="21"/>
  <c r="C35" i="21"/>
  <c r="AF35" i="21" s="1"/>
  <c r="U34" i="21"/>
  <c r="R34" i="21"/>
  <c r="BW26" i="21" s="1"/>
  <c r="P34" i="21"/>
  <c r="BZ26" i="21" s="1"/>
  <c r="M34" i="21"/>
  <c r="BV26" i="21" s="1"/>
  <c r="K34" i="21"/>
  <c r="BY26" i="21" s="1"/>
  <c r="H34" i="21"/>
  <c r="BU26" i="21" s="1"/>
  <c r="F34" i="21"/>
  <c r="BX26" i="21" s="1"/>
  <c r="C34" i="21"/>
  <c r="BT26" i="21" s="1"/>
  <c r="CE33" i="21"/>
  <c r="BS33" i="21"/>
  <c r="BR33" i="21"/>
  <c r="BQ33" i="21"/>
  <c r="BP33" i="21"/>
  <c r="BO33" i="21"/>
  <c r="AY33" i="21"/>
  <c r="AX33" i="21"/>
  <c r="AW33" i="21"/>
  <c r="AV33" i="21"/>
  <c r="AU33" i="21"/>
  <c r="Q33" i="21"/>
  <c r="BN33" i="21" s="1"/>
  <c r="P33" i="21"/>
  <c r="O33" i="21"/>
  <c r="BL33" i="21" s="1"/>
  <c r="N33" i="21"/>
  <c r="M33" i="21"/>
  <c r="BJ33" i="21" s="1"/>
  <c r="L33" i="21"/>
  <c r="K33" i="21"/>
  <c r="BH33" i="21" s="1"/>
  <c r="J33" i="21"/>
  <c r="I33" i="21"/>
  <c r="AL33" i="21" s="1"/>
  <c r="H33" i="21"/>
  <c r="G33" i="21"/>
  <c r="BD33" i="21" s="1"/>
  <c r="F33" i="21"/>
  <c r="E33" i="21"/>
  <c r="BB33" i="21" s="1"/>
  <c r="D33" i="21"/>
  <c r="BA33" i="21" s="1"/>
  <c r="C33" i="21"/>
  <c r="AZ33" i="21" s="1"/>
  <c r="CE32" i="21"/>
  <c r="P32" i="21"/>
  <c r="BP26" i="21" s="1"/>
  <c r="M32" i="21"/>
  <c r="BL26" i="21" s="1"/>
  <c r="K32" i="21"/>
  <c r="BO26" i="21" s="1"/>
  <c r="H32" i="21"/>
  <c r="BK26" i="21" s="1"/>
  <c r="F32" i="21"/>
  <c r="BN26" i="21" s="1"/>
  <c r="C32" i="21"/>
  <c r="BJ26" i="21" s="1"/>
  <c r="CE31" i="21"/>
  <c r="BS31" i="21"/>
  <c r="BR31" i="21"/>
  <c r="BQ31" i="21"/>
  <c r="BP31" i="21"/>
  <c r="BO31" i="21"/>
  <c r="BN31" i="21"/>
  <c r="BM31" i="21"/>
  <c r="BL31" i="21"/>
  <c r="BK31" i="21"/>
  <c r="BJ31" i="21"/>
  <c r="AY31" i="21"/>
  <c r="AX31" i="21"/>
  <c r="AW31" i="21"/>
  <c r="AV31" i="21"/>
  <c r="AU31" i="21"/>
  <c r="AT31" i="21"/>
  <c r="AS31" i="21"/>
  <c r="AR31" i="21"/>
  <c r="AQ31" i="21"/>
  <c r="AP31" i="21"/>
  <c r="L31" i="21"/>
  <c r="AO31" i="21" s="1"/>
  <c r="K31" i="21"/>
  <c r="BH31" i="21" s="1"/>
  <c r="J31" i="21"/>
  <c r="BG31" i="21" s="1"/>
  <c r="I31" i="21"/>
  <c r="BF31" i="21" s="1"/>
  <c r="H31" i="21"/>
  <c r="AK31" i="21" s="1"/>
  <c r="G31" i="21"/>
  <c r="AJ31" i="21" s="1"/>
  <c r="F31" i="21"/>
  <c r="BC31" i="21" s="1"/>
  <c r="E31" i="21"/>
  <c r="AH31" i="21" s="1"/>
  <c r="D31" i="21"/>
  <c r="AG31" i="21" s="1"/>
  <c r="C31" i="21"/>
  <c r="AZ31" i="21" s="1"/>
  <c r="CE30" i="21"/>
  <c r="K30" i="21"/>
  <c r="BE26" i="21" s="1"/>
  <c r="H30" i="21"/>
  <c r="BA26" i="21" s="1"/>
  <c r="F30" i="21"/>
  <c r="BD26" i="21" s="1"/>
  <c r="C30" i="21"/>
  <c r="AZ26" i="21" s="1"/>
  <c r="CE29" i="21"/>
  <c r="BS29" i="21"/>
  <c r="BR29" i="21"/>
  <c r="BQ29" i="21"/>
  <c r="BP29" i="21"/>
  <c r="BO29" i="21"/>
  <c r="BN29" i="21"/>
  <c r="BM29" i="21"/>
  <c r="BL29" i="21"/>
  <c r="BK29" i="21"/>
  <c r="BJ29" i="21"/>
  <c r="BI29" i="21"/>
  <c r="BH29" i="21"/>
  <c r="BG29" i="21"/>
  <c r="BF29" i="21"/>
  <c r="BE29" i="21"/>
  <c r="AY29" i="21"/>
  <c r="AX29" i="21"/>
  <c r="AW29" i="21"/>
  <c r="AV29" i="21"/>
  <c r="AU29" i="21"/>
  <c r="AT29" i="21"/>
  <c r="AS29" i="21"/>
  <c r="AR29" i="21"/>
  <c r="AQ29" i="21"/>
  <c r="AP29" i="21"/>
  <c r="AO29" i="21"/>
  <c r="AN29" i="21"/>
  <c r="AM29" i="21"/>
  <c r="AL29" i="21"/>
  <c r="AK29" i="21"/>
  <c r="G29" i="21"/>
  <c r="F29" i="21"/>
  <c r="BC29" i="21" s="1"/>
  <c r="E29" i="21"/>
  <c r="AH29" i="21" s="1"/>
  <c r="D29" i="21"/>
  <c r="AG29" i="21" s="1"/>
  <c r="C29" i="21"/>
  <c r="AZ29" i="21" s="1"/>
  <c r="CE28" i="21"/>
  <c r="F28" i="21"/>
  <c r="AT26" i="21" s="1"/>
  <c r="C28" i="21"/>
  <c r="AP26" i="21" s="1"/>
  <c r="CE27" i="21"/>
  <c r="BS27" i="21"/>
  <c r="BR27" i="21"/>
  <c r="BQ27" i="21"/>
  <c r="BP27" i="21"/>
  <c r="BO27" i="21"/>
  <c r="BN27" i="21"/>
  <c r="BM27" i="21"/>
  <c r="BL27" i="21"/>
  <c r="BK27" i="21"/>
  <c r="BJ27" i="21"/>
  <c r="BI27" i="21"/>
  <c r="BH27" i="21"/>
  <c r="BG27" i="21"/>
  <c r="BF27" i="21"/>
  <c r="BE27" i="21"/>
  <c r="BD27" i="21"/>
  <c r="BC27" i="21"/>
  <c r="BB27" i="21"/>
  <c r="BA27" i="21"/>
  <c r="AZ27" i="21"/>
  <c r="AY27" i="21"/>
  <c r="AX27" i="21"/>
  <c r="AW27" i="21"/>
  <c r="AV27" i="21"/>
  <c r="AU27" i="21"/>
  <c r="AT27" i="21"/>
  <c r="AS27" i="21"/>
  <c r="AR27" i="21"/>
  <c r="AQ27" i="21"/>
  <c r="AP27" i="21"/>
  <c r="AO27" i="21"/>
  <c r="AN27" i="21"/>
  <c r="AM27" i="21"/>
  <c r="AL27" i="21"/>
  <c r="AK27" i="21"/>
  <c r="AJ27" i="21"/>
  <c r="AI27" i="21"/>
  <c r="AH27" i="21"/>
  <c r="AG27" i="21"/>
  <c r="AF27" i="21"/>
  <c r="CE26" i="21"/>
  <c r="CA26" i="21"/>
  <c r="BQ26" i="21"/>
  <c r="BM26" i="21"/>
  <c r="BG26" i="21"/>
  <c r="BF26" i="21"/>
  <c r="BC26" i="21"/>
  <c r="BB26" i="21"/>
  <c r="AW26" i="21"/>
  <c r="AV26" i="21"/>
  <c r="AU26" i="21"/>
  <c r="AS26" i="21"/>
  <c r="AR26" i="21"/>
  <c r="AQ26" i="21"/>
  <c r="AM26" i="21"/>
  <c r="AL26" i="21"/>
  <c r="AK26" i="21"/>
  <c r="AJ26" i="21"/>
  <c r="AI26" i="21"/>
  <c r="AH26" i="21"/>
  <c r="AG26" i="21"/>
  <c r="AF26" i="21"/>
  <c r="V23" i="21"/>
  <c r="U23" i="21"/>
  <c r="BR23" i="21" s="1"/>
  <c r="T23" i="21"/>
  <c r="BQ23" i="21" s="1"/>
  <c r="S23" i="21"/>
  <c r="BP23" i="21" s="1"/>
  <c r="R23" i="21"/>
  <c r="BO23" i="21" s="1"/>
  <c r="Q23" i="21"/>
  <c r="BN23" i="21" s="1"/>
  <c r="P23" i="21"/>
  <c r="O23" i="21"/>
  <c r="BL23" i="21" s="1"/>
  <c r="N23" i="21"/>
  <c r="M23" i="21"/>
  <c r="BJ23" i="21" s="1"/>
  <c r="L23" i="21"/>
  <c r="K23" i="21"/>
  <c r="BH23" i="21" s="1"/>
  <c r="J23" i="21"/>
  <c r="I23" i="21"/>
  <c r="H23" i="21"/>
  <c r="G23" i="21"/>
  <c r="BD23" i="21" s="1"/>
  <c r="F23" i="21"/>
  <c r="BC23" i="21" s="1"/>
  <c r="E23" i="21"/>
  <c r="BB23" i="21" s="1"/>
  <c r="D23" i="21"/>
  <c r="BA23" i="21" s="1"/>
  <c r="C23" i="21"/>
  <c r="AZ23" i="21" s="1"/>
  <c r="U22" i="21"/>
  <c r="R22" i="21"/>
  <c r="BW14" i="21" s="1"/>
  <c r="P22" i="21"/>
  <c r="BZ14" i="21" s="1"/>
  <c r="M22" i="21"/>
  <c r="BV14" i="21" s="1"/>
  <c r="K22" i="21"/>
  <c r="BY14" i="21" s="1"/>
  <c r="H22" i="21"/>
  <c r="BU14" i="21" s="1"/>
  <c r="F22" i="21"/>
  <c r="BX14" i="21" s="1"/>
  <c r="C22" i="21"/>
  <c r="BT14" i="21" s="1"/>
  <c r="CE21" i="21"/>
  <c r="BS21" i="21"/>
  <c r="BR21" i="21"/>
  <c r="BQ21" i="21"/>
  <c r="BP21" i="21"/>
  <c r="BO21" i="21"/>
  <c r="AY21" i="21"/>
  <c r="AX21" i="21"/>
  <c r="AW21" i="21"/>
  <c r="AV21" i="21"/>
  <c r="AU21" i="21"/>
  <c r="Q21" i="21"/>
  <c r="P21" i="21"/>
  <c r="O21" i="21"/>
  <c r="N21" i="21"/>
  <c r="M21" i="21"/>
  <c r="BJ21" i="21" s="1"/>
  <c r="L21" i="21"/>
  <c r="BI21" i="21" s="1"/>
  <c r="K21" i="21"/>
  <c r="BH21" i="21" s="1"/>
  <c r="J21" i="21"/>
  <c r="BG21" i="21" s="1"/>
  <c r="I21" i="21"/>
  <c r="H21" i="21"/>
  <c r="G21" i="21"/>
  <c r="F21" i="21"/>
  <c r="E21" i="21"/>
  <c r="BB21" i="21" s="1"/>
  <c r="D21" i="21"/>
  <c r="BA21" i="21" s="1"/>
  <c r="C21" i="21"/>
  <c r="AZ21" i="21" s="1"/>
  <c r="CE20" i="21"/>
  <c r="P20" i="21"/>
  <c r="BP14" i="21" s="1"/>
  <c r="M20" i="21"/>
  <c r="BL14" i="21" s="1"/>
  <c r="K20" i="21"/>
  <c r="BO14" i="21" s="1"/>
  <c r="H20" i="21"/>
  <c r="BK14" i="21" s="1"/>
  <c r="F20" i="21"/>
  <c r="C20" i="21"/>
  <c r="BJ14" i="21" s="1"/>
  <c r="CE19" i="21"/>
  <c r="BS19" i="21"/>
  <c r="BR19" i="21"/>
  <c r="BQ19" i="21"/>
  <c r="BP19" i="21"/>
  <c r="BO19" i="21"/>
  <c r="BN19" i="21"/>
  <c r="BM19" i="21"/>
  <c r="BL19" i="21"/>
  <c r="BK19" i="21"/>
  <c r="BJ19" i="21"/>
  <c r="AY19" i="21"/>
  <c r="AX19" i="21"/>
  <c r="AW19" i="21"/>
  <c r="AV19" i="21"/>
  <c r="AU19" i="21"/>
  <c r="AT19" i="21"/>
  <c r="AS19" i="21"/>
  <c r="AR19" i="21"/>
  <c r="AQ19" i="21"/>
  <c r="AP19" i="21"/>
  <c r="L19" i="21"/>
  <c r="K19" i="21"/>
  <c r="J19" i="21"/>
  <c r="BG19" i="21" s="1"/>
  <c r="I19" i="21"/>
  <c r="BF19" i="21" s="1"/>
  <c r="H19" i="21"/>
  <c r="BE19" i="21" s="1"/>
  <c r="G19" i="21"/>
  <c r="BD19" i="21" s="1"/>
  <c r="F19" i="21"/>
  <c r="BC19" i="21" s="1"/>
  <c r="E19" i="21"/>
  <c r="BB19" i="21" s="1"/>
  <c r="D19" i="21"/>
  <c r="C19" i="21"/>
  <c r="CE18" i="21"/>
  <c r="K18" i="21"/>
  <c r="BE14" i="21" s="1"/>
  <c r="H18" i="21"/>
  <c r="F18" i="21"/>
  <c r="BD14" i="21" s="1"/>
  <c r="C18" i="21"/>
  <c r="AZ14" i="21" s="1"/>
  <c r="CE17" i="21"/>
  <c r="BS17" i="21"/>
  <c r="BR17" i="21"/>
  <c r="BQ17" i="21"/>
  <c r="BP17" i="21"/>
  <c r="BO17" i="21"/>
  <c r="BN17" i="21"/>
  <c r="BM17" i="21"/>
  <c r="BL17" i="21"/>
  <c r="BK17" i="21"/>
  <c r="BJ17" i="21"/>
  <c r="BI17" i="21"/>
  <c r="BH17" i="21"/>
  <c r="BG17" i="21"/>
  <c r="BF17" i="21"/>
  <c r="BE17" i="21"/>
  <c r="AY17" i="21"/>
  <c r="AX17" i="21"/>
  <c r="AW17" i="21"/>
  <c r="AV17" i="21"/>
  <c r="AU17" i="21"/>
  <c r="AT17" i="21"/>
  <c r="AS17" i="21"/>
  <c r="AR17" i="21"/>
  <c r="AQ17" i="21"/>
  <c r="AP17" i="21"/>
  <c r="AO17" i="21"/>
  <c r="AN17" i="21"/>
  <c r="AM17" i="21"/>
  <c r="AL17" i="21"/>
  <c r="AK17" i="21"/>
  <c r="G17" i="21"/>
  <c r="BD17" i="21" s="1"/>
  <c r="F17" i="21"/>
  <c r="BC17" i="21" s="1"/>
  <c r="E17" i="21"/>
  <c r="BB17" i="21" s="1"/>
  <c r="D17" i="21"/>
  <c r="BA17" i="21" s="1"/>
  <c r="C17" i="21"/>
  <c r="AZ17" i="21" s="1"/>
  <c r="CE16" i="21"/>
  <c r="F16" i="21"/>
  <c r="C16" i="21"/>
  <c r="AP14" i="21" s="1"/>
  <c r="CE15" i="21"/>
  <c r="BS15" i="21"/>
  <c r="BR15" i="21"/>
  <c r="BQ15" i="21"/>
  <c r="BP15" i="21"/>
  <c r="BO15" i="21"/>
  <c r="BN15" i="21"/>
  <c r="BM15" i="21"/>
  <c r="BL15" i="21"/>
  <c r="BK15" i="21"/>
  <c r="BJ15" i="21"/>
  <c r="BI15" i="21"/>
  <c r="BH15" i="21"/>
  <c r="BG15" i="21"/>
  <c r="BF15" i="21"/>
  <c r="BE15" i="21"/>
  <c r="BD15" i="21"/>
  <c r="BC15" i="21"/>
  <c r="BB15" i="21"/>
  <c r="BA15" i="21"/>
  <c r="AZ15" i="21"/>
  <c r="AY15" i="21"/>
  <c r="AX15" i="21"/>
  <c r="AW15" i="21"/>
  <c r="AV15" i="21"/>
  <c r="AU15" i="21"/>
  <c r="AT15" i="21"/>
  <c r="AS15" i="21"/>
  <c r="AR15" i="21"/>
  <c r="AQ15" i="21"/>
  <c r="AP15" i="21"/>
  <c r="AO15" i="21"/>
  <c r="AN15" i="21"/>
  <c r="AM15" i="21"/>
  <c r="AL15" i="21"/>
  <c r="AK15" i="21"/>
  <c r="AJ15" i="21"/>
  <c r="AI15" i="21"/>
  <c r="AH15" i="21"/>
  <c r="AG15" i="21"/>
  <c r="AF15" i="21"/>
  <c r="CE14" i="21"/>
  <c r="CA14" i="21"/>
  <c r="BQ14" i="21"/>
  <c r="BN14" i="21"/>
  <c r="BM14" i="21"/>
  <c r="BG14" i="21"/>
  <c r="BF14" i="21"/>
  <c r="BC14" i="21"/>
  <c r="BB14" i="21"/>
  <c r="BA14" i="21"/>
  <c r="AW14" i="21"/>
  <c r="AV14" i="21"/>
  <c r="AU14" i="21"/>
  <c r="AT14" i="21"/>
  <c r="AS14" i="21"/>
  <c r="AR14" i="21"/>
  <c r="AQ14" i="21"/>
  <c r="AM14" i="21"/>
  <c r="AL14" i="21"/>
  <c r="AK14" i="21"/>
  <c r="AJ14" i="21"/>
  <c r="AI14" i="21"/>
  <c r="AH14" i="21"/>
  <c r="AG14" i="21"/>
  <c r="AF14" i="21"/>
  <c r="V11" i="21"/>
  <c r="BS11" i="21" s="1"/>
  <c r="U11" i="21"/>
  <c r="BR11" i="21" s="1"/>
  <c r="T11" i="21"/>
  <c r="BQ11" i="21" s="1"/>
  <c r="S11" i="21"/>
  <c r="BP11" i="21" s="1"/>
  <c r="R11" i="21"/>
  <c r="BO11" i="21" s="1"/>
  <c r="Q11" i="21"/>
  <c r="BN11" i="21" s="1"/>
  <c r="P11" i="21"/>
  <c r="BM11" i="21" s="1"/>
  <c r="O11" i="21"/>
  <c r="BL11" i="21" s="1"/>
  <c r="N11" i="21"/>
  <c r="BK11" i="21" s="1"/>
  <c r="M11" i="21"/>
  <c r="BJ11" i="21" s="1"/>
  <c r="L11" i="21"/>
  <c r="BI11" i="21" s="1"/>
  <c r="K11" i="21"/>
  <c r="BH11" i="21" s="1"/>
  <c r="J11" i="21"/>
  <c r="BG11" i="21" s="1"/>
  <c r="I11" i="21"/>
  <c r="BF11" i="21" s="1"/>
  <c r="H11" i="21"/>
  <c r="G11" i="21"/>
  <c r="F11" i="21"/>
  <c r="E11" i="21"/>
  <c r="BB11" i="21" s="1"/>
  <c r="D11" i="21"/>
  <c r="BA11" i="21" s="1"/>
  <c r="C11" i="21"/>
  <c r="AZ11" i="21" s="1"/>
  <c r="U10" i="21"/>
  <c r="CA2" i="21" s="1"/>
  <c r="R10" i="21"/>
  <c r="P10" i="21"/>
  <c r="M10" i="21"/>
  <c r="BV2" i="21" s="1"/>
  <c r="K10" i="21"/>
  <c r="BY2" i="21" s="1"/>
  <c r="H10" i="21"/>
  <c r="BU2" i="21" s="1"/>
  <c r="F10" i="21"/>
  <c r="BX2" i="21" s="1"/>
  <c r="C10" i="21"/>
  <c r="BT2" i="21" s="1"/>
  <c r="CE9" i="21"/>
  <c r="BS9" i="21"/>
  <c r="BR9" i="21"/>
  <c r="BQ9" i="21"/>
  <c r="BP9" i="21"/>
  <c r="BO9" i="21"/>
  <c r="AY9" i="21"/>
  <c r="AX9" i="21"/>
  <c r="AW9" i="21"/>
  <c r="AV9" i="21"/>
  <c r="AU9" i="21"/>
  <c r="Q9" i="21"/>
  <c r="BN9" i="21" s="1"/>
  <c r="P9" i="21"/>
  <c r="BM9" i="21" s="1"/>
  <c r="O9" i="21"/>
  <c r="BL9" i="21" s="1"/>
  <c r="N9" i="21"/>
  <c r="M9" i="21"/>
  <c r="BJ9" i="21" s="1"/>
  <c r="L9" i="21"/>
  <c r="K9" i="21"/>
  <c r="BH9" i="21" s="1"/>
  <c r="J9" i="21"/>
  <c r="BG9" i="21" s="1"/>
  <c r="I9" i="21"/>
  <c r="BF9" i="21" s="1"/>
  <c r="H9" i="21"/>
  <c r="BE9" i="21" s="1"/>
  <c r="G9" i="21"/>
  <c r="BD9" i="21" s="1"/>
  <c r="F9" i="21"/>
  <c r="E9" i="21"/>
  <c r="BB9" i="21" s="1"/>
  <c r="D9" i="21"/>
  <c r="C9" i="21"/>
  <c r="AZ9" i="21" s="1"/>
  <c r="CE8" i="21"/>
  <c r="P8" i="21"/>
  <c r="BP2" i="21" s="1"/>
  <c r="M8" i="21"/>
  <c r="BL2" i="21" s="1"/>
  <c r="K8" i="21"/>
  <c r="BO2" i="21" s="1"/>
  <c r="H8" i="21"/>
  <c r="F8" i="21"/>
  <c r="BN2" i="21" s="1"/>
  <c r="C8" i="21"/>
  <c r="BJ2" i="21" s="1"/>
  <c r="CE7" i="21"/>
  <c r="BS7" i="21"/>
  <c r="BR7" i="21"/>
  <c r="BQ7" i="21"/>
  <c r="BP7" i="21"/>
  <c r="BO7" i="21"/>
  <c r="BN7" i="21"/>
  <c r="BM7" i="21"/>
  <c r="BL7" i="21"/>
  <c r="BK7" i="21"/>
  <c r="BJ7" i="21"/>
  <c r="AY7" i="21"/>
  <c r="AX7" i="21"/>
  <c r="AW7" i="21"/>
  <c r="AV7" i="21"/>
  <c r="AU7" i="21"/>
  <c r="AT7" i="21"/>
  <c r="AS7" i="21"/>
  <c r="AR7" i="21"/>
  <c r="AQ7" i="21"/>
  <c r="AP7" i="21"/>
  <c r="L7" i="21"/>
  <c r="BI7" i="21" s="1"/>
  <c r="K7" i="21"/>
  <c r="BH7" i="21" s="1"/>
  <c r="J7" i="21"/>
  <c r="BG7" i="21" s="1"/>
  <c r="I7" i="21"/>
  <c r="H7" i="21"/>
  <c r="BE7" i="21" s="1"/>
  <c r="G7" i="21"/>
  <c r="BD7" i="21" s="1"/>
  <c r="F7" i="21"/>
  <c r="BC7" i="21" s="1"/>
  <c r="E7" i="21"/>
  <c r="BB7" i="21" s="1"/>
  <c r="D7" i="21"/>
  <c r="BA7" i="21" s="1"/>
  <c r="C7" i="21"/>
  <c r="AZ7" i="21" s="1"/>
  <c r="CE6" i="21"/>
  <c r="K6" i="21"/>
  <c r="BE2" i="21" s="1"/>
  <c r="H6" i="21"/>
  <c r="BA2" i="21" s="1"/>
  <c r="F6" i="21"/>
  <c r="BD2" i="21" s="1"/>
  <c r="C6" i="21"/>
  <c r="AZ2" i="21" s="1"/>
  <c r="CE5" i="21"/>
  <c r="BS5" i="21"/>
  <c r="BR5" i="21"/>
  <c r="BQ5" i="21"/>
  <c r="BP5" i="21"/>
  <c r="BO5" i="21"/>
  <c r="BN5" i="21"/>
  <c r="BM5" i="21"/>
  <c r="BL5" i="21"/>
  <c r="BK5" i="21"/>
  <c r="BJ5" i="21"/>
  <c r="BI5" i="21"/>
  <c r="BH5" i="21"/>
  <c r="BG5" i="21"/>
  <c r="BF5" i="21"/>
  <c r="BE5" i="21"/>
  <c r="AY5" i="21"/>
  <c r="AX5" i="21"/>
  <c r="AW5" i="21"/>
  <c r="AV5" i="21"/>
  <c r="AU5" i="21"/>
  <c r="AT5" i="21"/>
  <c r="AS5" i="21"/>
  <c r="AR5" i="21"/>
  <c r="AQ5" i="21"/>
  <c r="AP5" i="21"/>
  <c r="AO5" i="21"/>
  <c r="AN5" i="21"/>
  <c r="AM5" i="21"/>
  <c r="AL5" i="21"/>
  <c r="AK5" i="21"/>
  <c r="G5" i="21"/>
  <c r="BD5" i="21" s="1"/>
  <c r="F5" i="21"/>
  <c r="BC5" i="21" s="1"/>
  <c r="E5" i="21"/>
  <c r="AH5" i="21" s="1"/>
  <c r="D5" i="21"/>
  <c r="AG5" i="21" s="1"/>
  <c r="C5" i="21"/>
  <c r="AZ5" i="21" s="1"/>
  <c r="CE4" i="21"/>
  <c r="F4" i="21"/>
  <c r="AT2" i="21" s="1"/>
  <c r="C4" i="21"/>
  <c r="AP2" i="21" s="1"/>
  <c r="CE3" i="21"/>
  <c r="BS3" i="21"/>
  <c r="BR3" i="21"/>
  <c r="BQ3" i="21"/>
  <c r="BP3" i="21"/>
  <c r="BO3" i="21"/>
  <c r="BN3" i="21"/>
  <c r="BM3" i="21"/>
  <c r="BL3" i="21"/>
  <c r="BK3" i="21"/>
  <c r="BJ3" i="21"/>
  <c r="BI3" i="21"/>
  <c r="BH3" i="21"/>
  <c r="BG3" i="21"/>
  <c r="BF3" i="21"/>
  <c r="BE3" i="21"/>
  <c r="BD3" i="21"/>
  <c r="BC3" i="21"/>
  <c r="BB3" i="21"/>
  <c r="BA3" i="21"/>
  <c r="AZ3" i="21"/>
  <c r="AY3" i="21"/>
  <c r="AX3" i="21"/>
  <c r="AW3" i="21"/>
  <c r="AV3" i="21"/>
  <c r="AU3" i="21"/>
  <c r="AT3" i="21"/>
  <c r="AS3" i="21"/>
  <c r="AR3" i="21"/>
  <c r="AQ3" i="21"/>
  <c r="AP3" i="21"/>
  <c r="AO3" i="21"/>
  <c r="AN3" i="21"/>
  <c r="AM3" i="21"/>
  <c r="AL3" i="21"/>
  <c r="AK3" i="21"/>
  <c r="AJ3" i="21"/>
  <c r="AI3" i="21"/>
  <c r="AH3" i="21"/>
  <c r="AG3" i="21"/>
  <c r="AF3" i="21"/>
  <c r="CE2" i="21"/>
  <c r="BZ2" i="21"/>
  <c r="BW2" i="21"/>
  <c r="BQ2" i="21"/>
  <c r="BM2" i="21"/>
  <c r="BK2" i="21"/>
  <c r="BG2" i="21"/>
  <c r="BF2" i="21"/>
  <c r="BC2" i="21"/>
  <c r="BB2" i="21"/>
  <c r="AW2" i="21"/>
  <c r="AV2" i="21"/>
  <c r="AU2" i="21"/>
  <c r="AS2" i="21"/>
  <c r="AR2" i="21"/>
  <c r="AQ2" i="21"/>
  <c r="AM2" i="21"/>
  <c r="AL2" i="21"/>
  <c r="AK2" i="21"/>
  <c r="AJ2" i="21"/>
  <c r="AI2" i="21"/>
  <c r="AH2" i="21"/>
  <c r="AG2" i="21"/>
  <c r="AF2" i="21"/>
  <c r="AG11" i="21"/>
  <c r="AW11" i="21"/>
  <c r="AH17" i="21"/>
  <c r="AK19" i="21"/>
  <c r="AG21" i="21"/>
  <c r="AO21" i="21"/>
  <c r="AI23" i="21"/>
  <c r="AU23" i="21"/>
  <c r="AM31" i="21"/>
  <c r="AF9" i="21"/>
  <c r="AH21" i="21"/>
  <c r="AF33" i="21"/>
  <c r="AN33" i="21"/>
  <c r="AZ35" i="21"/>
  <c r="BD35" i="21"/>
  <c r="BH35" i="21"/>
  <c r="BL35" i="21"/>
  <c r="BP35" i="21"/>
  <c r="AK9" i="21"/>
  <c r="AM11" i="21"/>
  <c r="AQ11" i="21"/>
  <c r="AY11" i="21"/>
  <c r="AM21" i="21"/>
  <c r="AG23" i="21"/>
  <c r="AW23" i="21"/>
  <c r="BF33" i="21"/>
  <c r="AT9" i="21"/>
  <c r="AR11" i="21"/>
  <c r="AF21" i="21"/>
  <c r="AP23" i="21"/>
  <c r="AX23" i="21"/>
  <c r="AH33" i="21"/>
  <c r="AT33" i="21"/>
  <c r="AH35" i="21"/>
  <c r="AL35" i="21"/>
  <c r="AP35" i="21"/>
  <c r="AT35" i="21"/>
  <c r="AX35" i="21"/>
  <c r="AI41" i="21"/>
  <c r="AL43" i="21"/>
  <c r="AL45" i="21"/>
  <c r="AT45" i="21"/>
  <c r="AJ47" i="21"/>
  <c r="AR47" i="21"/>
  <c r="AF55" i="21"/>
  <c r="AF57" i="21"/>
  <c r="AT59" i="21"/>
  <c r="AX59" i="21"/>
  <c r="AO62" i="21"/>
  <c r="AL67" i="21"/>
  <c r="AR71" i="21"/>
  <c r="AV71" i="21"/>
  <c r="AI77" i="21"/>
  <c r="BC83" i="21"/>
  <c r="AI83" i="21"/>
  <c r="BG83" i="21"/>
  <c r="AM83" i="21"/>
  <c r="BK83" i="21"/>
  <c r="AQ83" i="21"/>
  <c r="BO83" i="21"/>
  <c r="AU83" i="21"/>
  <c r="BS83" i="21"/>
  <c r="AY83" i="21"/>
  <c r="AI45" i="21"/>
  <c r="AK57" i="21"/>
  <c r="AS57" i="21"/>
  <c r="AF65" i="21"/>
  <c r="AJ65" i="21"/>
  <c r="AI69" i="21"/>
  <c r="AM69" i="21"/>
  <c r="AQ69" i="21"/>
  <c r="AF77" i="21"/>
  <c r="AJ77" i="21"/>
  <c r="BM81" i="21"/>
  <c r="AS81" i="21"/>
  <c r="AG81" i="21"/>
  <c r="AK81" i="21"/>
  <c r="AO81" i="21"/>
  <c r="AG41" i="21"/>
  <c r="AJ43" i="21"/>
  <c r="AF45" i="21"/>
  <c r="AJ45" i="21"/>
  <c r="AN45" i="21"/>
  <c r="AR45" i="21"/>
  <c r="AH47" i="21"/>
  <c r="AL47" i="21"/>
  <c r="AP47" i="21"/>
  <c r="AT47" i="21"/>
  <c r="AX47" i="21"/>
  <c r="AI53" i="21"/>
  <c r="AL55" i="21"/>
  <c r="AL57" i="21"/>
  <c r="AT57" i="21"/>
  <c r="AJ59" i="21"/>
  <c r="AR59" i="21"/>
  <c r="AV59" i="21"/>
  <c r="AG65" i="21"/>
  <c r="AF69" i="21"/>
  <c r="AH71" i="21"/>
  <c r="AT71" i="21"/>
  <c r="AX71" i="21"/>
  <c r="AL81" i="21"/>
  <c r="BA83" i="21"/>
  <c r="AG83" i="21"/>
  <c r="BE83" i="21"/>
  <c r="AK83" i="21"/>
  <c r="BI83" i="21"/>
  <c r="AO83" i="21"/>
  <c r="BM83" i="21"/>
  <c r="AS83" i="21"/>
  <c r="BQ83" i="21"/>
  <c r="AW83" i="21"/>
  <c r="AG45" i="21"/>
  <c r="AO45" i="21"/>
  <c r="AF53" i="21"/>
  <c r="AJ53" i="21"/>
  <c r="AI57" i="21"/>
  <c r="AM57" i="21"/>
  <c r="AQ57" i="21"/>
  <c r="AN62" i="21"/>
  <c r="AH65" i="21"/>
  <c r="AG69" i="21"/>
  <c r="AK69" i="21"/>
  <c r="AO69" i="21"/>
  <c r="AS69" i="21"/>
  <c r="AO74" i="21"/>
  <c r="AH77" i="21"/>
  <c r="AI81" i="21"/>
  <c r="AM81" i="21"/>
  <c r="AQ81" i="21"/>
  <c r="AH89" i="21"/>
  <c r="AF91" i="21"/>
  <c r="AJ91" i="21"/>
  <c r="AN91" i="21"/>
  <c r="AI93" i="21"/>
  <c r="AM93" i="21"/>
  <c r="AQ93" i="21"/>
  <c r="AG95" i="21"/>
  <c r="AK95" i="21"/>
  <c r="AO95" i="21"/>
  <c r="AS95" i="21"/>
  <c r="AW95" i="21"/>
  <c r="AY98" i="21"/>
  <c r="AJ101" i="21"/>
  <c r="AL103" i="21"/>
  <c r="AM105" i="21"/>
  <c r="AH107" i="21"/>
  <c r="AP107" i="21"/>
  <c r="AX107" i="21"/>
  <c r="BH110" i="21"/>
  <c r="AI115" i="21"/>
  <c r="AF117" i="21"/>
  <c r="AN117" i="21"/>
  <c r="BU117" i="21"/>
  <c r="AM119" i="21"/>
  <c r="AU119" i="21"/>
  <c r="AO122" i="21"/>
  <c r="CC122" i="21"/>
  <c r="AF127" i="21"/>
  <c r="AN127" i="21"/>
  <c r="AK129" i="21"/>
  <c r="AS129" i="21"/>
  <c r="BQ131" i="21"/>
  <c r="AW131" i="21"/>
  <c r="AS131" i="21"/>
  <c r="BR86" i="21"/>
  <c r="AF93" i="21"/>
  <c r="AJ93" i="21"/>
  <c r="AN93" i="21"/>
  <c r="AR93" i="21"/>
  <c r="AN98" i="21"/>
  <c r="BH98" i="21"/>
  <c r="CB98" i="21"/>
  <c r="AF105" i="21"/>
  <c r="AJ105" i="21"/>
  <c r="AN105" i="21"/>
  <c r="AR105" i="21"/>
  <c r="AH113" i="21"/>
  <c r="AG117" i="21"/>
  <c r="AK117" i="21"/>
  <c r="AO117" i="21"/>
  <c r="AS117" i="21"/>
  <c r="AI125" i="21"/>
  <c r="AH129" i="21"/>
  <c r="AL129" i="21"/>
  <c r="AP129" i="21"/>
  <c r="AT129" i="21"/>
  <c r="BB131" i="21"/>
  <c r="AH131" i="21"/>
  <c r="BF131" i="21"/>
  <c r="AL131" i="21"/>
  <c r="BJ131" i="21"/>
  <c r="AP131" i="21"/>
  <c r="BN131" i="21"/>
  <c r="AT131" i="21"/>
  <c r="BR131" i="21"/>
  <c r="AX131" i="21"/>
  <c r="AY86" i="21"/>
  <c r="AF89" i="21"/>
  <c r="AJ89" i="21"/>
  <c r="AH91" i="21"/>
  <c r="AL91" i="21"/>
  <c r="AG93" i="21"/>
  <c r="AK93" i="21"/>
  <c r="AO93" i="21"/>
  <c r="AS93" i="21"/>
  <c r="AI95" i="21"/>
  <c r="AM95" i="21"/>
  <c r="AQ95" i="21"/>
  <c r="AU95" i="21"/>
  <c r="AY95" i="21"/>
  <c r="AO98" i="21"/>
  <c r="AH101" i="21"/>
  <c r="AF103" i="21"/>
  <c r="AJ103" i="21"/>
  <c r="AN103" i="21"/>
  <c r="AG105" i="21"/>
  <c r="AK105" i="21"/>
  <c r="AO105" i="21"/>
  <c r="AS105" i="21"/>
  <c r="AF107" i="21"/>
  <c r="AJ107" i="21"/>
  <c r="AN107" i="21"/>
  <c r="AR107" i="21"/>
  <c r="AV107" i="21"/>
  <c r="AX110" i="21"/>
  <c r="AI113" i="21"/>
  <c r="AG115" i="21"/>
  <c r="AK115" i="21"/>
  <c r="AO115" i="21"/>
  <c r="AH117" i="21"/>
  <c r="AL117" i="21"/>
  <c r="AP117" i="21"/>
  <c r="AT117" i="21"/>
  <c r="AG119" i="21"/>
  <c r="AK119" i="21"/>
  <c r="AO119" i="21"/>
  <c r="AS119" i="21"/>
  <c r="AW119" i="21"/>
  <c r="AY122" i="21"/>
  <c r="AF125" i="21"/>
  <c r="AJ125" i="21"/>
  <c r="AH127" i="21"/>
  <c r="AL127" i="21"/>
  <c r="AI129" i="21"/>
  <c r="AM129" i="21"/>
  <c r="AQ129" i="21"/>
  <c r="BC131" i="21"/>
  <c r="AI131" i="21"/>
  <c r="BG131" i="21"/>
  <c r="AM131" i="21"/>
  <c r="BK131" i="21"/>
  <c r="AQ131" i="21"/>
  <c r="BO131" i="21"/>
  <c r="AU131" i="21"/>
  <c r="BS131" i="21"/>
  <c r="AY131" i="21"/>
  <c r="AK131" i="21"/>
  <c r="AN86" i="21"/>
  <c r="AG89" i="21"/>
  <c r="AH93" i="21"/>
  <c r="AL93" i="21"/>
  <c r="AP93" i="21"/>
  <c r="AT93" i="21"/>
  <c r="AI101" i="21"/>
  <c r="AH105" i="21"/>
  <c r="AL105" i="21"/>
  <c r="AP105" i="21"/>
  <c r="AT105" i="21"/>
  <c r="AF113" i="21"/>
  <c r="AJ113" i="21"/>
  <c r="AI117" i="21"/>
  <c r="AM117" i="21"/>
  <c r="AQ117" i="21"/>
  <c r="AN122" i="21"/>
  <c r="AF129" i="21"/>
  <c r="AJ129" i="21"/>
  <c r="AN129" i="21"/>
  <c r="AR129" i="21"/>
  <c r="BD131" i="21"/>
  <c r="AJ131" i="21"/>
  <c r="BH131" i="21"/>
  <c r="AN131" i="21"/>
  <c r="BL131" i="21"/>
  <c r="AR131" i="21"/>
  <c r="BP131" i="21"/>
  <c r="AV131" i="21"/>
  <c r="AX134" i="21"/>
  <c r="BR134" i="21"/>
  <c r="AI137" i="21"/>
  <c r="AG139" i="21"/>
  <c r="AK139" i="21"/>
  <c r="AO139" i="21"/>
  <c r="AH141" i="21"/>
  <c r="AL141" i="21"/>
  <c r="AP141" i="21"/>
  <c r="AT141" i="21"/>
  <c r="AG143" i="21"/>
  <c r="AK143" i="21"/>
  <c r="AO143" i="21"/>
  <c r="AS143" i="21"/>
  <c r="AW143" i="21"/>
  <c r="AY146" i="21"/>
  <c r="BS146" i="21"/>
  <c r="AF149" i="21"/>
  <c r="AJ149" i="21"/>
  <c r="BU149" i="21"/>
  <c r="AH151" i="21"/>
  <c r="AL151" i="21"/>
  <c r="AI153" i="21"/>
  <c r="AM153" i="21"/>
  <c r="AQ153" i="21"/>
  <c r="AH155" i="21"/>
  <c r="AL155" i="21"/>
  <c r="AP155" i="21"/>
  <c r="AT155" i="21"/>
  <c r="AX155" i="21"/>
  <c r="AN158" i="21"/>
  <c r="BU163" i="21"/>
  <c r="BH158" i="21"/>
  <c r="BV167" i="21"/>
  <c r="BC161" i="21"/>
  <c r="BX161" i="21" s="1"/>
  <c r="BB165" i="21"/>
  <c r="BN165" i="21"/>
  <c r="BX189" i="21"/>
  <c r="BX201" i="21"/>
  <c r="AI141" i="21"/>
  <c r="AM141" i="21"/>
  <c r="AQ141" i="21"/>
  <c r="AN146" i="21"/>
  <c r="CB146" i="21"/>
  <c r="AG149" i="21"/>
  <c r="AF153" i="21"/>
  <c r="AJ153" i="21"/>
  <c r="AN153" i="21"/>
  <c r="AR153" i="21"/>
  <c r="BU153" i="21"/>
  <c r="BB163" i="21"/>
  <c r="AH163" i="21"/>
  <c r="BF163" i="21"/>
  <c r="AL163" i="21"/>
  <c r="BV173" i="21"/>
  <c r="AY170" i="21"/>
  <c r="AN134" i="21"/>
  <c r="BH134" i="21"/>
  <c r="CB134" i="21"/>
  <c r="AG137" i="21"/>
  <c r="AI139" i="21"/>
  <c r="AM139" i="21"/>
  <c r="AF141" i="21"/>
  <c r="AJ141" i="21"/>
  <c r="AN141" i="21"/>
  <c r="AR141" i="21"/>
  <c r="AI143" i="21"/>
  <c r="AM143" i="21"/>
  <c r="AQ143" i="21"/>
  <c r="AU143" i="21"/>
  <c r="AY143" i="21"/>
  <c r="AO146" i="21"/>
  <c r="BI146" i="21"/>
  <c r="CC146" i="21"/>
  <c r="AH149" i="21"/>
  <c r="AF151" i="21"/>
  <c r="AJ151" i="21"/>
  <c r="AN151" i="21"/>
  <c r="AG153" i="21"/>
  <c r="AK153" i="21"/>
  <c r="AO153" i="21"/>
  <c r="AS153" i="21"/>
  <c r="AF155" i="21"/>
  <c r="AJ155" i="21"/>
  <c r="AN155" i="21"/>
  <c r="AR155" i="21"/>
  <c r="AV155" i="21"/>
  <c r="BU161" i="21"/>
  <c r="AX158" i="21"/>
  <c r="BU165" i="21"/>
  <c r="BR158" i="21"/>
  <c r="AG161" i="21"/>
  <c r="BU175" i="21"/>
  <c r="BH170" i="21"/>
  <c r="BX177" i="21"/>
  <c r="AO134" i="21"/>
  <c r="AH137" i="21"/>
  <c r="AG141" i="21"/>
  <c r="AK141" i="21"/>
  <c r="AO141" i="21"/>
  <c r="AS141" i="21"/>
  <c r="AI149" i="21"/>
  <c r="AH153" i="21"/>
  <c r="AL153" i="21"/>
  <c r="AP153" i="21"/>
  <c r="AT153" i="21"/>
  <c r="AG155" i="21"/>
  <c r="AK155" i="21"/>
  <c r="AO155" i="21"/>
  <c r="AS155" i="21"/>
  <c r="AW155" i="21"/>
  <c r="AZ163" i="21"/>
  <c r="AF163" i="21"/>
  <c r="BD163" i="21"/>
  <c r="AJ163" i="21"/>
  <c r="BH163" i="21"/>
  <c r="AN163" i="21"/>
  <c r="AP165" i="21"/>
  <c r="AH161" i="21"/>
  <c r="AG165" i="21"/>
  <c r="AK165" i="21"/>
  <c r="AO165" i="21"/>
  <c r="AS165" i="21"/>
  <c r="AF167" i="21"/>
  <c r="AJ167" i="21"/>
  <c r="AN167" i="21"/>
  <c r="AR167" i="21"/>
  <c r="AV167" i="21"/>
  <c r="AI173" i="21"/>
  <c r="AG175" i="21"/>
  <c r="AK175" i="21"/>
  <c r="AO175" i="21"/>
  <c r="AH177" i="21"/>
  <c r="AL177" i="21"/>
  <c r="AP177" i="21"/>
  <c r="AT177" i="21"/>
  <c r="AG179" i="21"/>
  <c r="AK179" i="21"/>
  <c r="AO179" i="21"/>
  <c r="AS179" i="21"/>
  <c r="AW179" i="21"/>
  <c r="AF185" i="21"/>
  <c r="AJ185" i="21"/>
  <c r="AH187" i="21"/>
  <c r="AL187" i="21"/>
  <c r="AI189" i="21"/>
  <c r="AM189" i="21"/>
  <c r="AQ189" i="21"/>
  <c r="AH191" i="21"/>
  <c r="AL191" i="21"/>
  <c r="AP191" i="21"/>
  <c r="AT191" i="21"/>
  <c r="AX191" i="21"/>
  <c r="AO194" i="21"/>
  <c r="BI194" i="21"/>
  <c r="CC194" i="21"/>
  <c r="AI197" i="21"/>
  <c r="AH199" i="21"/>
  <c r="AL199" i="21"/>
  <c r="AH201" i="21"/>
  <c r="AL201" i="21"/>
  <c r="AP201" i="21"/>
  <c r="AT201" i="21"/>
  <c r="AF203" i="21"/>
  <c r="AJ203" i="21"/>
  <c r="AN203" i="21"/>
  <c r="AR203" i="21"/>
  <c r="AV203" i="21"/>
  <c r="BU209" i="21"/>
  <c r="BV209" i="21"/>
  <c r="AY206" i="21"/>
  <c r="AX206" i="21"/>
  <c r="BW207" i="21"/>
  <c r="AI177" i="21"/>
  <c r="AM177" i="21"/>
  <c r="AQ177" i="21"/>
  <c r="AN182" i="21"/>
  <c r="AF189" i="21"/>
  <c r="AJ189" i="21"/>
  <c r="AN189" i="21"/>
  <c r="AR189" i="21"/>
  <c r="AX194" i="21"/>
  <c r="BR194" i="21"/>
  <c r="AF197" i="21"/>
  <c r="AJ197" i="21"/>
  <c r="AI201" i="21"/>
  <c r="AM201" i="21"/>
  <c r="AQ201" i="21"/>
  <c r="BU211" i="21"/>
  <c r="BH206" i="21"/>
  <c r="AF161" i="21"/>
  <c r="AJ161" i="21"/>
  <c r="AI165" i="21"/>
  <c r="AM165" i="21"/>
  <c r="AQ165" i="21"/>
  <c r="AH167" i="21"/>
  <c r="AL167" i="21"/>
  <c r="AP167" i="21"/>
  <c r="AT167" i="21"/>
  <c r="AX167" i="21"/>
  <c r="AN170" i="21"/>
  <c r="AG173" i="21"/>
  <c r="AI175" i="21"/>
  <c r="AM175" i="21"/>
  <c r="AF177" i="21"/>
  <c r="AJ177" i="21"/>
  <c r="AN177" i="21"/>
  <c r="AR177" i="21"/>
  <c r="AI179" i="21"/>
  <c r="AM179" i="21"/>
  <c r="AQ179" i="21"/>
  <c r="AU179" i="21"/>
  <c r="AY179" i="21"/>
  <c r="AO182" i="21"/>
  <c r="AB182" i="21" s="1"/>
  <c r="BI182" i="21"/>
  <c r="CC182" i="21"/>
  <c r="AH185" i="21"/>
  <c r="AF187" i="21"/>
  <c r="AJ187" i="21"/>
  <c r="AN187" i="21"/>
  <c r="AG189" i="21"/>
  <c r="AK189" i="21"/>
  <c r="AO189" i="21"/>
  <c r="AS189" i="21"/>
  <c r="AF191" i="21"/>
  <c r="AJ191" i="21"/>
  <c r="AN191" i="21"/>
  <c r="AR191" i="21"/>
  <c r="AV191" i="21"/>
  <c r="AY194" i="21"/>
  <c r="BS194" i="21"/>
  <c r="AF199" i="21"/>
  <c r="AJ199" i="21"/>
  <c r="AN199" i="21"/>
  <c r="AF201" i="21"/>
  <c r="AJ201" i="21"/>
  <c r="AN201" i="21"/>
  <c r="AR201" i="21"/>
  <c r="AH203" i="21"/>
  <c r="AL203" i="21"/>
  <c r="AP203" i="21"/>
  <c r="AT203" i="21"/>
  <c r="AX203" i="21"/>
  <c r="BV213" i="21"/>
  <c r="BS206" i="21"/>
  <c r="AO170" i="21"/>
  <c r="AH173" i="21"/>
  <c r="AG177" i="21"/>
  <c r="AK177" i="21"/>
  <c r="AO177" i="21"/>
  <c r="AS177" i="21"/>
  <c r="AI185" i="21"/>
  <c r="AH189" i="21"/>
  <c r="AL189" i="21"/>
  <c r="AP189" i="21"/>
  <c r="AT189" i="21"/>
  <c r="AN194" i="21"/>
  <c r="AH197" i="21"/>
  <c r="AG201" i="21"/>
  <c r="AK201" i="21"/>
  <c r="AO201" i="21"/>
  <c r="AS201" i="21"/>
  <c r="BV207" i="21"/>
  <c r="AO206" i="21"/>
  <c r="AN206" i="21"/>
  <c r="CC206" i="21"/>
  <c r="AI209" i="21"/>
  <c r="AH211" i="21"/>
  <c r="AL211" i="21"/>
  <c r="AH213" i="21"/>
  <c r="AL213" i="21"/>
  <c r="AP213" i="21"/>
  <c r="AT213" i="21"/>
  <c r="AF215" i="21"/>
  <c r="AJ215" i="21"/>
  <c r="AN215" i="21"/>
  <c r="AR215" i="21"/>
  <c r="AV215" i="21"/>
  <c r="BU215" i="21"/>
  <c r="AH217" i="21"/>
  <c r="AL217" i="21"/>
  <c r="AP217" i="21"/>
  <c r="AT217" i="21"/>
  <c r="AX217" i="21"/>
  <c r="AI213" i="21"/>
  <c r="AM213" i="21"/>
  <c r="AQ213" i="21"/>
  <c r="AG209" i="21"/>
  <c r="AF211" i="21"/>
  <c r="AJ211" i="21"/>
  <c r="AN211" i="21"/>
  <c r="AF213" i="21"/>
  <c r="AJ213" i="21"/>
  <c r="AN213" i="21"/>
  <c r="AR213" i="21"/>
  <c r="AH215" i="21"/>
  <c r="AL215" i="21"/>
  <c r="AP215" i="21"/>
  <c r="AT215" i="21"/>
  <c r="AX215" i="21"/>
  <c r="AF217" i="21"/>
  <c r="AJ217" i="21"/>
  <c r="AN217" i="21"/>
  <c r="AR217" i="21"/>
  <c r="AV217" i="21"/>
  <c r="AH209" i="21"/>
  <c r="AG213" i="21"/>
  <c r="AK213" i="21"/>
  <c r="AO213" i="21"/>
  <c r="AS213" i="21"/>
  <c r="AP227" i="21"/>
  <c r="AV242" i="21"/>
  <c r="AV266" i="21"/>
  <c r="AP285" i="21"/>
  <c r="AV290" i="21"/>
  <c r="AW242" i="21"/>
  <c r="AW266" i="21"/>
  <c r="AW290" i="21"/>
  <c r="AV230" i="21"/>
  <c r="AV254" i="21"/>
  <c r="AV278" i="21"/>
  <c r="AW230" i="21"/>
  <c r="BW153" i="21"/>
  <c r="BW77" i="21"/>
  <c r="AB194" i="21" l="1"/>
  <c r="BW87" i="21"/>
  <c r="BR170" i="21"/>
  <c r="BU203" i="21"/>
  <c r="BU57" i="21"/>
  <c r="BU189" i="21"/>
  <c r="BX215" i="21"/>
  <c r="AX50" i="21"/>
  <c r="BR62" i="21"/>
  <c r="BU51" i="21"/>
  <c r="AO50" i="21"/>
  <c r="AY50" i="21"/>
  <c r="AN74" i="21"/>
  <c r="BI122" i="21"/>
  <c r="BI98" i="21"/>
  <c r="BS98" i="21"/>
  <c r="AB200" i="21"/>
  <c r="BW149" i="21"/>
  <c r="BW93" i="21"/>
  <c r="AO86" i="21"/>
  <c r="AB86" i="21" s="1"/>
  <c r="BI86" i="21"/>
  <c r="BX153" i="21"/>
  <c r="BU65" i="21"/>
  <c r="AX62" i="21"/>
  <c r="CB74" i="21"/>
  <c r="BU83" i="21"/>
  <c r="AB208" i="21"/>
  <c r="AC208" i="21"/>
  <c r="AI79" i="21"/>
  <c r="AP71" i="21"/>
  <c r="AN69" i="21"/>
  <c r="AJ67" i="21"/>
  <c r="AO79" i="21"/>
  <c r="AT69" i="21"/>
  <c r="BF7" i="21"/>
  <c r="AL7" i="21"/>
  <c r="BD11" i="21"/>
  <c r="AJ11" i="21"/>
  <c r="BA19" i="21"/>
  <c r="AG19" i="21"/>
  <c r="BI19" i="21"/>
  <c r="AO19" i="21"/>
  <c r="BC21" i="21"/>
  <c r="AI21" i="21"/>
  <c r="BE21" i="21"/>
  <c r="AK21" i="21"/>
  <c r="BK21" i="21"/>
  <c r="AQ21" i="21"/>
  <c r="BM21" i="21"/>
  <c r="AS21" i="21"/>
  <c r="BG23" i="21"/>
  <c r="AM23" i="21"/>
  <c r="BI23" i="21"/>
  <c r="AO23" i="21"/>
  <c r="BU33" i="21"/>
  <c r="BC33" i="21"/>
  <c r="AI33" i="21"/>
  <c r="BB41" i="21"/>
  <c r="AH41" i="21"/>
  <c r="BE45" i="21"/>
  <c r="AK45" i="21"/>
  <c r="BK45" i="21"/>
  <c r="AQ45" i="21"/>
  <c r="BM45" i="21"/>
  <c r="AS45" i="21"/>
  <c r="BB55" i="21"/>
  <c r="AH55" i="21"/>
  <c r="BH55" i="21"/>
  <c r="AN55" i="21"/>
  <c r="BB57" i="21"/>
  <c r="AH57" i="21"/>
  <c r="BH57" i="21"/>
  <c r="AN57" i="21"/>
  <c r="BJ57" i="21"/>
  <c r="AP57" i="21"/>
  <c r="AZ59" i="21"/>
  <c r="AF59" i="21"/>
  <c r="BF59" i="21"/>
  <c r="AL59" i="21"/>
  <c r="BH59" i="21"/>
  <c r="AN59" i="21"/>
  <c r="BA113" i="21"/>
  <c r="BX113" i="21" s="1"/>
  <c r="AG113" i="21"/>
  <c r="BW113" i="21" s="1"/>
  <c r="BG115" i="21"/>
  <c r="AM115" i="21"/>
  <c r="BD117" i="21"/>
  <c r="AJ117" i="21"/>
  <c r="BL117" i="21"/>
  <c r="AR117" i="21"/>
  <c r="BC119" i="21"/>
  <c r="AI119" i="21"/>
  <c r="BK119" i="21"/>
  <c r="AQ119" i="21"/>
  <c r="BS119" i="21"/>
  <c r="AY119" i="21"/>
  <c r="BB125" i="21"/>
  <c r="AH125" i="21"/>
  <c r="BD127" i="21"/>
  <c r="AJ127" i="21"/>
  <c r="BA129" i="21"/>
  <c r="AG129" i="21"/>
  <c r="BI129" i="21"/>
  <c r="AO129" i="21"/>
  <c r="AZ131" i="21"/>
  <c r="AF131" i="21"/>
  <c r="BC65" i="21"/>
  <c r="BX65" i="21" s="1"/>
  <c r="AI65" i="21"/>
  <c r="AZ67" i="21"/>
  <c r="AF67" i="21"/>
  <c r="BH67" i="21"/>
  <c r="AN67" i="21"/>
  <c r="BD69" i="21"/>
  <c r="AJ69" i="21"/>
  <c r="BF69" i="21"/>
  <c r="AL69" i="21"/>
  <c r="BL69" i="21"/>
  <c r="AR69" i="21"/>
  <c r="BD71" i="21"/>
  <c r="AJ71" i="21"/>
  <c r="BF71" i="21"/>
  <c r="AL71" i="21"/>
  <c r="BA79" i="21"/>
  <c r="AG79" i="21"/>
  <c r="BG79" i="21"/>
  <c r="AM79" i="21"/>
  <c r="AP81" i="21"/>
  <c r="BJ81" i="21"/>
  <c r="AZ101" i="21"/>
  <c r="AF101" i="21"/>
  <c r="AB102" i="21"/>
  <c r="BB103" i="21"/>
  <c r="AH103" i="21"/>
  <c r="BC105" i="21"/>
  <c r="AI105" i="21"/>
  <c r="BK105" i="21"/>
  <c r="AQ105" i="21"/>
  <c r="BF107" i="21"/>
  <c r="AL107" i="21"/>
  <c r="BN107" i="21"/>
  <c r="AT107" i="21"/>
  <c r="BU111" i="21"/>
  <c r="AN110" i="21"/>
  <c r="BV161" i="21"/>
  <c r="BU87" i="21"/>
  <c r="AX122" i="21"/>
  <c r="BR122" i="21"/>
  <c r="BX141" i="21"/>
  <c r="AY182" i="21"/>
  <c r="BU213" i="21"/>
  <c r="BR206" i="21"/>
  <c r="AB212" i="21" s="1"/>
  <c r="AC212" i="21"/>
  <c r="BV63" i="21"/>
  <c r="BW141" i="21"/>
  <c r="AC141" i="21" s="1"/>
  <c r="AB124" i="21"/>
  <c r="BW129" i="21"/>
  <c r="BU5" i="21"/>
  <c r="CB2" i="21"/>
  <c r="CB50" i="21"/>
  <c r="BR74" i="21"/>
  <c r="BV83" i="21"/>
  <c r="BS86" i="21"/>
  <c r="CB86" i="21"/>
  <c r="AB94" i="21" s="1"/>
  <c r="BS110" i="21"/>
  <c r="BU127" i="21"/>
  <c r="BH146" i="21"/>
  <c r="BS182" i="21"/>
  <c r="CB182" i="21"/>
  <c r="AB190" i="21" s="1"/>
  <c r="BW213" i="21"/>
  <c r="AB216" i="21"/>
  <c r="BW177" i="21"/>
  <c r="AC177" i="21" s="1"/>
  <c r="BW201" i="21"/>
  <c r="AC201" i="21" s="1"/>
  <c r="AB74" i="21"/>
  <c r="AL9" i="21"/>
  <c r="AN9" i="21"/>
  <c r="AJ7" i="21"/>
  <c r="BU31" i="21"/>
  <c r="AN38" i="21"/>
  <c r="BV39" i="21"/>
  <c r="BV41" i="21"/>
  <c r="CB38" i="21"/>
  <c r="AN50" i="21"/>
  <c r="AB50" i="21" s="1"/>
  <c r="BU55" i="21"/>
  <c r="BU67" i="21"/>
  <c r="BX99" i="21"/>
  <c r="BU101" i="21"/>
  <c r="BU105" i="21"/>
  <c r="BU123" i="21"/>
  <c r="BV129" i="21"/>
  <c r="AB130" i="21"/>
  <c r="BU147" i="21"/>
  <c r="CB170" i="21"/>
  <c r="BX183" i="21"/>
  <c r="BU185" i="21"/>
  <c r="CB62" i="21"/>
  <c r="BU71" i="21"/>
  <c r="AC82" i="21"/>
  <c r="BH86" i="21"/>
  <c r="AB90" i="21" s="1"/>
  <c r="BU91" i="21"/>
  <c r="BU119" i="21"/>
  <c r="CB110" i="21"/>
  <c r="BV165" i="21"/>
  <c r="BS158" i="21"/>
  <c r="AB164" i="21" s="1"/>
  <c r="BU167" i="21"/>
  <c r="CB158" i="21"/>
  <c r="BI206" i="21"/>
  <c r="AB210" i="21" s="1"/>
  <c r="BV211" i="21"/>
  <c r="BU17" i="21"/>
  <c r="AX14" i="21"/>
  <c r="BV107" i="21"/>
  <c r="CC98" i="21"/>
  <c r="AB106" i="21" s="1"/>
  <c r="BI134" i="21"/>
  <c r="BV139" i="21"/>
  <c r="BU187" i="21"/>
  <c r="BH182" i="21"/>
  <c r="AB186" i="21" s="1"/>
  <c r="AB170" i="21"/>
  <c r="BW189" i="21"/>
  <c r="AC189" i="21" s="1"/>
  <c r="AB138" i="21"/>
  <c r="BV21" i="21"/>
  <c r="BU47" i="21"/>
  <c r="AB196" i="21"/>
  <c r="AB134" i="21"/>
  <c r="AB154" i="21"/>
  <c r="AB146" i="21"/>
  <c r="AC160" i="21"/>
  <c r="AB122" i="21"/>
  <c r="BW117" i="21"/>
  <c r="BW105" i="21"/>
  <c r="BW101" i="21"/>
  <c r="AB98" i="21"/>
  <c r="AN43" i="21"/>
  <c r="AF43" i="21"/>
  <c r="AF47" i="21"/>
  <c r="AP45" i="21"/>
  <c r="AH45" i="21"/>
  <c r="AH43" i="21"/>
  <c r="BU39" i="21"/>
  <c r="AP33" i="21"/>
  <c r="AI29" i="21"/>
  <c r="AT23" i="21"/>
  <c r="AH23" i="21"/>
  <c r="AG17" i="21"/>
  <c r="AN11" i="21"/>
  <c r="AF11" i="21"/>
  <c r="AP9" i="21"/>
  <c r="AH9" i="21"/>
  <c r="AH7" i="21"/>
  <c r="AU11" i="21"/>
  <c r="AR33" i="21"/>
  <c r="AJ33" i="21"/>
  <c r="AR9" i="21"/>
  <c r="AJ9" i="21"/>
  <c r="AN7" i="21"/>
  <c r="AI31" i="21"/>
  <c r="AS11" i="21"/>
  <c r="AI7" i="21"/>
  <c r="BW3" i="21"/>
  <c r="BX3" i="21"/>
  <c r="BA5" i="21"/>
  <c r="BX7" i="21"/>
  <c r="AP11" i="21"/>
  <c r="AN14" i="21"/>
  <c r="AO14" i="21"/>
  <c r="AB14" i="21" s="1"/>
  <c r="AO26" i="21"/>
  <c r="BB31" i="21"/>
  <c r="BX39" i="21"/>
  <c r="CC62" i="21"/>
  <c r="BU75" i="21"/>
  <c r="BV75" i="21"/>
  <c r="BU77" i="21"/>
  <c r="BV99" i="21"/>
  <c r="BW111" i="21"/>
  <c r="AH115" i="21"/>
  <c r="BX117" i="21"/>
  <c r="BU129" i="21"/>
  <c r="BW135" i="21"/>
  <c r="BV149" i="21"/>
  <c r="BX159" i="21"/>
  <c r="BJ179" i="21"/>
  <c r="BV183" i="21"/>
  <c r="BV185" i="21"/>
  <c r="BW183" i="21"/>
  <c r="BS217" i="21"/>
  <c r="BV3" i="21"/>
  <c r="AO2" i="21"/>
  <c r="BA9" i="21"/>
  <c r="AG9" i="21"/>
  <c r="BC9" i="21"/>
  <c r="AI9" i="21"/>
  <c r="BI9" i="21"/>
  <c r="AO9" i="21"/>
  <c r="BK9" i="21"/>
  <c r="AQ9" i="21"/>
  <c r="BC11" i="21"/>
  <c r="AI11" i="21"/>
  <c r="BE11" i="21"/>
  <c r="AK11" i="21"/>
  <c r="BV17" i="21"/>
  <c r="AY14" i="21"/>
  <c r="AB16" i="21" s="1"/>
  <c r="AZ19" i="21"/>
  <c r="AF19" i="21"/>
  <c r="BH19" i="21"/>
  <c r="AN19" i="21"/>
  <c r="BD21" i="21"/>
  <c r="AJ21" i="21"/>
  <c r="BF21" i="21"/>
  <c r="AL21" i="21"/>
  <c r="BL21" i="21"/>
  <c r="AR21" i="21"/>
  <c r="BN21" i="21"/>
  <c r="AT21" i="21"/>
  <c r="BF23" i="21"/>
  <c r="AL23" i="21"/>
  <c r="BD29" i="21"/>
  <c r="AJ29" i="21"/>
  <c r="AO33" i="21"/>
  <c r="BI33" i="21"/>
  <c r="BM33" i="21"/>
  <c r="AS33" i="21"/>
  <c r="CC26" i="21"/>
  <c r="BV35" i="21"/>
  <c r="BA35" i="21"/>
  <c r="AG35" i="21"/>
  <c r="AS35" i="21"/>
  <c r="BM35" i="21"/>
  <c r="BG45" i="21"/>
  <c r="AM45" i="21"/>
  <c r="BW45" i="21" s="1"/>
  <c r="BA53" i="21"/>
  <c r="AG53" i="21"/>
  <c r="BW53" i="21" s="1"/>
  <c r="BD55" i="21"/>
  <c r="AJ55" i="21"/>
  <c r="BA57" i="21"/>
  <c r="AG57" i="21"/>
  <c r="BI57" i="21"/>
  <c r="AO57" i="21"/>
  <c r="BB67" i="21"/>
  <c r="AH67" i="21"/>
  <c r="BS14" i="21"/>
  <c r="BR26" i="21"/>
  <c r="BR38" i="21"/>
  <c r="AY38" i="21"/>
  <c r="BR50" i="21"/>
  <c r="BI74" i="21"/>
  <c r="BE23" i="21"/>
  <c r="AK23" i="21"/>
  <c r="BK23" i="21"/>
  <c r="AQ23" i="21"/>
  <c r="BM23" i="21"/>
  <c r="AS23" i="21"/>
  <c r="BS23" i="21"/>
  <c r="AY23" i="21"/>
  <c r="BU27" i="21"/>
  <c r="AN26" i="21"/>
  <c r="AB26" i="21" s="1"/>
  <c r="BH47" i="21"/>
  <c r="AN47" i="21"/>
  <c r="BP47" i="21"/>
  <c r="AV47" i="21"/>
  <c r="BD57" i="21"/>
  <c r="AJ57" i="21"/>
  <c r="BL57" i="21"/>
  <c r="AR57" i="21"/>
  <c r="BB59" i="21"/>
  <c r="AH59" i="21"/>
  <c r="BJ59" i="21"/>
  <c r="AP59" i="21"/>
  <c r="BB69" i="21"/>
  <c r="AH69" i="21"/>
  <c r="BJ69" i="21"/>
  <c r="AP69" i="21"/>
  <c r="AZ71" i="21"/>
  <c r="AF71" i="21"/>
  <c r="BH71" i="21"/>
  <c r="AN71" i="21"/>
  <c r="BS74" i="21"/>
  <c r="BV81" i="21"/>
  <c r="BE79" i="21"/>
  <c r="AK79" i="21"/>
  <c r="AH81" i="21"/>
  <c r="BB81" i="21"/>
  <c r="AB206" i="21"/>
  <c r="BW173" i="21"/>
  <c r="AB80" i="21"/>
  <c r="AO38" i="21"/>
  <c r="AB38" i="21" s="1"/>
  <c r="AN21" i="21"/>
  <c r="AJ19" i="21"/>
  <c r="AV11" i="21"/>
  <c r="AG33" i="21"/>
  <c r="AS9" i="21"/>
  <c r="AP21" i="21"/>
  <c r="AF29" i="21"/>
  <c r="BW29" i="21" s="1"/>
  <c r="AO11" i="21"/>
  <c r="AM9" i="21"/>
  <c r="AW35" i="21"/>
  <c r="BU59" i="21"/>
  <c r="BU93" i="21"/>
  <c r="BU115" i="21"/>
  <c r="BR110" i="21"/>
  <c r="AB116" i="21" s="1"/>
  <c r="BV125" i="21"/>
  <c r="BU155" i="21"/>
  <c r="BU177" i="21"/>
  <c r="CC170" i="21"/>
  <c r="AB178" i="21" s="1"/>
  <c r="BR182" i="21"/>
  <c r="BV191" i="21"/>
  <c r="BW15" i="21"/>
  <c r="BX15" i="21"/>
  <c r="BW51" i="21"/>
  <c r="BV69" i="21"/>
  <c r="BU81" i="21"/>
  <c r="AC80" i="21" s="1"/>
  <c r="BW75" i="21"/>
  <c r="BX75" i="21"/>
  <c r="CC74" i="21"/>
  <c r="AB82" i="21" s="1"/>
  <c r="BV89" i="21"/>
  <c r="BU95" i="21"/>
  <c r="BU99" i="21"/>
  <c r="BV103" i="21"/>
  <c r="BW99" i="21"/>
  <c r="AC99" i="21" s="1"/>
  <c r="BV101" i="21"/>
  <c r="AC100" i="21" s="1"/>
  <c r="BA101" i="21"/>
  <c r="BX101" i="21" s="1"/>
  <c r="BV135" i="21"/>
  <c r="AY134" i="21"/>
  <c r="AB136" i="21" s="1"/>
  <c r="CC134" i="21"/>
  <c r="AB142" i="21" s="1"/>
  <c r="BU159" i="21"/>
  <c r="AO158" i="21"/>
  <c r="AB158" i="21" s="1"/>
  <c r="AY158" i="21"/>
  <c r="AB160" i="21" s="1"/>
  <c r="BW159" i="21"/>
  <c r="AZ165" i="21"/>
  <c r="AJ165" i="21"/>
  <c r="AL165" i="21"/>
  <c r="BH165" i="21"/>
  <c r="BL165" i="21"/>
  <c r="BU171" i="21"/>
  <c r="BV171" i="21"/>
  <c r="BW171" i="21"/>
  <c r="BX171" i="21"/>
  <c r="BV195" i="21"/>
  <c r="BW195" i="21"/>
  <c r="BC199" i="21"/>
  <c r="BU201" i="21"/>
  <c r="BV217" i="21"/>
  <c r="AM220" i="21"/>
  <c r="AM242" i="21"/>
  <c r="AW254" i="21"/>
  <c r="AM266" i="21"/>
  <c r="AM290" i="21"/>
  <c r="CC2" i="21"/>
  <c r="AB10" i="21" s="1"/>
  <c r="BU43" i="21"/>
  <c r="BV53" i="21"/>
  <c r="BH50" i="21"/>
  <c r="BX89" i="21"/>
  <c r="BE33" i="21"/>
  <c r="AK33" i="21"/>
  <c r="BG33" i="21"/>
  <c r="AM33" i="21"/>
  <c r="BK33" i="21"/>
  <c r="AQ33" i="21"/>
  <c r="BW161" i="21"/>
  <c r="AC161" i="21" s="1"/>
  <c r="AB150" i="21"/>
  <c r="BW125" i="21"/>
  <c r="AB92" i="21"/>
  <c r="AB62" i="21"/>
  <c r="AB52" i="21"/>
  <c r="AF7" i="21"/>
  <c r="AM7" i="21"/>
  <c r="AJ5" i="21"/>
  <c r="CC14" i="21"/>
  <c r="BH26" i="21"/>
  <c r="AG43" i="21"/>
  <c r="AN2" i="21"/>
  <c r="AB2" i="21" s="1"/>
  <c r="BU11" i="21"/>
  <c r="BX9" i="21"/>
  <c r="AY26" i="21"/>
  <c r="BW27" i="21"/>
  <c r="BX27" i="21"/>
  <c r="AO35" i="21"/>
  <c r="BE35" i="21"/>
  <c r="BU45" i="21"/>
  <c r="BW39" i="21"/>
  <c r="AO43" i="21"/>
  <c r="BU53" i="21"/>
  <c r="AK55" i="21"/>
  <c r="BU69" i="21"/>
  <c r="BW63" i="21"/>
  <c r="AC63" i="21" s="1"/>
  <c r="BX63" i="21"/>
  <c r="AK67" i="21"/>
  <c r="BV79" i="21"/>
  <c r="BA77" i="21"/>
  <c r="BX77" i="21" s="1"/>
  <c r="BV93" i="21"/>
  <c r="AK91" i="21"/>
  <c r="BU103" i="21"/>
  <c r="AO103" i="21"/>
  <c r="AY110" i="21"/>
  <c r="AB112" i="21" s="1"/>
  <c r="BI110" i="21"/>
  <c r="AB114" i="21" s="1"/>
  <c r="BV117" i="21"/>
  <c r="BU125" i="21"/>
  <c r="BH122" i="21"/>
  <c r="BX123" i="21"/>
  <c r="AK127" i="21"/>
  <c r="BU135" i="21"/>
  <c r="AZ139" i="21"/>
  <c r="BB139" i="21"/>
  <c r="BD139" i="21"/>
  <c r="BF139" i="21"/>
  <c r="BH139" i="21"/>
  <c r="BV153" i="21"/>
  <c r="BW147" i="21"/>
  <c r="BX147" i="21"/>
  <c r="BI158" i="21"/>
  <c r="AB162" i="21" s="1"/>
  <c r="BB179" i="21"/>
  <c r="BR179" i="21"/>
  <c r="BU183" i="21"/>
  <c r="AG187" i="21"/>
  <c r="BU195" i="21"/>
  <c r="BV197" i="21"/>
  <c r="CB194" i="21"/>
  <c r="AB202" i="21" s="1"/>
  <c r="BU197" i="21"/>
  <c r="BV199" i="21"/>
  <c r="AK199" i="21"/>
  <c r="BX207" i="21"/>
  <c r="AI211" i="21"/>
  <c r="BE217" i="21"/>
  <c r="BC217" i="21"/>
  <c r="AM254" i="21"/>
  <c r="AP297" i="21"/>
  <c r="BV71" i="21"/>
  <c r="BV105" i="21"/>
  <c r="BU107" i="21"/>
  <c r="BU139" i="21"/>
  <c r="BU143" i="21"/>
  <c r="BR146" i="21"/>
  <c r="AB152" i="21" s="1"/>
  <c r="BV151" i="21"/>
  <c r="AM155" i="21"/>
  <c r="CC158" i="21"/>
  <c r="AB166" i="21" s="1"/>
  <c r="BS170" i="21"/>
  <c r="AB176" i="21" s="1"/>
  <c r="BV187" i="21"/>
  <c r="AO187" i="21"/>
  <c r="AY74" i="21"/>
  <c r="BV77" i="21"/>
  <c r="AC76" i="21" s="1"/>
  <c r="BV7" i="21"/>
  <c r="BI2" i="21"/>
  <c r="BH14" i="21"/>
  <c r="BU19" i="21"/>
  <c r="AC74" i="21"/>
  <c r="BX45" i="21"/>
  <c r="AB126" i="21"/>
  <c r="AO7" i="21"/>
  <c r="BX11" i="21"/>
  <c r="BX17" i="21"/>
  <c r="BR14" i="21"/>
  <c r="AB20" i="21" s="1"/>
  <c r="AR23" i="21"/>
  <c r="BX43" i="21"/>
  <c r="BX47" i="21"/>
  <c r="BS50" i="21"/>
  <c r="CC50" i="21"/>
  <c r="BS62" i="21"/>
  <c r="AB68" i="21" s="1"/>
  <c r="AJ79" i="21"/>
  <c r="AG103" i="21"/>
  <c r="AX119" i="21"/>
  <c r="BR119" i="21"/>
  <c r="BW65" i="21"/>
  <c r="BU3" i="21"/>
  <c r="BH2" i="21"/>
  <c r="BU9" i="21"/>
  <c r="AG7" i="21"/>
  <c r="AH11" i="21"/>
  <c r="AX11" i="21"/>
  <c r="BU15" i="21"/>
  <c r="BV15" i="21"/>
  <c r="BI14" i="21"/>
  <c r="BU21" i="21"/>
  <c r="BU23" i="21"/>
  <c r="BV23" i="21"/>
  <c r="AJ17" i="21"/>
  <c r="CB14" i="21"/>
  <c r="AB22" i="21" s="1"/>
  <c r="AJ23" i="21"/>
  <c r="BV27" i="21"/>
  <c r="BI26" i="21"/>
  <c r="BB29" i="21"/>
  <c r="BV31" i="21"/>
  <c r="AL31" i="21"/>
  <c r="BW41" i="21"/>
  <c r="BH38" i="21"/>
  <c r="AK43" i="21"/>
  <c r="BV51" i="21"/>
  <c r="BX51" i="21"/>
  <c r="AG55" i="21"/>
  <c r="AO55" i="21"/>
  <c r="BU63" i="21"/>
  <c r="BH62" i="21"/>
  <c r="AG67" i="21"/>
  <c r="AO67" i="21"/>
  <c r="AX74" i="21"/>
  <c r="AF79" i="21"/>
  <c r="AN79" i="21"/>
  <c r="BN81" i="21"/>
  <c r="BX81" i="21" s="1"/>
  <c r="BX83" i="21"/>
  <c r="BV87" i="21"/>
  <c r="AC86" i="21" s="1"/>
  <c r="BV91" i="21"/>
  <c r="BV95" i="21"/>
  <c r="BX87" i="21"/>
  <c r="BX91" i="21"/>
  <c r="AG91" i="21"/>
  <c r="AO91" i="21"/>
  <c r="BX93" i="21"/>
  <c r="BX95" i="21"/>
  <c r="AX98" i="21"/>
  <c r="AB100" i="21" s="1"/>
  <c r="BR98" i="21"/>
  <c r="AB104" i="21" s="1"/>
  <c r="AK103" i="21"/>
  <c r="BX107" i="21"/>
  <c r="AO110" i="21"/>
  <c r="AB110" i="21" s="1"/>
  <c r="BU113" i="21"/>
  <c r="BV113" i="21"/>
  <c r="BX111" i="21"/>
  <c r="CC110" i="21"/>
  <c r="AB118" i="21" s="1"/>
  <c r="BJ119" i="21"/>
  <c r="BU131" i="21"/>
  <c r="BS122" i="21"/>
  <c r="AB128" i="21" s="1"/>
  <c r="BX149" i="21"/>
  <c r="BX213" i="21"/>
  <c r="BU141" i="21"/>
  <c r="BV155" i="21"/>
  <c r="AX146" i="21"/>
  <c r="AB148" i="21" s="1"/>
  <c r="AO151" i="21"/>
  <c r="AH175" i="21"/>
  <c r="AO203" i="21"/>
  <c r="BE211" i="21"/>
  <c r="AQ215" i="21"/>
  <c r="AP273" i="21"/>
  <c r="AW278" i="21"/>
  <c r="AL115" i="21"/>
  <c r="BW115" i="21" s="1"/>
  <c r="BV123" i="21"/>
  <c r="BV127" i="21"/>
  <c r="BW123" i="21"/>
  <c r="BA125" i="21"/>
  <c r="BX125" i="21" s="1"/>
  <c r="AG127" i="21"/>
  <c r="AO127" i="21"/>
  <c r="BV131" i="21"/>
  <c r="BU137" i="21"/>
  <c r="BV137" i="21"/>
  <c r="BS134" i="21"/>
  <c r="AB140" i="21" s="1"/>
  <c r="BV143" i="21"/>
  <c r="BX135" i="21"/>
  <c r="BV147" i="21"/>
  <c r="BU151" i="21"/>
  <c r="AG151" i="21"/>
  <c r="AU155" i="21"/>
  <c r="BW155" i="21" s="1"/>
  <c r="BV163" i="21"/>
  <c r="BU179" i="21"/>
  <c r="BV179" i="21"/>
  <c r="AZ173" i="21"/>
  <c r="BD173" i="21"/>
  <c r="AL175" i="21"/>
  <c r="BF179" i="21"/>
  <c r="BN179" i="21"/>
  <c r="AX182" i="21"/>
  <c r="AB184" i="21" s="1"/>
  <c r="BV189" i="21"/>
  <c r="BU191" i="21"/>
  <c r="AK187" i="21"/>
  <c r="BW187" i="21" s="1"/>
  <c r="BC187" i="21"/>
  <c r="BH194" i="21"/>
  <c r="AB198" i="21" s="1"/>
  <c r="BX195" i="21"/>
  <c r="AG199" i="21"/>
  <c r="AO199" i="21"/>
  <c r="AG203" i="21"/>
  <c r="AW203" i="21"/>
  <c r="BU207" i="21"/>
  <c r="CB206" i="21"/>
  <c r="AB214" i="21" s="1"/>
  <c r="AM211" i="21"/>
  <c r="BW211" i="21" s="1"/>
  <c r="BV215" i="21"/>
  <c r="AI215" i="21"/>
  <c r="AY215" i="21"/>
  <c r="BM217" i="21"/>
  <c r="BK217" i="21"/>
  <c r="AW220" i="21"/>
  <c r="AM230" i="21"/>
  <c r="AY2" i="21"/>
  <c r="BV5" i="21"/>
  <c r="AC16" i="21"/>
  <c r="BS26" i="21"/>
  <c r="AB32" i="21" s="1"/>
  <c r="BV33" i="21"/>
  <c r="BU35" i="21"/>
  <c r="CB26" i="21"/>
  <c r="AB34" i="21" s="1"/>
  <c r="AC39" i="21"/>
  <c r="AX38" i="21"/>
  <c r="AB40" i="21" s="1"/>
  <c r="BU41" i="21"/>
  <c r="BV43" i="21"/>
  <c r="BI38" i="21"/>
  <c r="AC52" i="21"/>
  <c r="BI50" i="21"/>
  <c r="AB54" i="21" s="1"/>
  <c r="BV55" i="21"/>
  <c r="BV65" i="21"/>
  <c r="AC64" i="21" s="1"/>
  <c r="AY62" i="21"/>
  <c r="AB64" i="21" s="1"/>
  <c r="BV67" i="21"/>
  <c r="BI62" i="21"/>
  <c r="BH74" i="21"/>
  <c r="AB78" i="21" s="1"/>
  <c r="BU79" i="21"/>
  <c r="AC92" i="21"/>
  <c r="AC2" i="21"/>
  <c r="BS2" i="21"/>
  <c r="BV9" i="21"/>
  <c r="AC14" i="21"/>
  <c r="AC22" i="21"/>
  <c r="AC26" i="21"/>
  <c r="BU29" i="21"/>
  <c r="AX26" i="21"/>
  <c r="BV45" i="21"/>
  <c r="BS38" i="21"/>
  <c r="AB44" i="21" s="1"/>
  <c r="BV47" i="21"/>
  <c r="CC38" i="21"/>
  <c r="AC50" i="21"/>
  <c r="AC62" i="21"/>
  <c r="AC75" i="21"/>
  <c r="AC94" i="21"/>
  <c r="BU89" i="21"/>
  <c r="AX86" i="21"/>
  <c r="AB88" i="21" s="1"/>
  <c r="AC98" i="21"/>
  <c r="AC102" i="21"/>
  <c r="AC106" i="21"/>
  <c r="BW139" i="21"/>
  <c r="AC3" i="21"/>
  <c r="BX19" i="21"/>
  <c r="BX21" i="21"/>
  <c r="BX23" i="21"/>
  <c r="BV57" i="21"/>
  <c r="BV59" i="21"/>
  <c r="BX55" i="21"/>
  <c r="BX59" i="21"/>
  <c r="BX67" i="21"/>
  <c r="BX71" i="21"/>
  <c r="BX79" i="21"/>
  <c r="BX103" i="21"/>
  <c r="BX105" i="21"/>
  <c r="BU173" i="21"/>
  <c r="AX170" i="21"/>
  <c r="AB172" i="21" s="1"/>
  <c r="BI170" i="21"/>
  <c r="AB174" i="21" s="1"/>
  <c r="BV175" i="21"/>
  <c r="AI5" i="21"/>
  <c r="BU7" i="21"/>
  <c r="BV11" i="21"/>
  <c r="AF5" i="21"/>
  <c r="BR2" i="21"/>
  <c r="AX2" i="21"/>
  <c r="BB5" i="21"/>
  <c r="BX5" i="21" s="1"/>
  <c r="AK7" i="21"/>
  <c r="AL11" i="21"/>
  <c r="AT11" i="21"/>
  <c r="BV19" i="21"/>
  <c r="AI17" i="21"/>
  <c r="AH19" i="21"/>
  <c r="AL19" i="21"/>
  <c r="AF23" i="21"/>
  <c r="AN23" i="21"/>
  <c r="AV23" i="21"/>
  <c r="BV29" i="21"/>
  <c r="BA29" i="21"/>
  <c r="BX29" i="21" s="1"/>
  <c r="BA31" i="21"/>
  <c r="BE31" i="21"/>
  <c r="BI31" i="21"/>
  <c r="AF31" i="21"/>
  <c r="AN31" i="21"/>
  <c r="BD31" i="21"/>
  <c r="AI35" i="21"/>
  <c r="AM35" i="21"/>
  <c r="AQ35" i="21"/>
  <c r="AU35" i="21"/>
  <c r="AY35" i="21"/>
  <c r="AZ41" i="21"/>
  <c r="BD41" i="21"/>
  <c r="AI43" i="21"/>
  <c r="AM43" i="21"/>
  <c r="AG47" i="21"/>
  <c r="AK47" i="21"/>
  <c r="AO47" i="21"/>
  <c r="AS47" i="21"/>
  <c r="AW47" i="21"/>
  <c r="BB53" i="21"/>
  <c r="BX53" i="21" s="1"/>
  <c r="AI55" i="21"/>
  <c r="AM55" i="21"/>
  <c r="AI59" i="21"/>
  <c r="AM59" i="21"/>
  <c r="AQ59" i="21"/>
  <c r="AU59" i="21"/>
  <c r="AY59" i="21"/>
  <c r="AI67" i="21"/>
  <c r="AM67" i="21"/>
  <c r="AI71" i="21"/>
  <c r="AM71" i="21"/>
  <c r="AQ71" i="21"/>
  <c r="AU71" i="21"/>
  <c r="AY71" i="21"/>
  <c r="AH79" i="21"/>
  <c r="AL79" i="21"/>
  <c r="AF81" i="21"/>
  <c r="AJ81" i="21"/>
  <c r="AN81" i="21"/>
  <c r="AR81" i="21"/>
  <c r="AH83" i="21"/>
  <c r="AL83" i="21"/>
  <c r="AP83" i="21"/>
  <c r="AT83" i="21"/>
  <c r="AX83" i="21"/>
  <c r="AI89" i="21"/>
  <c r="BW89" i="21" s="1"/>
  <c r="AI91" i="21"/>
  <c r="AM91" i="21"/>
  <c r="AH95" i="21"/>
  <c r="AL95" i="21"/>
  <c r="AP95" i="21"/>
  <c r="AT95" i="21"/>
  <c r="AX95" i="21"/>
  <c r="AI103" i="21"/>
  <c r="AM103" i="21"/>
  <c r="AG107" i="21"/>
  <c r="AK107" i="21"/>
  <c r="AO107" i="21"/>
  <c r="AS107" i="21"/>
  <c r="AW107" i="21"/>
  <c r="BV111" i="21"/>
  <c r="BV115" i="21"/>
  <c r="BV119" i="21"/>
  <c r="BD115" i="21"/>
  <c r="AH119" i="21"/>
  <c r="BF119" i="21"/>
  <c r="BN119" i="21"/>
  <c r="AC147" i="21"/>
  <c r="BX167" i="21"/>
  <c r="AF17" i="21"/>
  <c r="AI19" i="21"/>
  <c r="AM19" i="21"/>
  <c r="AI47" i="21"/>
  <c r="AM47" i="21"/>
  <c r="AQ47" i="21"/>
  <c r="AU47" i="21"/>
  <c r="AY47" i="21"/>
  <c r="AG59" i="21"/>
  <c r="AK59" i="21"/>
  <c r="AO59" i="21"/>
  <c r="AS59" i="21"/>
  <c r="AW59" i="21"/>
  <c r="AG71" i="21"/>
  <c r="AK71" i="21"/>
  <c r="AO71" i="21"/>
  <c r="AS71" i="21"/>
  <c r="AW71" i="21"/>
  <c r="AF83" i="21"/>
  <c r="AJ83" i="21"/>
  <c r="AN83" i="21"/>
  <c r="AR83" i="21"/>
  <c r="AV83" i="21"/>
  <c r="AF95" i="21"/>
  <c r="AJ95" i="21"/>
  <c r="AN95" i="21"/>
  <c r="AR95" i="21"/>
  <c r="AV95" i="21"/>
  <c r="AI107" i="21"/>
  <c r="AM107" i="21"/>
  <c r="AQ107" i="21"/>
  <c r="AU107" i="21"/>
  <c r="AY107" i="21"/>
  <c r="AZ115" i="21"/>
  <c r="BH115" i="21"/>
  <c r="BC127" i="21"/>
  <c r="BG127" i="21"/>
  <c r="AG131" i="21"/>
  <c r="BW131" i="21" s="1"/>
  <c r="AJ137" i="21"/>
  <c r="BW137" i="21" s="1"/>
  <c r="AH143" i="21"/>
  <c r="AL143" i="21"/>
  <c r="AP143" i="21"/>
  <c r="AT143" i="21"/>
  <c r="AX143" i="21"/>
  <c r="AK151" i="21"/>
  <c r="BC151" i="21"/>
  <c r="BX151" i="21" s="1"/>
  <c r="BC155" i="21"/>
  <c r="BK155" i="21"/>
  <c r="BS155" i="21"/>
  <c r="AI163" i="21"/>
  <c r="AM163" i="21"/>
  <c r="BA163" i="21"/>
  <c r="BE163" i="21"/>
  <c r="BI163" i="21"/>
  <c r="AG167" i="21"/>
  <c r="AK167" i="21"/>
  <c r="AO167" i="21"/>
  <c r="AS167" i="21"/>
  <c r="AW167" i="21"/>
  <c r="AZ175" i="21"/>
  <c r="BD175" i="21"/>
  <c r="BH175" i="21"/>
  <c r="AF179" i="21"/>
  <c r="AJ179" i="21"/>
  <c r="AN179" i="21"/>
  <c r="AR179" i="21"/>
  <c r="AV179" i="21"/>
  <c r="AK191" i="21"/>
  <c r="AS191" i="21"/>
  <c r="BA191" i="21"/>
  <c r="BI191" i="21"/>
  <c r="BQ191" i="21"/>
  <c r="AC195" i="21"/>
  <c r="BG199" i="21"/>
  <c r="BX199" i="21" s="1"/>
  <c r="BX203" i="21"/>
  <c r="AK203" i="21"/>
  <c r="AS203" i="21"/>
  <c r="AJ209" i="21"/>
  <c r="BA211" i="21"/>
  <c r="BI211" i="21"/>
  <c r="AM215" i="21"/>
  <c r="AU215" i="21"/>
  <c r="BU217" i="21"/>
  <c r="AG185" i="21"/>
  <c r="BW185" i="21" s="1"/>
  <c r="BA185" i="21"/>
  <c r="BX185" i="21" s="1"/>
  <c r="AG197" i="21"/>
  <c r="BW197" i="21" s="1"/>
  <c r="BA197" i="21"/>
  <c r="BX197" i="21" s="1"/>
  <c r="AF209" i="21"/>
  <c r="AZ209" i="21"/>
  <c r="BX209" i="21" s="1"/>
  <c r="AF119" i="21"/>
  <c r="AJ119" i="21"/>
  <c r="AN119" i="21"/>
  <c r="AR119" i="21"/>
  <c r="AV119" i="21"/>
  <c r="BI131" i="21"/>
  <c r="BX131" i="21" s="1"/>
  <c r="BV141" i="21"/>
  <c r="AZ137" i="21"/>
  <c r="BX137" i="21" s="1"/>
  <c r="AZ143" i="21"/>
  <c r="BD143" i="21"/>
  <c r="BH143" i="21"/>
  <c r="BL143" i="21"/>
  <c r="BP143" i="21"/>
  <c r="AM151" i="21"/>
  <c r="BV159" i="21"/>
  <c r="AI167" i="21"/>
  <c r="AM167" i="21"/>
  <c r="AQ167" i="21"/>
  <c r="AU167" i="21"/>
  <c r="AY167" i="21"/>
  <c r="BV177" i="21"/>
  <c r="BG187" i="21"/>
  <c r="BX187" i="21" s="1"/>
  <c r="BV201" i="21"/>
  <c r="BV203" i="21"/>
  <c r="AI191" i="21"/>
  <c r="AM191" i="21"/>
  <c r="AQ191" i="21"/>
  <c r="AU191" i="21"/>
  <c r="AY191" i="21"/>
  <c r="AI203" i="21"/>
  <c r="AM203" i="21"/>
  <c r="AQ203" i="21"/>
  <c r="AU203" i="21"/>
  <c r="AY203" i="21"/>
  <c r="AG215" i="21"/>
  <c r="AK215" i="21"/>
  <c r="AO215" i="21"/>
  <c r="AS215" i="21"/>
  <c r="AW215" i="21"/>
  <c r="BA217" i="21"/>
  <c r="BI217" i="21"/>
  <c r="BQ217" i="21"/>
  <c r="AM217" i="21"/>
  <c r="AU217" i="21"/>
  <c r="AP237" i="21"/>
  <c r="AP249" i="21"/>
  <c r="AP261" i="21"/>
  <c r="AP263" i="21"/>
  <c r="AP287" i="21"/>
  <c r="AB28" i="21" l="1"/>
  <c r="AB56" i="21"/>
  <c r="AC68" i="21"/>
  <c r="AB66" i="21"/>
  <c r="BX69" i="21"/>
  <c r="AC46" i="21"/>
  <c r="AC112" i="21"/>
  <c r="AB30" i="21"/>
  <c r="BW165" i="21"/>
  <c r="AC15" i="21"/>
  <c r="AC153" i="21"/>
  <c r="AC113" i="21"/>
  <c r="AC45" i="21"/>
  <c r="BX33" i="21"/>
  <c r="AB70" i="21"/>
  <c r="BX129" i="21"/>
  <c r="BX165" i="21"/>
  <c r="AC165" i="21" s="1"/>
  <c r="AC117" i="21"/>
  <c r="AC129" i="21"/>
  <c r="AB42" i="21"/>
  <c r="AB6" i="21"/>
  <c r="AC135" i="21"/>
  <c r="BW7" i="21"/>
  <c r="AB4" i="21"/>
  <c r="AC128" i="21"/>
  <c r="AC44" i="21"/>
  <c r="AB76" i="21"/>
  <c r="AB18" i="21"/>
  <c r="AB58" i="21"/>
  <c r="AC138" i="21"/>
  <c r="AC104" i="21"/>
  <c r="BX35" i="21"/>
  <c r="AB188" i="21"/>
  <c r="AC183" i="21"/>
  <c r="AC38" i="21"/>
  <c r="AC166" i="21"/>
  <c r="AC164" i="21"/>
  <c r="AC148" i="21"/>
  <c r="AC184" i="21"/>
  <c r="AC210" i="21"/>
  <c r="AC27" i="21"/>
  <c r="AC101" i="21"/>
  <c r="BW69" i="21"/>
  <c r="BW57" i="21"/>
  <c r="BW21" i="21"/>
  <c r="BW9" i="21"/>
  <c r="AC170" i="21"/>
  <c r="AC159" i="21"/>
  <c r="AB8" i="21"/>
  <c r="BX179" i="21"/>
  <c r="AC171" i="21"/>
  <c r="BX57" i="21"/>
  <c r="AC77" i="21"/>
  <c r="AC196" i="21"/>
  <c r="AC116" i="21"/>
  <c r="BW175" i="21"/>
  <c r="BX139" i="21"/>
  <c r="BW33" i="21"/>
  <c r="AC186" i="21"/>
  <c r="AC70" i="21"/>
  <c r="AC198" i="21"/>
  <c r="AC194" i="21"/>
  <c r="AC182" i="21"/>
  <c r="AC152" i="21"/>
  <c r="AC134" i="21"/>
  <c r="AC124" i="21"/>
  <c r="BX127" i="21"/>
  <c r="BW17" i="21"/>
  <c r="BW79" i="21"/>
  <c r="AC79" i="21" s="1"/>
  <c r="BW199" i="21"/>
  <c r="BX173" i="21"/>
  <c r="AC207" i="21"/>
  <c r="AC188" i="21"/>
  <c r="AC162" i="21"/>
  <c r="AC146" i="21"/>
  <c r="AC142" i="21"/>
  <c r="AC123" i="21"/>
  <c r="AC122" i="21"/>
  <c r="AC130" i="21"/>
  <c r="AC30" i="21"/>
  <c r="BX211" i="21"/>
  <c r="BX191" i="21"/>
  <c r="BX115" i="21"/>
  <c r="BX119" i="21"/>
  <c r="BW103" i="21"/>
  <c r="AC103" i="21" s="1"/>
  <c r="BW67" i="21"/>
  <c r="AC67" i="21" s="1"/>
  <c r="BX31" i="21"/>
  <c r="BW5" i="21"/>
  <c r="AC42" i="21"/>
  <c r="BW127" i="21"/>
  <c r="AC127" i="21" s="1"/>
  <c r="AC111" i="21"/>
  <c r="AC87" i="21"/>
  <c r="AC125" i="21"/>
  <c r="AC33" i="21"/>
  <c r="AC214" i="21"/>
  <c r="AC190" i="21"/>
  <c r="AC178" i="21"/>
  <c r="AC150" i="21"/>
  <c r="AC136" i="21"/>
  <c r="AC126" i="21"/>
  <c r="AC154" i="21"/>
  <c r="AC213" i="21"/>
  <c r="AC93" i="21"/>
  <c r="AC90" i="21"/>
  <c r="AC20" i="21"/>
  <c r="AC65" i="21"/>
  <c r="BX217" i="21"/>
  <c r="BW215" i="21"/>
  <c r="BX155" i="21"/>
  <c r="AC155" i="21" s="1"/>
  <c r="AC137" i="21"/>
  <c r="AC51" i="21"/>
  <c r="AC206" i="21"/>
  <c r="AC149" i="21"/>
  <c r="AC211" i="21"/>
  <c r="AC89" i="21"/>
  <c r="AC53" i="21"/>
  <c r="AC29" i="21"/>
  <c r="AC215" i="21"/>
  <c r="AC202" i="21"/>
  <c r="AC216" i="21"/>
  <c r="AC114" i="21"/>
  <c r="AC7" i="21"/>
  <c r="AC6" i="21"/>
  <c r="AC172" i="21"/>
  <c r="AC56" i="21"/>
  <c r="AC139" i="21"/>
  <c r="AC78" i="21"/>
  <c r="AC54" i="21"/>
  <c r="AC40" i="21"/>
  <c r="AC32" i="21"/>
  <c r="BW191" i="21"/>
  <c r="AC191" i="21" s="1"/>
  <c r="BW179" i="21"/>
  <c r="BW167" i="21"/>
  <c r="AC167" i="21" s="1"/>
  <c r="BW151" i="21"/>
  <c r="AC151" i="21" s="1"/>
  <c r="BW95" i="21"/>
  <c r="BW71" i="21"/>
  <c r="AC71" i="21" s="1"/>
  <c r="BW107" i="21"/>
  <c r="BW35" i="21"/>
  <c r="AC8" i="21"/>
  <c r="AC4" i="21"/>
  <c r="AC21" i="21"/>
  <c r="AC187" i="21"/>
  <c r="AC200" i="21"/>
  <c r="AC176" i="21"/>
  <c r="AC158" i="21"/>
  <c r="AC140" i="21"/>
  <c r="AC17" i="21"/>
  <c r="AC118" i="21"/>
  <c r="AC110" i="21"/>
  <c r="AC18" i="21"/>
  <c r="AC10" i="21"/>
  <c r="AC174" i="21"/>
  <c r="AC105" i="21"/>
  <c r="AC58" i="21"/>
  <c r="AC88" i="21"/>
  <c r="AC28" i="21"/>
  <c r="AC66" i="21"/>
  <c r="AC34" i="21"/>
  <c r="BW217" i="21"/>
  <c r="AC217" i="21" s="1"/>
  <c r="BW203" i="21"/>
  <c r="AC203" i="21" s="1"/>
  <c r="BX143" i="21"/>
  <c r="BW119" i="21"/>
  <c r="AC119" i="21" s="1"/>
  <c r="BW209" i="21"/>
  <c r="AC209" i="21" s="1"/>
  <c r="AC197" i="21"/>
  <c r="AC185" i="21"/>
  <c r="BX175" i="21"/>
  <c r="BX163" i="21"/>
  <c r="BW163" i="21"/>
  <c r="BW143" i="21"/>
  <c r="AC143" i="21" s="1"/>
  <c r="AC131" i="21"/>
  <c r="BW83" i="21"/>
  <c r="BW59" i="21"/>
  <c r="AC59" i="21" s="1"/>
  <c r="BW91" i="21"/>
  <c r="BW81" i="21"/>
  <c r="BW55" i="21"/>
  <c r="AC55" i="21" s="1"/>
  <c r="BW47" i="21"/>
  <c r="AC47" i="21" s="1"/>
  <c r="BW43" i="21"/>
  <c r="BX41" i="21"/>
  <c r="BW31" i="21"/>
  <c r="AC31" i="21" s="1"/>
  <c r="BW23" i="21"/>
  <c r="AC23" i="21" s="1"/>
  <c r="BW19" i="21"/>
  <c r="AC19" i="21" s="1"/>
  <c r="BW11" i="21"/>
  <c r="AC115" i="21"/>
  <c r="AC199" i="21"/>
  <c r="AC5" i="21" l="1"/>
  <c r="AC9" i="21"/>
  <c r="AC57" i="21"/>
  <c r="AC69" i="21"/>
  <c r="AC173" i="21"/>
  <c r="AC163" i="21"/>
  <c r="AC41" i="21"/>
  <c r="AC81" i="21"/>
  <c r="AC83" i="21"/>
  <c r="AC175" i="21"/>
  <c r="AC107" i="21"/>
  <c r="AC95" i="21"/>
  <c r="AC11" i="21"/>
  <c r="AC43" i="21"/>
  <c r="AC91" i="21"/>
  <c r="AC35" i="21"/>
  <c r="AC179" i="21"/>
</calcChain>
</file>

<file path=xl/sharedStrings.xml><?xml version="1.0" encoding="utf-8"?>
<sst xmlns="http://schemas.openxmlformats.org/spreadsheetml/2006/main" count="1490" uniqueCount="168">
  <si>
    <t>2</t>
  </si>
  <si>
    <t>1</t>
  </si>
  <si>
    <t>Body</t>
  </si>
  <si>
    <t>Pořadí</t>
  </si>
  <si>
    <t>Svojanovský Jakub</t>
  </si>
  <si>
    <t>7.</t>
  </si>
  <si>
    <t>13.</t>
  </si>
  <si>
    <t>Lanškroun TJ</t>
  </si>
  <si>
    <t>4.</t>
  </si>
  <si>
    <t>14.</t>
  </si>
  <si>
    <t>12.</t>
  </si>
  <si>
    <t>11.</t>
  </si>
  <si>
    <t>10.</t>
  </si>
  <si>
    <t>9.</t>
  </si>
  <si>
    <t>8.</t>
  </si>
  <si>
    <t>6.</t>
  </si>
  <si>
    <t>5.</t>
  </si>
  <si>
    <t>3.</t>
  </si>
  <si>
    <t>2.</t>
  </si>
  <si>
    <t>1.</t>
  </si>
  <si>
    <t>oddíl</t>
  </si>
  <si>
    <t>rok nar.</t>
  </si>
  <si>
    <t>pořadí</t>
  </si>
  <si>
    <t>Josefov</t>
  </si>
  <si>
    <t>Skupina 1</t>
  </si>
  <si>
    <t>Skóre</t>
  </si>
  <si>
    <t>SV1</t>
  </si>
  <si>
    <t>SP1</t>
  </si>
  <si>
    <t>V</t>
  </si>
  <si>
    <t>P</t>
  </si>
  <si>
    <t>SV2</t>
  </si>
  <si>
    <t>SP2</t>
  </si>
  <si>
    <t>SV3</t>
  </si>
  <si>
    <t>SP3</t>
  </si>
  <si>
    <t>SV4</t>
  </si>
  <si>
    <t>SP4</t>
  </si>
  <si>
    <t>SV5</t>
  </si>
  <si>
    <t>SP5</t>
  </si>
  <si>
    <t>3</t>
  </si>
  <si>
    <t>:</t>
  </si>
  <si>
    <t>0</t>
  </si>
  <si>
    <t>Skupina 2</t>
  </si>
  <si>
    <t>Skupina 3</t>
  </si>
  <si>
    <t>Skupina 4</t>
  </si>
  <si>
    <t>Skupina 5</t>
  </si>
  <si>
    <t>Skupina 6</t>
  </si>
  <si>
    <t>Skupina G</t>
  </si>
  <si>
    <t>Skupina H</t>
  </si>
  <si>
    <t>Skupina I</t>
  </si>
  <si>
    <t>Skupina J</t>
  </si>
  <si>
    <t>Skupina K</t>
  </si>
  <si>
    <t>Skupina L</t>
  </si>
  <si>
    <t>Skupina M</t>
  </si>
  <si>
    <t>Skupina N</t>
  </si>
  <si>
    <t>Skupina O</t>
  </si>
  <si>
    <t>Skupina P</t>
  </si>
  <si>
    <t>Skupina 7</t>
  </si>
  <si>
    <t>Skupina 8</t>
  </si>
  <si>
    <t>přijemní a jméno</t>
  </si>
  <si>
    <t>Sokol Chrudim</t>
  </si>
  <si>
    <t>Svojanovský</t>
  </si>
  <si>
    <t>3:1</t>
  </si>
  <si>
    <t>3:0</t>
  </si>
  <si>
    <t>3:2</t>
  </si>
  <si>
    <t>TTC Ústí</t>
  </si>
  <si>
    <t>Wagner Richard max</t>
  </si>
  <si>
    <t>Wagner Marek Robin</t>
  </si>
  <si>
    <t>Krupa Michal</t>
  </si>
  <si>
    <t>Jirásek Antonín</t>
  </si>
  <si>
    <t>Vencl Filip</t>
  </si>
  <si>
    <t>Šorm Luboš</t>
  </si>
  <si>
    <t>Pavlíček David</t>
  </si>
  <si>
    <t>Bečička Jiří</t>
  </si>
  <si>
    <t>Starka Martin</t>
  </si>
  <si>
    <t>Kadaník Martin</t>
  </si>
  <si>
    <t>Stein Filip</t>
  </si>
  <si>
    <t>Šejna Matěj</t>
  </si>
  <si>
    <t>Dubský Filip</t>
  </si>
  <si>
    <t>Hlavsa Alex</t>
  </si>
  <si>
    <t>Kycelt Jakub</t>
  </si>
  <si>
    <t>Puchmeltr Michal</t>
  </si>
  <si>
    <t>Myšák Martin</t>
  </si>
  <si>
    <t>Sokol HK</t>
  </si>
  <si>
    <t>Kostelec n. O.</t>
  </si>
  <si>
    <t>Chlumec</t>
  </si>
  <si>
    <t>Žamberk</t>
  </si>
  <si>
    <t>0:0</t>
  </si>
  <si>
    <t>Vencl</t>
  </si>
  <si>
    <t>Myšák</t>
  </si>
  <si>
    <t>Jirásek</t>
  </si>
  <si>
    <t>Stein</t>
  </si>
  <si>
    <t>Dubský</t>
  </si>
  <si>
    <t>Bečička</t>
  </si>
  <si>
    <t>Puchmeltr</t>
  </si>
  <si>
    <t>Šejna</t>
  </si>
  <si>
    <t>Hlavsa</t>
  </si>
  <si>
    <t>Starka</t>
  </si>
  <si>
    <t>Šorm</t>
  </si>
  <si>
    <t>Kadaník</t>
  </si>
  <si>
    <t>Krupa</t>
  </si>
  <si>
    <t>Pavlíček</t>
  </si>
  <si>
    <t>Tonarová Tereza</t>
  </si>
  <si>
    <t>Koďousková Eliška</t>
  </si>
  <si>
    <t>Krupová Soňa</t>
  </si>
  <si>
    <t>Doležalová Markéta</t>
  </si>
  <si>
    <t>Kovaříček Matěj</t>
  </si>
  <si>
    <t>Jasanský Matěj</t>
  </si>
  <si>
    <t>Zavacký Vojtěch</t>
  </si>
  <si>
    <t>Vavroušek Michal</t>
  </si>
  <si>
    <t>Lipenský Jakub</t>
  </si>
  <si>
    <t>Šerák Marek</t>
  </si>
  <si>
    <t>Komárek Adam</t>
  </si>
  <si>
    <t>Pospíšil Jaroslav</t>
  </si>
  <si>
    <t>Pek Jan</t>
  </si>
  <si>
    <t>Svatoň Jan</t>
  </si>
  <si>
    <t>Zelinka Adam</t>
  </si>
  <si>
    <t>Přichystal Adam</t>
  </si>
  <si>
    <t>Michl Jakub</t>
  </si>
  <si>
    <t>Obršál Daniel</t>
  </si>
  <si>
    <t>Dobré</t>
  </si>
  <si>
    <t>Tesla Pce</t>
  </si>
  <si>
    <t>Choceň</t>
  </si>
  <si>
    <t>Pek</t>
  </si>
  <si>
    <t>Komárek</t>
  </si>
  <si>
    <t>Kycelt</t>
  </si>
  <si>
    <t>Wagner R.</t>
  </si>
  <si>
    <t>Wagner M.</t>
  </si>
  <si>
    <t>Pospíšil</t>
  </si>
  <si>
    <t>Lipenský</t>
  </si>
  <si>
    <t>Michl</t>
  </si>
  <si>
    <t>Obršal</t>
  </si>
  <si>
    <t>Svatoň</t>
  </si>
  <si>
    <t>Zelinka</t>
  </si>
  <si>
    <t>Jasanský</t>
  </si>
  <si>
    <t>Přichystal</t>
  </si>
  <si>
    <t>Vavroušek</t>
  </si>
  <si>
    <t>Šerák</t>
  </si>
  <si>
    <t>Zavacký</t>
  </si>
  <si>
    <t>Kovaříček</t>
  </si>
  <si>
    <t>Obršál</t>
  </si>
  <si>
    <t>Bačinová Lucie</t>
  </si>
  <si>
    <t>Petružálková Anna</t>
  </si>
  <si>
    <t>Antošová Bára</t>
  </si>
  <si>
    <t>Sazimová Adéla</t>
  </si>
  <si>
    <t>Steinová Klára</t>
  </si>
  <si>
    <t>Kuhajdíková Pavlína</t>
  </si>
  <si>
    <t>Šilarová Lucie</t>
  </si>
  <si>
    <t>Kylarová Luice</t>
  </si>
  <si>
    <t>Zoubková Adéla</t>
  </si>
  <si>
    <t>Bayerová Anežka</t>
  </si>
  <si>
    <t>Hostinné</t>
  </si>
  <si>
    <t>Lanškroun</t>
  </si>
  <si>
    <t>Koďousková</t>
  </si>
  <si>
    <t>Antošová</t>
  </si>
  <si>
    <t>Doležalová</t>
  </si>
  <si>
    <t>Tomanová</t>
  </si>
  <si>
    <t>Šilarová</t>
  </si>
  <si>
    <t>Bayerová</t>
  </si>
  <si>
    <t>Kuhajdíková</t>
  </si>
  <si>
    <t>Sazimová</t>
  </si>
  <si>
    <t>Zoubková</t>
  </si>
  <si>
    <t>Bačinová</t>
  </si>
  <si>
    <t>Petružálková</t>
  </si>
  <si>
    <t>Krupová</t>
  </si>
  <si>
    <t>Steinová</t>
  </si>
  <si>
    <t>Kylarová</t>
  </si>
  <si>
    <t>Saziomová</t>
  </si>
  <si>
    <t>Tonarová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</si>
</sst>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i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rgb="FFFF0000"/>
      <name val="Arial CE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6">
    <xf numFmtId="0" fontId="0" fillId="0" borderId="0" xfId="0"/>
    <xf numFmtId="49" fontId="0" fillId="0" borderId="0" xfId="0" applyNumberFormat="1"/>
    <xf numFmtId="0" fontId="0" fillId="0" borderId="0" xfId="0" applyBorder="1"/>
    <xf numFmtId="49" fontId="0" fillId="0" borderId="0" xfId="0" applyNumberFormat="1" applyBorder="1"/>
    <xf numFmtId="0" fontId="3" fillId="0" borderId="0" xfId="1"/>
    <xf numFmtId="46" fontId="3" fillId="0" borderId="0" xfId="1" applyNumberFormat="1"/>
    <xf numFmtId="0" fontId="5" fillId="0" borderId="8" xfId="1" applyFont="1" applyBorder="1" applyAlignment="1" applyProtection="1">
      <alignment horizontal="center" vertical="center"/>
      <protection hidden="1"/>
    </xf>
    <xf numFmtId="0" fontId="5" fillId="0" borderId="9" xfId="1" applyFont="1" applyBorder="1" applyAlignment="1" applyProtection="1">
      <alignment horizontal="center" vertical="center"/>
      <protection hidden="1"/>
    </xf>
    <xf numFmtId="0" fontId="6" fillId="0" borderId="10" xfId="1" applyFont="1" applyBorder="1" applyAlignment="1" applyProtection="1">
      <alignment horizontal="center" vertical="center"/>
      <protection hidden="1"/>
    </xf>
    <xf numFmtId="0" fontId="3" fillId="0" borderId="0" xfId="1" applyProtection="1">
      <protection hidden="1"/>
    </xf>
    <xf numFmtId="0" fontId="5" fillId="2" borderId="13" xfId="1" applyFont="1" applyFill="1" applyBorder="1" applyAlignment="1" applyProtection="1">
      <alignment horizontal="center"/>
      <protection hidden="1"/>
    </xf>
    <xf numFmtId="0" fontId="5" fillId="2" borderId="14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/>
      <protection hidden="1"/>
    </xf>
    <xf numFmtId="0" fontId="5" fillId="3" borderId="14" xfId="1" applyFont="1" applyFill="1" applyBorder="1" applyAlignment="1" applyProtection="1">
      <alignment horizontal="center"/>
      <protection hidden="1"/>
    </xf>
    <xf numFmtId="0" fontId="5" fillId="4" borderId="13" xfId="1" applyFont="1" applyFill="1" applyBorder="1" applyAlignment="1" applyProtection="1">
      <alignment horizontal="center"/>
      <protection hidden="1"/>
    </xf>
    <xf numFmtId="0" fontId="5" fillId="4" borderId="15" xfId="1" applyFont="1" applyFill="1" applyBorder="1" applyAlignment="1" applyProtection="1">
      <alignment horizontal="center"/>
      <protection hidden="1"/>
    </xf>
    <xf numFmtId="0" fontId="5" fillId="5" borderId="13" xfId="1" applyFont="1" applyFill="1" applyBorder="1" applyAlignment="1" applyProtection="1">
      <alignment horizontal="center"/>
      <protection hidden="1"/>
    </xf>
    <xf numFmtId="0" fontId="5" fillId="5" borderId="15" xfId="1" applyFont="1" applyFill="1" applyBorder="1" applyAlignment="1" applyProtection="1">
      <alignment horizontal="center"/>
      <protection hidden="1"/>
    </xf>
    <xf numFmtId="0" fontId="5" fillId="6" borderId="13" xfId="1" applyFont="1" applyFill="1" applyBorder="1" applyAlignment="1" applyProtection="1">
      <alignment horizontal="center"/>
      <protection hidden="1"/>
    </xf>
    <xf numFmtId="0" fontId="5" fillId="6" borderId="15" xfId="1" applyFont="1" applyFill="1" applyBorder="1" applyAlignment="1" applyProtection="1">
      <alignment horizontal="center"/>
      <protection hidden="1"/>
    </xf>
    <xf numFmtId="49" fontId="3" fillId="7" borderId="16" xfId="1" applyNumberFormat="1" applyFill="1" applyBorder="1" applyAlignment="1" applyProtection="1">
      <alignment horizontal="center" vertical="center"/>
      <protection hidden="1"/>
    </xf>
    <xf numFmtId="49" fontId="5" fillId="0" borderId="16" xfId="1" applyNumberFormat="1" applyFont="1" applyBorder="1" applyAlignment="1" applyProtection="1">
      <alignment horizontal="center" vertical="center"/>
      <protection hidden="1"/>
    </xf>
    <xf numFmtId="49" fontId="5" fillId="11" borderId="16" xfId="1" applyNumberFormat="1" applyFont="1" applyFill="1" applyBorder="1" applyAlignment="1" applyProtection="1">
      <alignment horizontal="center"/>
      <protection hidden="1"/>
    </xf>
    <xf numFmtId="0" fontId="5" fillId="0" borderId="14" xfId="1" applyFont="1" applyBorder="1" applyAlignment="1" applyProtection="1">
      <alignment horizontal="center" vertical="center"/>
      <protection hidden="1"/>
    </xf>
    <xf numFmtId="0" fontId="3" fillId="2" borderId="17" xfId="1" applyFill="1" applyBorder="1" applyAlignment="1" applyProtection="1">
      <alignment horizontal="center"/>
      <protection hidden="1"/>
    </xf>
    <xf numFmtId="0" fontId="3" fillId="2" borderId="18" xfId="1" applyFill="1" applyBorder="1" applyAlignment="1" applyProtection="1">
      <alignment horizontal="center"/>
      <protection hidden="1"/>
    </xf>
    <xf numFmtId="0" fontId="3" fillId="2" borderId="19" xfId="1" applyFill="1" applyBorder="1" applyAlignment="1" applyProtection="1">
      <alignment horizontal="center"/>
      <protection hidden="1"/>
    </xf>
    <xf numFmtId="0" fontId="3" fillId="2" borderId="20" xfId="1" applyFill="1" applyBorder="1" applyAlignment="1" applyProtection="1">
      <alignment horizontal="center"/>
      <protection hidden="1"/>
    </xf>
    <xf numFmtId="0" fontId="3" fillId="3" borderId="17" xfId="1" applyFill="1" applyBorder="1" applyAlignment="1" applyProtection="1">
      <alignment horizontal="center"/>
      <protection hidden="1"/>
    </xf>
    <xf numFmtId="0" fontId="3" fillId="3" borderId="18" xfId="1" applyFill="1" applyBorder="1" applyAlignment="1" applyProtection="1">
      <alignment horizontal="center"/>
      <protection hidden="1"/>
    </xf>
    <xf numFmtId="0" fontId="3" fillId="3" borderId="20" xfId="1" applyFill="1" applyBorder="1" applyAlignment="1" applyProtection="1">
      <alignment horizontal="center"/>
      <protection hidden="1"/>
    </xf>
    <xf numFmtId="0" fontId="3" fillId="3" borderId="19" xfId="1" applyFill="1" applyBorder="1" applyAlignment="1" applyProtection="1">
      <alignment horizontal="center"/>
      <protection hidden="1"/>
    </xf>
    <xf numFmtId="0" fontId="3" fillId="4" borderId="17" xfId="1" applyFill="1" applyBorder="1" applyAlignment="1" applyProtection="1">
      <alignment horizontal="center"/>
      <protection hidden="1"/>
    </xf>
    <xf numFmtId="0" fontId="3" fillId="4" borderId="18" xfId="1" applyFill="1" applyBorder="1" applyAlignment="1" applyProtection="1">
      <alignment horizontal="center"/>
      <protection hidden="1"/>
    </xf>
    <xf numFmtId="0" fontId="3" fillId="4" borderId="20" xfId="1" applyFill="1" applyBorder="1" applyAlignment="1" applyProtection="1">
      <alignment horizontal="center"/>
      <protection hidden="1"/>
    </xf>
    <xf numFmtId="0" fontId="3" fillId="4" borderId="19" xfId="1" applyFill="1" applyBorder="1" applyAlignment="1" applyProtection="1">
      <alignment horizontal="center"/>
      <protection hidden="1"/>
    </xf>
    <xf numFmtId="0" fontId="3" fillId="5" borderId="17" xfId="1" applyFill="1" applyBorder="1" applyAlignment="1" applyProtection="1">
      <alignment horizontal="center"/>
      <protection hidden="1"/>
    </xf>
    <xf numFmtId="0" fontId="3" fillId="5" borderId="18" xfId="1" applyFill="1" applyBorder="1" applyAlignment="1" applyProtection="1">
      <alignment horizontal="center"/>
      <protection hidden="1"/>
    </xf>
    <xf numFmtId="0" fontId="3" fillId="5" borderId="20" xfId="1" applyFill="1" applyBorder="1" applyAlignment="1" applyProtection="1">
      <alignment horizontal="center"/>
      <protection hidden="1"/>
    </xf>
    <xf numFmtId="0" fontId="3" fillId="5" borderId="19" xfId="1" applyFill="1" applyBorder="1" applyAlignment="1" applyProtection="1">
      <alignment horizontal="center"/>
      <protection hidden="1"/>
    </xf>
    <xf numFmtId="0" fontId="3" fillId="6" borderId="17" xfId="1" applyFill="1" applyBorder="1" applyAlignment="1" applyProtection="1">
      <alignment horizontal="center"/>
      <protection hidden="1"/>
    </xf>
    <xf numFmtId="0" fontId="3" fillId="6" borderId="18" xfId="1" applyFill="1" applyBorder="1" applyAlignment="1" applyProtection="1">
      <alignment horizontal="center"/>
      <protection hidden="1"/>
    </xf>
    <xf numFmtId="0" fontId="3" fillId="6" borderId="20" xfId="1" applyFill="1" applyBorder="1" applyAlignment="1" applyProtection="1">
      <alignment horizontal="center"/>
      <protection hidden="1"/>
    </xf>
    <xf numFmtId="0" fontId="3" fillId="6" borderId="19" xfId="1" applyFill="1" applyBorder="1" applyAlignment="1" applyProtection="1">
      <alignment horizontal="center"/>
      <protection hidden="1"/>
    </xf>
    <xf numFmtId="49" fontId="3" fillId="7" borderId="17" xfId="1" applyNumberFormat="1" applyFill="1" applyBorder="1" applyAlignment="1" applyProtection="1">
      <alignment horizontal="center" vertical="center"/>
      <protection hidden="1"/>
    </xf>
    <xf numFmtId="49" fontId="3" fillId="7" borderId="18" xfId="1" applyNumberFormat="1" applyFill="1" applyBorder="1" applyAlignment="1" applyProtection="1">
      <alignment horizontal="center" vertical="center"/>
      <protection hidden="1"/>
    </xf>
    <xf numFmtId="49" fontId="3" fillId="7" borderId="19" xfId="1" applyNumberFormat="1" applyFill="1" applyBorder="1" applyAlignment="1" applyProtection="1">
      <alignment horizontal="center" vertical="center"/>
      <protection hidden="1"/>
    </xf>
    <xf numFmtId="49" fontId="3" fillId="0" borderId="17" xfId="1" applyNumberFormat="1" applyBorder="1" applyAlignment="1" applyProtection="1">
      <alignment horizontal="center" vertical="center"/>
      <protection locked="0"/>
    </xf>
    <xf numFmtId="49" fontId="3" fillId="0" borderId="18" xfId="1" applyNumberFormat="1" applyBorder="1" applyAlignment="1" applyProtection="1">
      <alignment horizontal="center" vertical="center"/>
      <protection locked="0"/>
    </xf>
    <xf numFmtId="49" fontId="3" fillId="0" borderId="19" xfId="1" applyNumberFormat="1" applyBorder="1" applyAlignment="1" applyProtection="1">
      <alignment horizontal="center" vertical="center"/>
      <protection locked="0"/>
    </xf>
    <xf numFmtId="49" fontId="3" fillId="11" borderId="17" xfId="1" applyNumberFormat="1" applyFill="1" applyBorder="1" applyAlignment="1" applyProtection="1">
      <alignment horizontal="center"/>
      <protection locked="0"/>
    </xf>
    <xf numFmtId="49" fontId="3" fillId="11" borderId="18" xfId="1" applyNumberFormat="1" applyFill="1" applyBorder="1" applyAlignment="1" applyProtection="1">
      <alignment horizontal="center"/>
      <protection locked="0"/>
    </xf>
    <xf numFmtId="49" fontId="3" fillId="11" borderId="19" xfId="1" applyNumberFormat="1" applyFill="1" applyBorder="1" applyAlignment="1" applyProtection="1">
      <alignment horizontal="center"/>
      <protection locked="0"/>
    </xf>
    <xf numFmtId="0" fontId="3" fillId="0" borderId="20" xfId="1" applyBorder="1" applyAlignment="1" applyProtection="1">
      <alignment horizontal="center" vertical="center"/>
      <protection hidden="1"/>
    </xf>
    <xf numFmtId="0" fontId="3" fillId="8" borderId="21" xfId="1" applyFill="1" applyBorder="1" applyAlignment="1" applyProtection="1">
      <alignment horizontal="center"/>
      <protection hidden="1"/>
    </xf>
    <xf numFmtId="0" fontId="3" fillId="8" borderId="7" xfId="1" applyFill="1" applyBorder="1" applyAlignment="1" applyProtection="1">
      <alignment horizontal="center"/>
      <protection hidden="1"/>
    </xf>
    <xf numFmtId="0" fontId="3" fillId="8" borderId="22" xfId="1" applyFill="1" applyBorder="1" applyAlignment="1" applyProtection="1">
      <alignment horizontal="center"/>
      <protection hidden="1"/>
    </xf>
    <xf numFmtId="0" fontId="3" fillId="9" borderId="21" xfId="1" applyFill="1" applyBorder="1" applyAlignment="1" applyProtection="1">
      <alignment horizontal="center"/>
      <protection hidden="1"/>
    </xf>
    <xf numFmtId="0" fontId="3" fillId="9" borderId="7" xfId="1" applyFill="1" applyBorder="1" applyAlignment="1" applyProtection="1">
      <alignment horizontal="center"/>
      <protection hidden="1"/>
    </xf>
    <xf numFmtId="0" fontId="3" fillId="9" borderId="22" xfId="1" applyFill="1" applyBorder="1" applyAlignment="1" applyProtection="1">
      <alignment horizontal="center"/>
      <protection hidden="1"/>
    </xf>
    <xf numFmtId="0" fontId="3" fillId="9" borderId="12" xfId="1" applyFill="1" applyBorder="1" applyAlignment="1" applyProtection="1">
      <alignment horizontal="center"/>
      <protection hidden="1"/>
    </xf>
    <xf numFmtId="0" fontId="3" fillId="9" borderId="23" xfId="1" applyFill="1" applyBorder="1" applyAlignment="1" applyProtection="1">
      <alignment horizontal="center"/>
      <protection hidden="1"/>
    </xf>
    <xf numFmtId="0" fontId="3" fillId="9" borderId="11" xfId="1" applyFill="1" applyBorder="1" applyAlignment="1" applyProtection="1">
      <alignment horizontal="center"/>
      <protection hidden="1"/>
    </xf>
    <xf numFmtId="0" fontId="3" fillId="0" borderId="0" xfId="1" applyFill="1" applyBorder="1" applyProtection="1">
      <protection hidden="1"/>
    </xf>
    <xf numFmtId="0" fontId="3" fillId="8" borderId="23" xfId="1" applyFill="1" applyBorder="1" applyAlignment="1" applyProtection="1">
      <alignment horizontal="center"/>
      <protection hidden="1"/>
    </xf>
    <xf numFmtId="49" fontId="5" fillId="10" borderId="16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Alignment="1" applyProtection="1">
      <alignment horizontal="center"/>
      <protection hidden="1"/>
    </xf>
    <xf numFmtId="0" fontId="3" fillId="0" borderId="0" xfId="1" applyBorder="1" applyProtection="1">
      <protection hidden="1"/>
    </xf>
    <xf numFmtId="0" fontId="3" fillId="0" borderId="0" xfId="1" applyFill="1" applyProtection="1">
      <protection hidden="1"/>
    </xf>
    <xf numFmtId="49" fontId="3" fillId="10" borderId="17" xfId="1" applyNumberFormat="1" applyFill="1" applyBorder="1" applyAlignment="1" applyProtection="1">
      <alignment horizontal="center" vertical="center"/>
      <protection hidden="1"/>
    </xf>
    <xf numFmtId="49" fontId="3" fillId="10" borderId="18" xfId="1" applyNumberFormat="1" applyFill="1" applyBorder="1" applyAlignment="1" applyProtection="1">
      <alignment horizontal="center" vertical="center"/>
      <protection hidden="1"/>
    </xf>
    <xf numFmtId="49" fontId="3" fillId="10" borderId="19" xfId="1" applyNumberFormat="1" applyFill="1" applyBorder="1" applyAlignment="1" applyProtection="1">
      <alignment horizontal="center" vertical="center"/>
      <protection hidden="1"/>
    </xf>
    <xf numFmtId="0" fontId="3" fillId="8" borderId="11" xfId="1" applyFill="1" applyBorder="1" applyAlignment="1" applyProtection="1">
      <alignment horizontal="center"/>
      <protection hidden="1"/>
    </xf>
    <xf numFmtId="0" fontId="3" fillId="8" borderId="12" xfId="1" applyFill="1" applyBorder="1" applyAlignment="1" applyProtection="1">
      <alignment horizontal="center"/>
      <protection hidden="1"/>
    </xf>
    <xf numFmtId="0" fontId="10" fillId="0" borderId="20" xfId="1" applyFont="1" applyBorder="1" applyAlignment="1" applyProtection="1">
      <alignment horizontal="center" vertical="center"/>
      <protection hidden="1"/>
    </xf>
    <xf numFmtId="49" fontId="3" fillId="7" borderId="24" xfId="1" applyNumberFormat="1" applyFill="1" applyBorder="1" applyAlignment="1" applyProtection="1">
      <alignment horizontal="center" vertical="center"/>
      <protection hidden="1"/>
    </xf>
    <xf numFmtId="49" fontId="3" fillId="7" borderId="25" xfId="1" applyNumberFormat="1" applyFill="1" applyBorder="1" applyAlignment="1" applyProtection="1">
      <alignment horizontal="center" vertical="center"/>
      <protection hidden="1"/>
    </xf>
    <xf numFmtId="49" fontId="5" fillId="10" borderId="16" xfId="1" applyNumberFormat="1" applyFont="1" applyFill="1" applyBorder="1" applyAlignment="1" applyProtection="1">
      <alignment horizontal="center"/>
      <protection hidden="1"/>
    </xf>
    <xf numFmtId="49" fontId="3" fillId="7" borderId="24" xfId="1" applyNumberFormat="1" applyFill="1" applyBorder="1" applyAlignment="1" applyProtection="1">
      <alignment horizontal="center"/>
      <protection hidden="1"/>
    </xf>
    <xf numFmtId="0" fontId="5" fillId="0" borderId="14" xfId="1" applyFont="1" applyBorder="1" applyAlignment="1" applyProtection="1">
      <alignment horizontal="center"/>
      <protection hidden="1"/>
    </xf>
    <xf numFmtId="49" fontId="3" fillId="10" borderId="17" xfId="1" applyNumberFormat="1" applyFill="1" applyBorder="1" applyAlignment="1" applyProtection="1">
      <alignment horizontal="center"/>
      <protection hidden="1"/>
    </xf>
    <xf numFmtId="49" fontId="3" fillId="10" borderId="18" xfId="1" applyNumberFormat="1" applyFill="1" applyBorder="1" applyAlignment="1" applyProtection="1">
      <alignment horizontal="center"/>
      <protection hidden="1"/>
    </xf>
    <xf numFmtId="49" fontId="3" fillId="10" borderId="19" xfId="1" applyNumberFormat="1" applyFill="1" applyBorder="1" applyAlignment="1" applyProtection="1">
      <alignment horizontal="center"/>
      <protection hidden="1"/>
    </xf>
    <xf numFmtId="49" fontId="3" fillId="7" borderId="25" xfId="1" applyNumberFormat="1" applyFill="1" applyBorder="1" applyAlignment="1" applyProtection="1">
      <alignment horizontal="center"/>
      <protection hidden="1"/>
    </xf>
    <xf numFmtId="0" fontId="10" fillId="0" borderId="20" xfId="1" applyFont="1" applyBorder="1" applyAlignment="1" applyProtection="1">
      <alignment horizontal="center"/>
      <protection hidden="1"/>
    </xf>
    <xf numFmtId="0" fontId="3" fillId="0" borderId="0" xfId="1" applyNumberFormat="1" applyProtection="1">
      <protection hidden="1"/>
    </xf>
    <xf numFmtId="49" fontId="3" fillId="7" borderId="16" xfId="1" applyNumberFormat="1" applyFill="1" applyBorder="1" applyAlignment="1" applyProtection="1">
      <alignment horizontal="center"/>
      <protection hidden="1"/>
    </xf>
    <xf numFmtId="49" fontId="5" fillId="0" borderId="16" xfId="1" applyNumberFormat="1" applyFont="1" applyBorder="1" applyAlignment="1" applyProtection="1">
      <alignment horizontal="center"/>
      <protection hidden="1"/>
    </xf>
    <xf numFmtId="49" fontId="3" fillId="7" borderId="17" xfId="1" applyNumberFormat="1" applyFill="1" applyBorder="1" applyAlignment="1" applyProtection="1">
      <alignment horizontal="center"/>
      <protection hidden="1"/>
    </xf>
    <xf numFmtId="49" fontId="3" fillId="7" borderId="18" xfId="1" applyNumberFormat="1" applyFill="1" applyBorder="1" applyAlignment="1" applyProtection="1">
      <alignment horizontal="center"/>
      <protection hidden="1"/>
    </xf>
    <xf numFmtId="49" fontId="3" fillId="7" borderId="19" xfId="1" applyNumberFormat="1" applyFill="1" applyBorder="1" applyAlignment="1" applyProtection="1">
      <alignment horizontal="center"/>
      <protection hidden="1"/>
    </xf>
    <xf numFmtId="49" fontId="3" fillId="0" borderId="17" xfId="1" applyNumberFormat="1" applyBorder="1" applyAlignment="1" applyProtection="1">
      <alignment horizontal="center"/>
      <protection locked="0"/>
    </xf>
    <xf numFmtId="49" fontId="3" fillId="0" borderId="18" xfId="1" applyNumberFormat="1" applyBorder="1" applyAlignment="1" applyProtection="1">
      <alignment horizontal="center"/>
      <protection locked="0"/>
    </xf>
    <xf numFmtId="49" fontId="3" fillId="0" borderId="19" xfId="1" applyNumberFormat="1" applyBorder="1" applyAlignment="1" applyProtection="1">
      <alignment horizontal="center"/>
      <protection locked="0"/>
    </xf>
    <xf numFmtId="0" fontId="3" fillId="0" borderId="20" xfId="1" applyBorder="1" applyAlignment="1" applyProtection="1">
      <alignment horizontal="center"/>
      <protection hidden="1"/>
    </xf>
    <xf numFmtId="0" fontId="3" fillId="0" borderId="0" xfId="1" applyNumberFormat="1" applyBorder="1"/>
    <xf numFmtId="0" fontId="3" fillId="8" borderId="0" xfId="1" applyFill="1" applyBorder="1" applyAlignment="1" applyProtection="1">
      <alignment horizontal="center"/>
      <protection hidden="1"/>
    </xf>
    <xf numFmtId="0" fontId="3" fillId="9" borderId="0" xfId="1" applyFill="1" applyBorder="1" applyAlignment="1" applyProtection="1">
      <alignment horizontal="center"/>
      <protection hidden="1"/>
    </xf>
    <xf numFmtId="49" fontId="7" fillId="12" borderId="0" xfId="1" applyNumberFormat="1" applyFont="1" applyFill="1" applyBorder="1" applyAlignment="1" applyProtection="1">
      <alignment horizontal="center" vertical="center"/>
      <protection locked="0"/>
    </xf>
    <xf numFmtId="49" fontId="3" fillId="12" borderId="0" xfId="1" applyNumberFormat="1" applyFill="1" applyBorder="1" applyAlignment="1" applyProtection="1">
      <alignment horizontal="center"/>
      <protection hidden="1"/>
    </xf>
    <xf numFmtId="0" fontId="8" fillId="12" borderId="0" xfId="1" applyFont="1" applyFill="1" applyBorder="1" applyAlignment="1" applyProtection="1">
      <alignment horizontal="center" vertical="center"/>
      <protection hidden="1"/>
    </xf>
    <xf numFmtId="0" fontId="10" fillId="12" borderId="0" xfId="1" applyFont="1" applyFill="1" applyBorder="1" applyAlignment="1" applyProtection="1">
      <alignment horizontal="center"/>
      <protection hidden="1"/>
    </xf>
    <xf numFmtId="0" fontId="11" fillId="12" borderId="0" xfId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/>
    <xf numFmtId="49" fontId="0" fillId="0" borderId="3" xfId="0" applyNumberFormat="1" applyBorder="1"/>
    <xf numFmtId="49" fontId="0" fillId="0" borderId="6" xfId="0" applyNumberFormat="1" applyBorder="1"/>
    <xf numFmtId="49" fontId="2" fillId="0" borderId="1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49" fontId="0" fillId="0" borderId="4" xfId="0" applyNumberFormat="1" applyBorder="1"/>
    <xf numFmtId="49" fontId="2" fillId="0" borderId="0" xfId="0" applyNumberFormat="1" applyFont="1"/>
    <xf numFmtId="49" fontId="0" fillId="0" borderId="7" xfId="0" applyNumberFormat="1" applyBorder="1"/>
    <xf numFmtId="49" fontId="0" fillId="0" borderId="2" xfId="0" applyNumberFormat="1" applyBorder="1"/>
    <xf numFmtId="49" fontId="2" fillId="0" borderId="0" xfId="0" applyNumberFormat="1" applyFont="1" applyBorder="1"/>
    <xf numFmtId="49" fontId="0" fillId="0" borderId="42" xfId="0" applyNumberFormat="1" applyBorder="1"/>
    <xf numFmtId="49" fontId="5" fillId="10" borderId="16" xfId="1" applyNumberFormat="1" applyFont="1" applyFill="1" applyBorder="1" applyAlignment="1" applyProtection="1">
      <alignment horizontal="center" vertical="center"/>
      <protection hidden="1"/>
    </xf>
    <xf numFmtId="49" fontId="3" fillId="7" borderId="16" xfId="1" applyNumberFormat="1" applyFill="1" applyBorder="1" applyAlignment="1" applyProtection="1">
      <alignment horizontal="center" vertical="center"/>
      <protection hidden="1"/>
    </xf>
    <xf numFmtId="49" fontId="5" fillId="10" borderId="16" xfId="1" applyNumberFormat="1" applyFont="1" applyFill="1" applyBorder="1" applyAlignment="1" applyProtection="1">
      <alignment horizontal="center"/>
      <protection hidden="1"/>
    </xf>
    <xf numFmtId="0" fontId="3" fillId="0" borderId="0" xfId="1" applyAlignment="1">
      <alignment horizontal="center"/>
    </xf>
    <xf numFmtId="49" fontId="3" fillId="7" borderId="0" xfId="1" applyNumberFormat="1" applyFill="1" applyBorder="1" applyAlignment="1" applyProtection="1">
      <alignment horizontal="center"/>
      <protection hidden="1"/>
    </xf>
    <xf numFmtId="49" fontId="3" fillId="0" borderId="17" xfId="1" applyNumberFormat="1" applyFill="1" applyBorder="1" applyAlignment="1" applyProtection="1">
      <alignment horizontal="center"/>
      <protection locked="0"/>
    </xf>
    <xf numFmtId="49" fontId="3" fillId="0" borderId="18" xfId="1" applyNumberFormat="1" applyFill="1" applyBorder="1" applyAlignment="1" applyProtection="1">
      <alignment horizontal="center"/>
      <protection locked="0"/>
    </xf>
    <xf numFmtId="49" fontId="3" fillId="0" borderId="19" xfId="1" applyNumberFormat="1" applyFill="1" applyBorder="1" applyAlignment="1" applyProtection="1">
      <alignment horizontal="center"/>
      <protection locked="0"/>
    </xf>
    <xf numFmtId="49" fontId="3" fillId="10" borderId="16" xfId="1" applyNumberFormat="1" applyFill="1" applyBorder="1" applyAlignment="1" applyProtection="1">
      <alignment horizontal="center"/>
      <protection hidden="1"/>
    </xf>
    <xf numFmtId="20" fontId="5" fillId="0" borderId="14" xfId="1" applyNumberFormat="1" applyFont="1" applyBorder="1" applyAlignment="1" applyProtection="1">
      <alignment horizontal="center" vertical="center"/>
      <protection hidden="1"/>
    </xf>
    <xf numFmtId="49" fontId="10" fillId="0" borderId="20" xfId="1" applyNumberFormat="1" applyFont="1" applyBorder="1" applyAlignment="1" applyProtection="1">
      <alignment horizontal="center" vertical="center"/>
      <protection hidden="1"/>
    </xf>
    <xf numFmtId="49" fontId="5" fillId="0" borderId="16" xfId="1" applyNumberFormat="1" applyFont="1" applyFill="1" applyBorder="1" applyAlignment="1" applyProtection="1">
      <alignment horizontal="center" vertical="center"/>
      <protection hidden="1"/>
    </xf>
    <xf numFmtId="49" fontId="3" fillId="0" borderId="17" xfId="1" applyNumberFormat="1" applyFill="1" applyBorder="1" applyAlignment="1" applyProtection="1">
      <alignment horizontal="center" vertical="center"/>
      <protection locked="0"/>
    </xf>
    <xf numFmtId="49" fontId="3" fillId="0" borderId="18" xfId="1" applyNumberFormat="1" applyFill="1" applyBorder="1" applyAlignment="1" applyProtection="1">
      <alignment horizontal="center" vertical="center"/>
      <protection locked="0"/>
    </xf>
    <xf numFmtId="49" fontId="3" fillId="0" borderId="19" xfId="1" applyNumberForma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/>
    <xf numFmtId="49" fontId="2" fillId="0" borderId="45" xfId="0" applyNumberFormat="1" applyFont="1" applyBorder="1"/>
    <xf numFmtId="49" fontId="5" fillId="0" borderId="14" xfId="1" applyNumberFormat="1" applyFont="1" applyBorder="1" applyAlignment="1" applyProtection="1">
      <alignment horizontal="center"/>
      <protection locked="0"/>
    </xf>
    <xf numFmtId="49" fontId="5" fillId="0" borderId="29" xfId="1" applyNumberFormat="1" applyFont="1" applyBorder="1" applyAlignment="1" applyProtection="1">
      <alignment horizontal="center"/>
      <protection locked="0"/>
    </xf>
    <xf numFmtId="49" fontId="5" fillId="0" borderId="28" xfId="1" applyNumberFormat="1" applyFont="1" applyBorder="1" applyAlignment="1" applyProtection="1">
      <alignment horizontal="center"/>
      <protection locked="0"/>
    </xf>
    <xf numFmtId="49" fontId="5" fillId="0" borderId="30" xfId="1" applyNumberFormat="1" applyFont="1" applyBorder="1" applyAlignment="1" applyProtection="1">
      <alignment horizontal="center"/>
      <protection locked="0"/>
    </xf>
    <xf numFmtId="0" fontId="5" fillId="5" borderId="26" xfId="1" applyFont="1" applyFill="1" applyBorder="1" applyAlignment="1" applyProtection="1">
      <alignment horizontal="center"/>
      <protection hidden="1"/>
    </xf>
    <xf numFmtId="0" fontId="5" fillId="5" borderId="0" xfId="1" applyFont="1" applyFill="1" applyBorder="1" applyAlignment="1" applyProtection="1">
      <alignment horizontal="center"/>
      <protection hidden="1"/>
    </xf>
    <xf numFmtId="0" fontId="5" fillId="5" borderId="27" xfId="1" applyFont="1" applyFill="1" applyBorder="1" applyAlignment="1" applyProtection="1">
      <alignment horizontal="center"/>
      <protection hidden="1"/>
    </xf>
    <xf numFmtId="0" fontId="5" fillId="6" borderId="28" xfId="1" applyFont="1" applyFill="1" applyBorder="1" applyAlignment="1" applyProtection="1">
      <alignment horizontal="center"/>
      <protection hidden="1"/>
    </xf>
    <xf numFmtId="0" fontId="5" fillId="6" borderId="24" xfId="1" applyFont="1" applyFill="1" applyBorder="1" applyAlignment="1" applyProtection="1">
      <alignment horizontal="center"/>
      <protection hidden="1"/>
    </xf>
    <xf numFmtId="0" fontId="5" fillId="6" borderId="29" xfId="1" applyFont="1" applyFill="1" applyBorder="1" applyAlignment="1" applyProtection="1">
      <alignment horizontal="center"/>
      <protection hidden="1"/>
    </xf>
    <xf numFmtId="0" fontId="8" fillId="0" borderId="37" xfId="1" applyFont="1" applyBorder="1" applyAlignment="1" applyProtection="1">
      <alignment horizontal="center" vertical="center"/>
      <protection hidden="1"/>
    </xf>
    <xf numFmtId="0" fontId="8" fillId="0" borderId="41" xfId="1" applyFont="1" applyBorder="1" applyAlignment="1" applyProtection="1">
      <alignment horizontal="center" vertical="center"/>
      <protection hidden="1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35" xfId="1" applyFont="1" applyBorder="1" applyAlignment="1" applyProtection="1">
      <alignment horizontal="center" vertical="center"/>
      <protection locked="0"/>
    </xf>
    <xf numFmtId="0" fontId="3" fillId="0" borderId="34" xfId="1" applyNumberFormat="1" applyBorder="1" applyAlignment="1" applyProtection="1">
      <alignment vertical="center"/>
      <protection locked="0"/>
    </xf>
    <xf numFmtId="0" fontId="3" fillId="0" borderId="35" xfId="1" applyNumberFormat="1" applyBorder="1" applyAlignment="1" applyProtection="1">
      <alignment vertical="center"/>
      <protection locked="0"/>
    </xf>
    <xf numFmtId="49" fontId="7" fillId="0" borderId="34" xfId="1" applyNumberFormat="1" applyFont="1" applyBorder="1" applyAlignment="1" applyProtection="1">
      <alignment horizontal="center" vertical="center"/>
      <protection locked="0"/>
    </xf>
    <xf numFmtId="49" fontId="7" fillId="0" borderId="35" xfId="1" applyNumberFormat="1" applyFont="1" applyBorder="1" applyAlignment="1" applyProtection="1">
      <alignment horizontal="center" vertical="center"/>
      <protection locked="0"/>
    </xf>
    <xf numFmtId="49" fontId="5" fillId="10" borderId="28" xfId="1" applyNumberFormat="1" applyFont="1" applyFill="1" applyBorder="1" applyAlignment="1" applyProtection="1">
      <alignment horizontal="center"/>
      <protection hidden="1"/>
    </xf>
    <xf numFmtId="49" fontId="5" fillId="10" borderId="30" xfId="1" applyNumberFormat="1" applyFont="1" applyFill="1" applyBorder="1" applyAlignment="1" applyProtection="1">
      <alignment horizontal="center"/>
      <protection hidden="1"/>
    </xf>
    <xf numFmtId="49" fontId="5" fillId="10" borderId="14" xfId="1" applyNumberFormat="1" applyFont="1" applyFill="1" applyBorder="1" applyAlignment="1" applyProtection="1">
      <alignment horizontal="center"/>
      <protection hidden="1"/>
    </xf>
    <xf numFmtId="49" fontId="5" fillId="10" borderId="29" xfId="1" applyNumberFormat="1" applyFont="1" applyFill="1" applyBorder="1" applyAlignment="1" applyProtection="1">
      <alignment horizontal="center"/>
      <protection hidden="1"/>
    </xf>
    <xf numFmtId="49" fontId="5" fillId="10" borderId="13" xfId="1" applyNumberFormat="1" applyFont="1" applyFill="1" applyBorder="1" applyAlignment="1" applyProtection="1">
      <alignment horizontal="center"/>
      <protection hidden="1"/>
    </xf>
    <xf numFmtId="49" fontId="5" fillId="10" borderId="16" xfId="1" applyNumberFormat="1" applyFont="1" applyFill="1" applyBorder="1" applyAlignment="1" applyProtection="1">
      <alignment horizontal="center"/>
      <protection hidden="1"/>
    </xf>
    <xf numFmtId="49" fontId="5" fillId="10" borderId="15" xfId="1" applyNumberFormat="1" applyFont="1" applyFill="1" applyBorder="1" applyAlignment="1" applyProtection="1">
      <alignment horizontal="center"/>
      <protection hidden="1"/>
    </xf>
    <xf numFmtId="0" fontId="8" fillId="0" borderId="30" xfId="1" applyFont="1" applyBorder="1" applyAlignment="1" applyProtection="1">
      <alignment horizontal="center" vertical="center"/>
      <protection hidden="1"/>
    </xf>
    <xf numFmtId="0" fontId="8" fillId="0" borderId="31" xfId="1" applyFont="1" applyBorder="1" applyAlignment="1" applyProtection="1">
      <alignment horizontal="center" vertical="center"/>
      <protection hidden="1"/>
    </xf>
    <xf numFmtId="0" fontId="9" fillId="0" borderId="32" xfId="1" applyFont="1" applyBorder="1" applyAlignment="1" applyProtection="1">
      <alignment horizontal="center" vertical="center"/>
      <protection locked="0"/>
    </xf>
    <xf numFmtId="0" fontId="9" fillId="0" borderId="33" xfId="1" applyFont="1" applyBorder="1" applyAlignment="1" applyProtection="1">
      <alignment horizontal="center" vertical="center"/>
      <protection locked="0"/>
    </xf>
    <xf numFmtId="0" fontId="3" fillId="0" borderId="44" xfId="1" applyNumberFormat="1" applyBorder="1" applyAlignment="1" applyProtection="1">
      <alignment vertical="center"/>
      <protection locked="0"/>
    </xf>
    <xf numFmtId="0" fontId="3" fillId="0" borderId="44" xfId="1" applyNumberFormat="1" applyBorder="1"/>
    <xf numFmtId="49" fontId="7" fillId="0" borderId="28" xfId="1" applyNumberFormat="1" applyFont="1" applyBorder="1" applyAlignment="1" applyProtection="1">
      <alignment horizontal="center" vertical="center"/>
      <protection locked="0"/>
    </xf>
    <xf numFmtId="49" fontId="7" fillId="0" borderId="36" xfId="1" applyNumberFormat="1" applyFont="1" applyBorder="1" applyAlignment="1" applyProtection="1">
      <alignment horizontal="center" vertical="center"/>
      <protection locked="0"/>
    </xf>
    <xf numFmtId="49" fontId="5" fillId="10" borderId="13" xfId="1" applyNumberFormat="1" applyFont="1" applyFill="1" applyBorder="1" applyAlignment="1" applyProtection="1">
      <alignment horizontal="center" vertical="center"/>
      <protection hidden="1"/>
    </xf>
    <xf numFmtId="49" fontId="5" fillId="10" borderId="16" xfId="1" applyNumberFormat="1" applyFont="1" applyFill="1" applyBorder="1" applyAlignment="1" applyProtection="1">
      <alignment horizontal="center" vertical="center"/>
      <protection hidden="1"/>
    </xf>
    <xf numFmtId="49" fontId="5" fillId="10" borderId="15" xfId="1" applyNumberFormat="1" applyFont="1" applyFill="1" applyBorder="1" applyAlignment="1" applyProtection="1">
      <alignment horizontal="center" vertical="center"/>
      <protection hidden="1"/>
    </xf>
    <xf numFmtId="49" fontId="5" fillId="0" borderId="28" xfId="1" applyNumberFormat="1" applyFont="1" applyFill="1" applyBorder="1" applyAlignment="1" applyProtection="1">
      <alignment horizontal="center" vertical="center"/>
      <protection locked="0"/>
    </xf>
    <xf numFmtId="49" fontId="5" fillId="0" borderId="30" xfId="1" applyNumberFormat="1" applyFont="1" applyFill="1" applyBorder="1" applyAlignment="1" applyProtection="1">
      <alignment horizontal="center" vertical="center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49" fontId="5" fillId="0" borderId="29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hidden="1"/>
    </xf>
    <xf numFmtId="0" fontId="8" fillId="0" borderId="17" xfId="1" applyFont="1" applyBorder="1" applyAlignment="1" applyProtection="1">
      <alignment horizontal="center" vertical="center"/>
      <protection hidden="1"/>
    </xf>
    <xf numFmtId="0" fontId="3" fillId="0" borderId="44" xfId="1" applyBorder="1" applyAlignment="1">
      <alignment horizontal="left" vertical="center"/>
    </xf>
    <xf numFmtId="49" fontId="5" fillId="0" borderId="13" xfId="1" applyNumberFormat="1" applyFont="1" applyBorder="1" applyAlignment="1" applyProtection="1">
      <alignment horizontal="center" vertical="center"/>
      <protection locked="0"/>
    </xf>
    <xf numFmtId="49" fontId="5" fillId="0" borderId="16" xfId="1" applyNumberFormat="1" applyFont="1" applyBorder="1" applyAlignment="1" applyProtection="1">
      <alignment horizontal="center" vertical="center"/>
      <protection locked="0"/>
    </xf>
    <xf numFmtId="49" fontId="5" fillId="0" borderId="15" xfId="1" applyNumberFormat="1" applyFont="1" applyBorder="1" applyAlignment="1" applyProtection="1">
      <alignment horizontal="center" vertical="center"/>
      <protection locked="0"/>
    </xf>
    <xf numFmtId="49" fontId="3" fillId="7" borderId="13" xfId="1" applyNumberFormat="1" applyFill="1" applyBorder="1" applyAlignment="1" applyProtection="1">
      <alignment horizontal="center" vertical="center"/>
      <protection hidden="1"/>
    </xf>
    <xf numFmtId="49" fontId="3" fillId="7" borderId="16" xfId="1" applyNumberFormat="1" applyFill="1" applyBorder="1" applyAlignment="1" applyProtection="1">
      <alignment horizontal="center" vertical="center"/>
      <protection hidden="1"/>
    </xf>
    <xf numFmtId="49" fontId="3" fillId="7" borderId="15" xfId="1" applyNumberFormat="1" applyFill="1" applyBorder="1" applyAlignment="1" applyProtection="1">
      <alignment horizontal="center" vertical="center"/>
      <protection hidden="1"/>
    </xf>
    <xf numFmtId="0" fontId="5" fillId="2" borderId="26" xfId="1" applyFont="1" applyFill="1" applyBorder="1" applyAlignment="1" applyProtection="1">
      <alignment horizontal="center"/>
      <protection hidden="1"/>
    </xf>
    <xf numFmtId="0" fontId="5" fillId="2" borderId="0" xfId="1" applyFont="1" applyFill="1" applyBorder="1" applyAlignment="1" applyProtection="1">
      <alignment horizontal="center"/>
      <protection hidden="1"/>
    </xf>
    <xf numFmtId="0" fontId="5" fillId="2" borderId="27" xfId="1" applyFont="1" applyFill="1" applyBorder="1" applyAlignment="1" applyProtection="1">
      <alignment horizontal="center"/>
      <protection hidden="1"/>
    </xf>
    <xf numFmtId="0" fontId="5" fillId="3" borderId="26" xfId="1" applyFont="1" applyFill="1" applyBorder="1" applyAlignment="1" applyProtection="1">
      <alignment horizontal="center"/>
      <protection hidden="1"/>
    </xf>
    <xf numFmtId="0" fontId="5" fillId="3" borderId="0" xfId="1" applyFont="1" applyFill="1" applyBorder="1" applyAlignment="1" applyProtection="1">
      <alignment horizontal="center"/>
      <protection hidden="1"/>
    </xf>
    <xf numFmtId="0" fontId="5" fillId="3" borderId="27" xfId="1" applyFont="1" applyFill="1" applyBorder="1" applyAlignment="1" applyProtection="1">
      <alignment horizontal="center"/>
      <protection hidden="1"/>
    </xf>
    <xf numFmtId="0" fontId="5" fillId="4" borderId="26" xfId="1" applyFont="1" applyFill="1" applyBorder="1" applyAlignment="1" applyProtection="1">
      <alignment horizontal="center"/>
      <protection hidden="1"/>
    </xf>
    <xf numFmtId="0" fontId="5" fillId="4" borderId="0" xfId="1" applyFont="1" applyFill="1" applyBorder="1" applyAlignment="1" applyProtection="1">
      <alignment horizontal="center"/>
      <protection hidden="1"/>
    </xf>
    <xf numFmtId="0" fontId="5" fillId="4" borderId="27" xfId="1" applyFont="1" applyFill="1" applyBorder="1" applyAlignment="1" applyProtection="1">
      <alignment horizontal="center"/>
      <protection hidden="1"/>
    </xf>
    <xf numFmtId="49" fontId="4" fillId="0" borderId="23" xfId="1" applyNumberFormat="1" applyFont="1" applyBorder="1" applyAlignment="1" applyProtection="1">
      <alignment horizontal="center" vertical="center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49" fontId="3" fillId="0" borderId="37" xfId="1" applyNumberFormat="1" applyBorder="1" applyAlignment="1" applyProtection="1">
      <alignment horizontal="center" vertical="center" wrapText="1"/>
      <protection hidden="1"/>
    </xf>
    <xf numFmtId="49" fontId="3" fillId="0" borderId="38" xfId="1" applyNumberFormat="1" applyBorder="1" applyAlignment="1" applyProtection="1">
      <alignment horizontal="center" vertical="center" wrapText="1"/>
      <protection hidden="1"/>
    </xf>
    <xf numFmtId="49" fontId="3" fillId="0" borderId="39" xfId="1" applyNumberFormat="1" applyBorder="1" applyAlignment="1" applyProtection="1">
      <alignment horizontal="center" vertical="center" wrapText="1"/>
      <protection hidden="1"/>
    </xf>
    <xf numFmtId="49" fontId="3" fillId="0" borderId="40" xfId="1" applyNumberFormat="1" applyBorder="1" applyAlignment="1" applyProtection="1">
      <alignment horizontal="center" vertical="center" wrapText="1"/>
      <protection hidden="1"/>
    </xf>
    <xf numFmtId="49" fontId="3" fillId="0" borderId="23" xfId="1" applyNumberFormat="1" applyBorder="1" applyAlignment="1" applyProtection="1">
      <alignment horizontal="center" vertical="center" wrapText="1"/>
      <protection hidden="1"/>
    </xf>
    <xf numFmtId="49" fontId="3" fillId="0" borderId="11" xfId="1" applyNumberFormat="1" applyBorder="1" applyAlignment="1" applyProtection="1">
      <alignment horizontal="center" vertical="center" wrapText="1"/>
      <protection hidden="1"/>
    </xf>
    <xf numFmtId="49" fontId="3" fillId="0" borderId="12" xfId="1" applyNumberFormat="1" applyBorder="1" applyAlignment="1" applyProtection="1">
      <alignment horizontal="center" vertical="center" wrapText="1"/>
      <protection hidden="1"/>
    </xf>
    <xf numFmtId="0" fontId="3" fillId="0" borderId="35" xfId="1" applyNumberFormat="1" applyBorder="1"/>
    <xf numFmtId="49" fontId="5" fillId="11" borderId="28" xfId="1" applyNumberFormat="1" applyFont="1" applyFill="1" applyBorder="1" applyAlignment="1" applyProtection="1">
      <alignment horizontal="center"/>
      <protection locked="0"/>
    </xf>
    <xf numFmtId="49" fontId="5" fillId="11" borderId="30" xfId="1" applyNumberFormat="1" applyFont="1" applyFill="1" applyBorder="1" applyAlignment="1" applyProtection="1">
      <alignment horizontal="center"/>
      <protection locked="0"/>
    </xf>
    <xf numFmtId="49" fontId="5" fillId="11" borderId="14" xfId="1" applyNumberFormat="1" applyFont="1" applyFill="1" applyBorder="1" applyAlignment="1" applyProtection="1">
      <alignment horizontal="center"/>
      <protection locked="0"/>
    </xf>
    <xf numFmtId="49" fontId="5" fillId="11" borderId="29" xfId="1" applyNumberFormat="1" applyFont="1" applyFill="1" applyBorder="1" applyAlignment="1" applyProtection="1">
      <alignment horizontal="center"/>
      <protection locked="0"/>
    </xf>
    <xf numFmtId="0" fontId="3" fillId="0" borderId="34" xfId="1" applyNumberFormat="1" applyBorder="1" applyAlignment="1" applyProtection="1">
      <alignment horizontal="left" vertical="center" wrapText="1"/>
      <protection locked="0"/>
    </xf>
    <xf numFmtId="0" fontId="3" fillId="0" borderId="35" xfId="1" applyNumberFormat="1" applyBorder="1" applyAlignment="1">
      <alignment horizontal="left"/>
    </xf>
    <xf numFmtId="49" fontId="5" fillId="0" borderId="13" xfId="1" applyNumberFormat="1" applyFont="1" applyBorder="1" applyAlignment="1" applyProtection="1">
      <alignment horizontal="center"/>
      <protection locked="0"/>
    </xf>
    <xf numFmtId="49" fontId="5" fillId="0" borderId="16" xfId="1" applyNumberFormat="1" applyFont="1" applyBorder="1" applyAlignment="1" applyProtection="1">
      <alignment horizontal="center"/>
      <protection locked="0"/>
    </xf>
    <xf numFmtId="49" fontId="5" fillId="0" borderId="15" xfId="1" applyNumberFormat="1" applyFont="1" applyBorder="1" applyAlignment="1" applyProtection="1">
      <alignment horizontal="center"/>
      <protection locked="0"/>
    </xf>
    <xf numFmtId="49" fontId="3" fillId="7" borderId="13" xfId="1" applyNumberFormat="1" applyFill="1" applyBorder="1" applyAlignment="1" applyProtection="1">
      <alignment horizontal="center"/>
      <protection hidden="1"/>
    </xf>
    <xf numFmtId="49" fontId="3" fillId="7" borderId="16" xfId="1" applyNumberFormat="1" applyFill="1" applyBorder="1" applyAlignment="1" applyProtection="1">
      <alignment horizontal="center"/>
      <protection hidden="1"/>
    </xf>
    <xf numFmtId="49" fontId="3" fillId="7" borderId="15" xfId="1" applyNumberFormat="1" applyFill="1" applyBorder="1" applyAlignment="1" applyProtection="1">
      <alignment horizontal="center"/>
      <protection hidden="1"/>
    </xf>
    <xf numFmtId="0" fontId="3" fillId="0" borderId="32" xfId="1" applyBorder="1" applyAlignment="1">
      <alignment horizontal="left" wrapText="1"/>
    </xf>
    <xf numFmtId="0" fontId="3" fillId="0" borderId="33" xfId="1" applyBorder="1" applyAlignment="1">
      <alignment horizontal="left" wrapText="1"/>
    </xf>
    <xf numFmtId="0" fontId="3" fillId="0" borderId="34" xfId="1" applyNumberFormat="1" applyFill="1" applyBorder="1" applyAlignment="1" applyProtection="1">
      <alignment horizontal="left" vertical="center" wrapText="1"/>
      <protection locked="0"/>
    </xf>
    <xf numFmtId="0" fontId="3" fillId="0" borderId="35" xfId="1" applyNumberFormat="1" applyFill="1" applyBorder="1" applyAlignment="1">
      <alignment horizontal="left"/>
    </xf>
    <xf numFmtId="49" fontId="3" fillId="7" borderId="43" xfId="1" applyNumberFormat="1" applyFill="1" applyBorder="1" applyAlignment="1" applyProtection="1">
      <alignment horizontal="center"/>
      <protection hidden="1"/>
    </xf>
    <xf numFmtId="49" fontId="3" fillId="10" borderId="13" xfId="1" applyNumberFormat="1" applyFill="1" applyBorder="1" applyAlignment="1" applyProtection="1">
      <alignment horizontal="center"/>
      <protection hidden="1"/>
    </xf>
    <xf numFmtId="49" fontId="3" fillId="10" borderId="16" xfId="1" applyNumberFormat="1" applyFill="1" applyBorder="1" applyAlignment="1" applyProtection="1">
      <alignment horizontal="center"/>
      <protection hidden="1"/>
    </xf>
    <xf numFmtId="49" fontId="3" fillId="10" borderId="15" xfId="1" applyNumberFormat="1" applyFill="1" applyBorder="1" applyAlignment="1" applyProtection="1">
      <alignment horizontal="center"/>
      <protection hidden="1"/>
    </xf>
    <xf numFmtId="49" fontId="5" fillId="0" borderId="13" xfId="1" applyNumberFormat="1" applyFont="1" applyFill="1" applyBorder="1" applyAlignment="1" applyProtection="1">
      <alignment horizontal="center" vertical="center"/>
      <protection locked="0"/>
    </xf>
    <xf numFmtId="49" fontId="5" fillId="0" borderId="16" xfId="1" applyNumberFormat="1" applyFont="1" applyFill="1" applyBorder="1" applyAlignment="1" applyProtection="1">
      <alignment horizontal="center" vertical="center"/>
      <protection locked="0"/>
    </xf>
    <xf numFmtId="49" fontId="5" fillId="0" borderId="15" xfId="1" applyNumberFormat="1" applyFont="1" applyFill="1" applyBorder="1" applyAlignment="1" applyProtection="1">
      <alignment horizontal="center" vertical="center"/>
      <protection locked="0"/>
    </xf>
    <xf numFmtId="49" fontId="5" fillId="11" borderId="13" xfId="1" applyNumberFormat="1" applyFont="1" applyFill="1" applyBorder="1" applyAlignment="1" applyProtection="1">
      <alignment horizontal="center"/>
      <protection locked="0"/>
    </xf>
    <xf numFmtId="49" fontId="5" fillId="11" borderId="16" xfId="1" applyNumberFormat="1" applyFont="1" applyFill="1" applyBorder="1" applyAlignment="1" applyProtection="1">
      <alignment horizontal="center"/>
      <protection locked="0"/>
    </xf>
    <xf numFmtId="49" fontId="5" fillId="11" borderId="15" xfId="1" applyNumberFormat="1" applyFont="1" applyFill="1" applyBorder="1" applyAlignment="1" applyProtection="1">
      <alignment horizontal="center"/>
      <protection locked="0"/>
    </xf>
  </cellXfs>
  <cellStyles count="2">
    <cellStyle name="Normální" xfId="0" builtinId="0"/>
    <cellStyle name="Normální 2" xfId="1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190500</xdr:colOff>
          <xdr:row>222</xdr:row>
          <xdr:rowOff>200025</xdr:rowOff>
        </xdr:from>
        <xdr:to>
          <xdr:col>84</xdr:col>
          <xdr:colOff>190500</xdr:colOff>
          <xdr:row>222</xdr:row>
          <xdr:rowOff>200025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FF0000"/>
                  </a:solidFill>
                  <a:latin typeface="Arial CE"/>
                  <a:cs typeface="Arial CE"/>
                </a:rPr>
                <a:t>Nulování 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190500</xdr:colOff>
          <xdr:row>50</xdr:row>
          <xdr:rowOff>200025</xdr:rowOff>
        </xdr:from>
        <xdr:to>
          <xdr:col>84</xdr:col>
          <xdr:colOff>190500</xdr:colOff>
          <xdr:row>50</xdr:row>
          <xdr:rowOff>200025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FF0000"/>
                  </a:solidFill>
                  <a:latin typeface="Arial CE"/>
                  <a:cs typeface="Arial CE"/>
                </a:rPr>
                <a:t>Nulování 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lo&#353;/Plocha/KPJ%202011%20Dc/KPJ%20D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a/AppData/Local/Microsoft/Windows/Temporary%20Internet%20Files/Content.IE5/583A9TX6/kml&#382;aci%20-%20BTM%20M&#3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e"/>
      <sheetName val="Los 1.st."/>
      <sheetName val="1. stupeň"/>
      <sheetName val="Tisk 1.st."/>
      <sheetName val="Los 2.st."/>
      <sheetName val="2. stupeň"/>
      <sheetName val="Tisk 2.st."/>
      <sheetName val="Útěcha"/>
      <sheetName val="Tisk útěcha"/>
      <sheetName val="Los čt."/>
      <sheetName val="Čtyřhry"/>
      <sheetName val="Tisk čt. OF"/>
    </sheetNames>
    <sheetDataSet>
      <sheetData sheetId="0"/>
      <sheetData sheetId="1">
        <row r="13">
          <cell r="AD13" t="str">
            <v xml:space="preserve"> </v>
          </cell>
          <cell r="AG13" t="str">
            <v>C</v>
          </cell>
        </row>
        <row r="15">
          <cell r="AD15" t="str">
            <v xml:space="preserve"> </v>
          </cell>
          <cell r="AG15" t="str">
            <v>D</v>
          </cell>
        </row>
        <row r="17">
          <cell r="AD17" t="str">
            <v xml:space="preserve"> </v>
          </cell>
          <cell r="AG17" t="str">
            <v>D</v>
          </cell>
        </row>
        <row r="19">
          <cell r="X19" t="str">
            <v xml:space="preserve"> </v>
          </cell>
          <cell r="AA19" t="str">
            <v xml:space="preserve"> </v>
          </cell>
          <cell r="AD19" t="str">
            <v xml:space="preserve"> </v>
          </cell>
          <cell r="AG19" t="str">
            <v>E</v>
          </cell>
        </row>
        <row r="21">
          <cell r="AG21" t="str">
            <v>E</v>
          </cell>
        </row>
        <row r="23">
          <cell r="AG23" t="str">
            <v>F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skupiny"/>
      <sheetName val="pořadí ze skupin"/>
      <sheetName val="kmlžaci - BTM Mž"/>
    </sheetNames>
    <definedNames>
      <definedName name="Dc_nul_tabulky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E6" sqref="E6"/>
    </sheetView>
  </sheetViews>
  <sheetFormatPr defaultColWidth="8.85546875" defaultRowHeight="12.75" x14ac:dyDescent="0.2"/>
  <cols>
    <col min="1" max="1" width="5.42578125" style="4" customWidth="1"/>
    <col min="2" max="2" width="27.140625" style="4" customWidth="1"/>
    <col min="3" max="3" width="8.85546875" style="118"/>
    <col min="4" max="4" width="24.42578125" style="4" customWidth="1"/>
    <col min="5" max="6" width="7.7109375" style="4" customWidth="1"/>
    <col min="7" max="16384" width="8.85546875" style="4"/>
  </cols>
  <sheetData>
    <row r="1" spans="1:4" x14ac:dyDescent="0.2">
      <c r="A1" s="4" t="s">
        <v>22</v>
      </c>
      <c r="B1" s="4" t="s">
        <v>58</v>
      </c>
      <c r="C1" s="118" t="s">
        <v>21</v>
      </c>
      <c r="D1" s="4" t="s">
        <v>20</v>
      </c>
    </row>
    <row r="2" spans="1:4" x14ac:dyDescent="0.2">
      <c r="B2" s="4" t="s">
        <v>67</v>
      </c>
      <c r="C2" s="118">
        <v>2003</v>
      </c>
      <c r="D2" s="4" t="s">
        <v>64</v>
      </c>
    </row>
    <row r="3" spans="1:4" x14ac:dyDescent="0.2">
      <c r="B3" s="4" t="s">
        <v>69</v>
      </c>
      <c r="C3" s="118">
        <v>2003</v>
      </c>
      <c r="D3" s="4" t="s">
        <v>64</v>
      </c>
    </row>
    <row r="4" spans="1:4" x14ac:dyDescent="0.2">
      <c r="B4" s="4" t="s">
        <v>68</v>
      </c>
      <c r="C4" s="118">
        <v>2003</v>
      </c>
      <c r="D4" s="4" t="s">
        <v>64</v>
      </c>
    </row>
    <row r="5" spans="1:4" x14ac:dyDescent="0.2">
      <c r="B5" s="4" t="s">
        <v>66</v>
      </c>
      <c r="C5" s="118">
        <v>2007</v>
      </c>
      <c r="D5" s="4" t="s">
        <v>82</v>
      </c>
    </row>
    <row r="6" spans="1:4" x14ac:dyDescent="0.2">
      <c r="B6" s="4" t="s">
        <v>65</v>
      </c>
      <c r="C6" s="118">
        <v>2005</v>
      </c>
      <c r="D6" s="4" t="s">
        <v>82</v>
      </c>
    </row>
    <row r="7" spans="1:4" x14ac:dyDescent="0.2">
      <c r="B7" s="4" t="s">
        <v>105</v>
      </c>
      <c r="C7" s="118">
        <v>2006</v>
      </c>
      <c r="D7" s="4" t="s">
        <v>119</v>
      </c>
    </row>
    <row r="8" spans="1:4" x14ac:dyDescent="0.2">
      <c r="B8" s="4" t="s">
        <v>106</v>
      </c>
      <c r="C8" s="118">
        <v>2003</v>
      </c>
      <c r="D8" s="4" t="s">
        <v>64</v>
      </c>
    </row>
    <row r="9" spans="1:4" x14ac:dyDescent="0.2">
      <c r="B9" s="4" t="s">
        <v>107</v>
      </c>
      <c r="C9" s="118">
        <v>2006</v>
      </c>
      <c r="D9" s="4" t="s">
        <v>83</v>
      </c>
    </row>
    <row r="10" spans="1:4" x14ac:dyDescent="0.2">
      <c r="B10" s="4" t="s">
        <v>78</v>
      </c>
      <c r="C10" s="118">
        <v>2004</v>
      </c>
      <c r="D10" s="4" t="s">
        <v>64</v>
      </c>
    </row>
    <row r="11" spans="1:4" x14ac:dyDescent="0.2">
      <c r="B11" s="4" t="s">
        <v>108</v>
      </c>
      <c r="C11" s="118">
        <v>2006</v>
      </c>
      <c r="D11" s="4" t="s">
        <v>120</v>
      </c>
    </row>
    <row r="12" spans="1:4" x14ac:dyDescent="0.2">
      <c r="B12" s="4" t="s">
        <v>4</v>
      </c>
      <c r="C12" s="118">
        <v>2005</v>
      </c>
      <c r="D12" s="4" t="s">
        <v>64</v>
      </c>
    </row>
    <row r="13" spans="1:4" x14ac:dyDescent="0.2">
      <c r="B13" s="4" t="s">
        <v>80</v>
      </c>
      <c r="C13" s="118">
        <v>2004</v>
      </c>
      <c r="D13" s="4" t="s">
        <v>85</v>
      </c>
    </row>
    <row r="14" spans="1:4" x14ac:dyDescent="0.2">
      <c r="B14" s="4" t="s">
        <v>81</v>
      </c>
      <c r="C14" s="118">
        <v>2003</v>
      </c>
      <c r="D14" s="4" t="s">
        <v>85</v>
      </c>
    </row>
    <row r="15" spans="1:4" x14ac:dyDescent="0.2">
      <c r="B15" s="4" t="s">
        <v>109</v>
      </c>
      <c r="C15" s="118">
        <v>2004</v>
      </c>
      <c r="D15" s="4" t="s">
        <v>83</v>
      </c>
    </row>
    <row r="16" spans="1:4" x14ac:dyDescent="0.2">
      <c r="B16" s="4" t="s">
        <v>77</v>
      </c>
      <c r="C16" s="118">
        <v>2003</v>
      </c>
      <c r="D16" s="4" t="s">
        <v>83</v>
      </c>
    </row>
    <row r="17" spans="2:4" x14ac:dyDescent="0.2">
      <c r="B17" s="4" t="s">
        <v>110</v>
      </c>
      <c r="C17" s="118">
        <v>2003</v>
      </c>
      <c r="D17" s="4" t="s">
        <v>64</v>
      </c>
    </row>
    <row r="18" spans="2:4" x14ac:dyDescent="0.2">
      <c r="B18" s="4" t="s">
        <v>111</v>
      </c>
      <c r="C18" s="118">
        <v>2003</v>
      </c>
      <c r="D18" s="4" t="s">
        <v>59</v>
      </c>
    </row>
    <row r="19" spans="2:4" x14ac:dyDescent="0.2">
      <c r="B19" s="4" t="s">
        <v>73</v>
      </c>
      <c r="C19" s="118">
        <v>2005</v>
      </c>
      <c r="D19" s="4" t="s">
        <v>59</v>
      </c>
    </row>
    <row r="20" spans="2:4" x14ac:dyDescent="0.2">
      <c r="B20" s="4" t="s">
        <v>112</v>
      </c>
      <c r="C20" s="118">
        <v>2004</v>
      </c>
      <c r="D20" s="4" t="s">
        <v>59</v>
      </c>
    </row>
    <row r="21" spans="2:4" x14ac:dyDescent="0.2">
      <c r="B21" s="4" t="s">
        <v>79</v>
      </c>
      <c r="C21" s="118">
        <v>2004</v>
      </c>
      <c r="D21" s="4" t="s">
        <v>84</v>
      </c>
    </row>
    <row r="22" spans="2:4" x14ac:dyDescent="0.2">
      <c r="B22" s="4" t="s">
        <v>70</v>
      </c>
      <c r="C22" s="118">
        <v>2005</v>
      </c>
      <c r="D22" s="4" t="s">
        <v>82</v>
      </c>
    </row>
    <row r="23" spans="2:4" x14ac:dyDescent="0.2">
      <c r="B23" s="4" t="s">
        <v>113</v>
      </c>
      <c r="C23" s="118">
        <v>2005</v>
      </c>
      <c r="D23" s="4" t="s">
        <v>82</v>
      </c>
    </row>
    <row r="24" spans="2:4" x14ac:dyDescent="0.2">
      <c r="B24" s="4" t="s">
        <v>74</v>
      </c>
      <c r="C24" s="118">
        <v>2004</v>
      </c>
      <c r="D24" s="4" t="s">
        <v>23</v>
      </c>
    </row>
    <row r="25" spans="2:4" x14ac:dyDescent="0.2">
      <c r="B25" s="4" t="s">
        <v>114</v>
      </c>
      <c r="C25" s="118">
        <v>2004</v>
      </c>
      <c r="D25" s="4" t="s">
        <v>23</v>
      </c>
    </row>
    <row r="26" spans="2:4" x14ac:dyDescent="0.2">
      <c r="B26" s="4" t="s">
        <v>76</v>
      </c>
      <c r="C26" s="118">
        <v>2003</v>
      </c>
      <c r="D26" s="4" t="s">
        <v>23</v>
      </c>
    </row>
    <row r="27" spans="2:4" x14ac:dyDescent="0.2">
      <c r="B27" s="4" t="s">
        <v>75</v>
      </c>
      <c r="C27" s="118">
        <v>2006</v>
      </c>
      <c r="D27" s="4" t="s">
        <v>23</v>
      </c>
    </row>
    <row r="28" spans="2:4" x14ac:dyDescent="0.2">
      <c r="B28" s="4" t="s">
        <v>115</v>
      </c>
      <c r="C28" s="118">
        <v>2006</v>
      </c>
      <c r="D28" s="4" t="s">
        <v>7</v>
      </c>
    </row>
    <row r="29" spans="2:4" x14ac:dyDescent="0.2">
      <c r="B29" s="4" t="s">
        <v>116</v>
      </c>
      <c r="C29" s="118">
        <v>2006</v>
      </c>
      <c r="D29" s="4" t="s">
        <v>7</v>
      </c>
    </row>
    <row r="30" spans="2:4" x14ac:dyDescent="0.2">
      <c r="B30" s="4" t="s">
        <v>71</v>
      </c>
      <c r="C30" s="118">
        <v>2004</v>
      </c>
      <c r="D30" s="4" t="s">
        <v>121</v>
      </c>
    </row>
    <row r="31" spans="2:4" x14ac:dyDescent="0.2">
      <c r="B31" s="4" t="s">
        <v>72</v>
      </c>
      <c r="C31" s="118">
        <v>2005</v>
      </c>
      <c r="D31" s="4" t="s">
        <v>121</v>
      </c>
    </row>
    <row r="32" spans="2:4" x14ac:dyDescent="0.2">
      <c r="B32" s="4" t="s">
        <v>117</v>
      </c>
      <c r="C32" s="118">
        <v>2003</v>
      </c>
      <c r="D32" s="4" t="s">
        <v>119</v>
      </c>
    </row>
    <row r="33" spans="2:4" x14ac:dyDescent="0.2">
      <c r="B33" s="4" t="s">
        <v>118</v>
      </c>
      <c r="C33" s="118">
        <v>2003</v>
      </c>
      <c r="D33" s="4" t="s">
        <v>120</v>
      </c>
    </row>
  </sheetData>
  <pageMargins left="0.7" right="0.7" top="0.78740157499999996" bottom="0.78740157499999996" header="0.3" footer="0.3"/>
  <pageSetup paperSize="9" orientation="portrait" verticalDpi="300" r:id="rId1"/>
  <headerFooter>
    <oddHeader>&amp;L2.VčBT mladší žáci&amp;CPrezence:&amp;RBroumov 12.10.2013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CF303"/>
  <sheetViews>
    <sheetView topLeftCell="A69" zoomScale="75" zoomScaleNormal="75" workbookViewId="0">
      <selection activeCell="AD210" sqref="AD210:AD211"/>
    </sheetView>
  </sheetViews>
  <sheetFormatPr defaultRowHeight="12.75" x14ac:dyDescent="0.2"/>
  <cols>
    <col min="1" max="1" width="17.140625" style="85" customWidth="1"/>
    <col min="2" max="2" width="1.85546875" style="9" customWidth="1"/>
    <col min="3" max="9" width="4.140625" style="9" customWidth="1"/>
    <col min="10" max="10" width="3.140625" style="9" customWidth="1"/>
    <col min="11" max="14" width="4.140625" style="9" customWidth="1"/>
    <col min="15" max="15" width="3.140625" style="9" customWidth="1"/>
    <col min="16" max="19" width="4.140625" style="9" customWidth="1"/>
    <col min="20" max="20" width="3" style="9" customWidth="1"/>
    <col min="21" max="22" width="4.140625" style="9" customWidth="1"/>
    <col min="23" max="24" width="3.7109375" style="9" customWidth="1"/>
    <col min="25" max="27" width="3.5703125" style="9" customWidth="1"/>
    <col min="28" max="28" width="5" style="9" customWidth="1"/>
    <col min="29" max="29" width="6.5703125" style="9" customWidth="1"/>
    <col min="30" max="30" width="6.140625" style="9" customWidth="1"/>
    <col min="31" max="31" width="3.7109375" style="9" customWidth="1"/>
    <col min="32" max="39" width="3.7109375" style="66" hidden="1" customWidth="1"/>
    <col min="40" max="62" width="3.7109375" style="9" hidden="1" customWidth="1"/>
    <col min="63" max="66" width="3.7109375" style="68" hidden="1" customWidth="1"/>
    <col min="67" max="72" width="3.7109375" style="63" hidden="1" customWidth="1"/>
    <col min="73" max="78" width="3.7109375" style="9" hidden="1" customWidth="1"/>
    <col min="79" max="79" width="3.85546875" style="9" hidden="1" customWidth="1"/>
    <col min="80" max="81" width="3.7109375" style="9" hidden="1" customWidth="1"/>
    <col min="82" max="84" width="9.140625" style="9" hidden="1" customWidth="1"/>
    <col min="85" max="16384" width="9.140625" style="9"/>
  </cols>
  <sheetData>
    <row r="1" spans="1:83" ht="29.25" customHeight="1" thickBot="1" x14ac:dyDescent="0.25">
      <c r="A1" s="190" t="s">
        <v>24</v>
      </c>
      <c r="B1" s="191"/>
      <c r="C1" s="192"/>
      <c r="D1" s="193"/>
      <c r="E1" s="193"/>
      <c r="F1" s="193"/>
      <c r="G1" s="194"/>
      <c r="H1" s="195"/>
      <c r="I1" s="193"/>
      <c r="J1" s="193"/>
      <c r="K1" s="193"/>
      <c r="L1" s="194"/>
      <c r="M1" s="195"/>
      <c r="N1" s="193"/>
      <c r="O1" s="193"/>
      <c r="P1" s="193"/>
      <c r="Q1" s="194"/>
      <c r="R1" s="195"/>
      <c r="S1" s="193"/>
      <c r="T1" s="193"/>
      <c r="U1" s="193"/>
      <c r="V1" s="194"/>
      <c r="W1" s="196"/>
      <c r="X1" s="197"/>
      <c r="Y1" s="197"/>
      <c r="Z1" s="197"/>
      <c r="AA1" s="198"/>
      <c r="AB1" s="6" t="s">
        <v>2</v>
      </c>
      <c r="AC1" s="7" t="s">
        <v>25</v>
      </c>
      <c r="AD1" s="8" t="s">
        <v>3</v>
      </c>
      <c r="AF1" s="181" t="s">
        <v>26</v>
      </c>
      <c r="AG1" s="182"/>
      <c r="AH1" s="182"/>
      <c r="AI1" s="183"/>
      <c r="AJ1" s="181" t="s">
        <v>27</v>
      </c>
      <c r="AK1" s="182"/>
      <c r="AL1" s="182"/>
      <c r="AM1" s="183"/>
      <c r="AN1" s="10" t="s">
        <v>28</v>
      </c>
      <c r="AO1" s="11" t="s">
        <v>29</v>
      </c>
      <c r="AP1" s="184" t="s">
        <v>30</v>
      </c>
      <c r="AQ1" s="185"/>
      <c r="AR1" s="185"/>
      <c r="AS1" s="186"/>
      <c r="AT1" s="184" t="s">
        <v>31</v>
      </c>
      <c r="AU1" s="185"/>
      <c r="AV1" s="185"/>
      <c r="AW1" s="186"/>
      <c r="AX1" s="12" t="s">
        <v>28</v>
      </c>
      <c r="AY1" s="13" t="s">
        <v>29</v>
      </c>
      <c r="AZ1" s="187" t="s">
        <v>32</v>
      </c>
      <c r="BA1" s="188"/>
      <c r="BB1" s="188"/>
      <c r="BC1" s="189"/>
      <c r="BD1" s="187" t="s">
        <v>33</v>
      </c>
      <c r="BE1" s="188"/>
      <c r="BF1" s="188"/>
      <c r="BG1" s="189"/>
      <c r="BH1" s="14" t="s">
        <v>28</v>
      </c>
      <c r="BI1" s="15" t="s">
        <v>29</v>
      </c>
      <c r="BJ1" s="136" t="s">
        <v>34</v>
      </c>
      <c r="BK1" s="137"/>
      <c r="BL1" s="137"/>
      <c r="BM1" s="138"/>
      <c r="BN1" s="136" t="s">
        <v>35</v>
      </c>
      <c r="BO1" s="137"/>
      <c r="BP1" s="137"/>
      <c r="BQ1" s="138"/>
      <c r="BR1" s="16" t="s">
        <v>28</v>
      </c>
      <c r="BS1" s="17" t="s">
        <v>29</v>
      </c>
      <c r="BT1" s="139" t="s">
        <v>36</v>
      </c>
      <c r="BU1" s="140"/>
      <c r="BV1" s="140"/>
      <c r="BW1" s="141"/>
      <c r="BX1" s="139" t="s">
        <v>37</v>
      </c>
      <c r="BY1" s="140"/>
      <c r="BZ1" s="140"/>
      <c r="CA1" s="141"/>
      <c r="CB1" s="18" t="s">
        <v>28</v>
      </c>
      <c r="CC1" s="19" t="s">
        <v>29</v>
      </c>
    </row>
    <row r="2" spans="1:83" ht="20.100000000000001" customHeight="1" thickBot="1" x14ac:dyDescent="0.25">
      <c r="A2" s="174" t="s">
        <v>98</v>
      </c>
      <c r="B2" s="163"/>
      <c r="C2" s="178"/>
      <c r="D2" s="179"/>
      <c r="E2" s="20"/>
      <c r="F2" s="179"/>
      <c r="G2" s="180"/>
      <c r="H2" s="175" t="s">
        <v>38</v>
      </c>
      <c r="I2" s="176"/>
      <c r="J2" s="21" t="s">
        <v>39</v>
      </c>
      <c r="K2" s="176" t="s">
        <v>40</v>
      </c>
      <c r="L2" s="177"/>
      <c r="M2" s="175" t="s">
        <v>38</v>
      </c>
      <c r="N2" s="176"/>
      <c r="O2" s="21" t="s">
        <v>39</v>
      </c>
      <c r="P2" s="176" t="s">
        <v>40</v>
      </c>
      <c r="Q2" s="177"/>
      <c r="R2" s="175" t="s">
        <v>38</v>
      </c>
      <c r="S2" s="176"/>
      <c r="T2" s="21" t="s">
        <v>39</v>
      </c>
      <c r="U2" s="176" t="s">
        <v>40</v>
      </c>
      <c r="V2" s="177"/>
      <c r="W2" s="200"/>
      <c r="X2" s="201"/>
      <c r="Y2" s="22" t="s">
        <v>39</v>
      </c>
      <c r="Z2" s="202"/>
      <c r="AA2" s="203"/>
      <c r="AB2" s="172">
        <f>IF(B2="x","",AN2*2+AO2)</f>
        <v>6</v>
      </c>
      <c r="AC2" s="23" t="str">
        <f>IF(B2="x","",BU3&amp;":"&amp;BV3)</f>
        <v>9:0</v>
      </c>
      <c r="AD2" s="144">
        <v>1</v>
      </c>
      <c r="AF2" s="24">
        <f>IF(B4="x","",VALUE(H2))</f>
        <v>3</v>
      </c>
      <c r="AG2" s="25">
        <f>IF(B6="x","",VALUE(M2))</f>
        <v>3</v>
      </c>
      <c r="AH2" s="25">
        <f>IF(B8="x","",VALUE(R2))</f>
        <v>3</v>
      </c>
      <c r="AI2" s="26">
        <f>IF(B10="x","",VALUE(W2))</f>
        <v>0</v>
      </c>
      <c r="AJ2" s="24">
        <f>IF(B4="x","",VALUE(K2))</f>
        <v>0</v>
      </c>
      <c r="AK2" s="25">
        <f>IF(B6="x","",VALUE(P2))</f>
        <v>0</v>
      </c>
      <c r="AL2" s="27">
        <f>IF(B8="x","",VALUE(U2))</f>
        <v>0</v>
      </c>
      <c r="AM2" s="26">
        <f>IF(B10="x","",VALUE(Z2))</f>
        <v>0</v>
      </c>
      <c r="AN2" s="24">
        <f>COUNTIF(AF2:AI2,3)</f>
        <v>3</v>
      </c>
      <c r="AO2" s="27">
        <f>COUNTIF(AJ2:AM2,3)</f>
        <v>0</v>
      </c>
      <c r="AP2" s="28">
        <f>IF(B2="x","",VALUE(C4))</f>
        <v>0</v>
      </c>
      <c r="AQ2" s="29">
        <f>IF(B6="x","",VALUE(M4))</f>
        <v>0</v>
      </c>
      <c r="AR2" s="30">
        <f>IF(B8="x","",VALUE(R4))</f>
        <v>2</v>
      </c>
      <c r="AS2" s="31">
        <f>IF(B10="x","",VALUE(W4))</f>
        <v>0</v>
      </c>
      <c r="AT2" s="28">
        <f>IF(B2="x","",VALUE(F4))</f>
        <v>3</v>
      </c>
      <c r="AU2" s="29">
        <f>IF(B6="x","",VALUE(P4))</f>
        <v>3</v>
      </c>
      <c r="AV2" s="30">
        <f>IF(B8="x","",VALUE(U4))</f>
        <v>3</v>
      </c>
      <c r="AW2" s="31">
        <f>IF(B10="x","",VALUE(Z4))</f>
        <v>0</v>
      </c>
      <c r="AX2" s="28">
        <f>COUNTIF(AP2:AS2,3)</f>
        <v>0</v>
      </c>
      <c r="AY2" s="30">
        <f>COUNTIF(AT2:AW2,3)</f>
        <v>3</v>
      </c>
      <c r="AZ2" s="32">
        <f>IF(B2="x","",VALUE(C6))</f>
        <v>0</v>
      </c>
      <c r="BA2" s="33">
        <f>IF(B4="x","",VALUE(H6))</f>
        <v>3</v>
      </c>
      <c r="BB2" s="34">
        <f>IF(B8="x","",VALUE(R6))</f>
        <v>3</v>
      </c>
      <c r="BC2" s="35">
        <f>IF(B10="x","",VALUE(W6))</f>
        <v>0</v>
      </c>
      <c r="BD2" s="32">
        <f>IF(B2="x","",VALUE(F6))</f>
        <v>3</v>
      </c>
      <c r="BE2" s="33">
        <f>IF(B4="x","",VALUE(K6))</f>
        <v>0</v>
      </c>
      <c r="BF2" s="34">
        <f>IF(B8="x","",VALUE(U6))</f>
        <v>0</v>
      </c>
      <c r="BG2" s="35">
        <f>IF(B10="x","",VALUE(Z6))</f>
        <v>0</v>
      </c>
      <c r="BH2" s="32">
        <f>COUNTIF(AZ2:BC2,3)</f>
        <v>2</v>
      </c>
      <c r="BI2" s="35">
        <f>COUNTIF(BD2:BG2,3)</f>
        <v>1</v>
      </c>
      <c r="BJ2" s="36">
        <f>IF(B2="x","",VALUE(C8))</f>
        <v>0</v>
      </c>
      <c r="BK2" s="37">
        <f>IF(B4="x","",VALUE(H8))</f>
        <v>3</v>
      </c>
      <c r="BL2" s="38">
        <f>IF(B6="x","",VALUE(M8))</f>
        <v>0</v>
      </c>
      <c r="BM2" s="39">
        <f>IF(B10="x","",VALUE(W8))</f>
        <v>0</v>
      </c>
      <c r="BN2" s="36">
        <f>IF(B2="x","",VALUE(F8))</f>
        <v>3</v>
      </c>
      <c r="BO2" s="37">
        <f>IF(B4="x","",VALUE(K8))</f>
        <v>2</v>
      </c>
      <c r="BP2" s="38">
        <f>IF(B6="x","",VALUE(P8))</f>
        <v>3</v>
      </c>
      <c r="BQ2" s="39">
        <f>IF(B10="x","",VALUE(Z8))</f>
        <v>0</v>
      </c>
      <c r="BR2" s="36">
        <f>COUNTIF(BJ2:BM2,3)</f>
        <v>1</v>
      </c>
      <c r="BS2" s="39">
        <f>COUNTIF(BN2:BQ2,3)</f>
        <v>2</v>
      </c>
      <c r="BT2" s="40">
        <f>IF(B2="x","",VALUE(C10))</f>
        <v>0</v>
      </c>
      <c r="BU2" s="41">
        <f>IF(B4="x","",VALUE(H10))</f>
        <v>0</v>
      </c>
      <c r="BV2" s="42">
        <f>IF(B6="x","",VALUE(M10))</f>
        <v>0</v>
      </c>
      <c r="BW2" s="43">
        <f>IF(B8="x","",VALUE(R10))</f>
        <v>0</v>
      </c>
      <c r="BX2" s="40">
        <f>IF(B2="x","",VALUE(F10))</f>
        <v>0</v>
      </c>
      <c r="BY2" s="41">
        <f>IF(B4="x","",VALUE(K10))</f>
        <v>0</v>
      </c>
      <c r="BZ2" s="42">
        <f>IF(B6="x","",VALUE(P10))</f>
        <v>0</v>
      </c>
      <c r="CA2" s="43">
        <f>IF(B8="x","",VALUE(U10))</f>
        <v>0</v>
      </c>
      <c r="CB2" s="40">
        <f>COUNTIF(BT2:BW2,3)</f>
        <v>0</v>
      </c>
      <c r="CC2" s="43">
        <f>COUNTIF(BX2:CA2,3)</f>
        <v>0</v>
      </c>
      <c r="CE2" s="9">
        <f>AD2</f>
        <v>1</v>
      </c>
    </row>
    <row r="3" spans="1:83" ht="20.100000000000001" customHeight="1" thickBot="1" x14ac:dyDescent="0.25">
      <c r="A3" s="174"/>
      <c r="B3" s="164"/>
      <c r="C3" s="44"/>
      <c r="D3" s="45"/>
      <c r="E3" s="45"/>
      <c r="F3" s="45"/>
      <c r="G3" s="46"/>
      <c r="H3" s="47"/>
      <c r="I3" s="48"/>
      <c r="J3" s="48"/>
      <c r="K3" s="48"/>
      <c r="L3" s="49"/>
      <c r="M3" s="47"/>
      <c r="N3" s="48"/>
      <c r="O3" s="48"/>
      <c r="P3" s="48"/>
      <c r="Q3" s="49"/>
      <c r="R3" s="47"/>
      <c r="S3" s="48"/>
      <c r="T3" s="48"/>
      <c r="U3" s="48"/>
      <c r="V3" s="49"/>
      <c r="W3" s="50"/>
      <c r="X3" s="51"/>
      <c r="Y3" s="51"/>
      <c r="Z3" s="51"/>
      <c r="AA3" s="52"/>
      <c r="AB3" s="173"/>
      <c r="AC3" s="53" t="str">
        <f>BW3&amp;":"&amp;BX3</f>
        <v>0:0</v>
      </c>
      <c r="AD3" s="145"/>
      <c r="AF3" s="54" t="str">
        <f>IF($B4="X","",IF(H3="","",IF(H3="-0",0,IF(VALUE(H3)&lt;0,ABS(VALUE(H3)),IF(AND(VALUE(H3)&gt;=0,VALUE(H3)&lt;=9),11,VALUE(H3)+2)))))</f>
        <v/>
      </c>
      <c r="AG3" s="55" t="str">
        <f>IF($B4="X","",IF(I3="","",IF(I3="-0",0,IF(VALUE(I3)&lt;0,ABS(VALUE(I3)),IF(AND(VALUE(I3)&gt;=0,VALUE(I3)&lt;=9),11,VALUE(I3)+2)))))</f>
        <v/>
      </c>
      <c r="AH3" s="55" t="str">
        <f>IF($B4="X","",IF(J3="","",IF(J3="-0",0,IF(VALUE(J3)&lt;0,ABS(VALUE(J3)),IF(AND(VALUE(J3)&gt;=0,VALUE(J3)&lt;=9),11,VALUE(J3)+2)))))</f>
        <v/>
      </c>
      <c r="AI3" s="55" t="str">
        <f>IF($B4="X","",IF(K3="","",IF(K3="-0",0,IF(VALUE(K3)&lt;0,ABS(VALUE(K3)),IF(AND(VALUE(K3)&gt;=0,VALUE(K3)&lt;=9),11,VALUE(K3)+2)))))</f>
        <v/>
      </c>
      <c r="AJ3" s="56" t="str">
        <f>IF($B4="X","",IF(L3="","",IF(L3="-0",0,IF(VALUE(L3)&lt;0,ABS(VALUE(L3)),IF(AND(VALUE(L3)&gt;=0,VALUE(L3)&lt;=9),11,VALUE(L3)+2)))))</f>
        <v/>
      </c>
      <c r="AK3" s="54" t="str">
        <f>IF($B6="X","",IF(M3="","",IF(M3="-0",0,IF(VALUE(M3)&lt;0,ABS(VALUE(M3)),IF(AND(VALUE(M3)&gt;=0,VALUE(M3)&lt;=9),11,VALUE(M3)+2)))))</f>
        <v/>
      </c>
      <c r="AL3" s="55" t="str">
        <f>IF($B6="X","",IF(N3="","",IF(N3="-0",0,IF(VALUE(N3)&lt;0,ABS(VALUE(N3)),IF(AND(VALUE(N3)&gt;=0,VALUE(N3)&lt;=9),11,VALUE(N3)+2)))))</f>
        <v/>
      </c>
      <c r="AM3" s="55" t="str">
        <f>IF($B6="X","",IF(O3="","",IF(O3="-0",0,IF(VALUE(O3)&lt;0,ABS(VALUE(O3)),IF(AND(VALUE(O3)&gt;=0,VALUE(O3)&lt;=9),11,VALUE(O3)+2)))))</f>
        <v/>
      </c>
      <c r="AN3" s="55" t="str">
        <f>IF($B6="X","",IF(P3="","",IF(P3="-0",0,IF(VALUE(P3)&lt;0,ABS(VALUE(P3)),IF(AND(VALUE(P3)&gt;=0,VALUE(P3)&lt;=9),11,VALUE(P3)+2)))))</f>
        <v/>
      </c>
      <c r="AO3" s="56" t="str">
        <f>IF($B6="X","",IF(Q3="","",IF(Q3="-0",0,IF(VALUE(Q3)&lt;0,ABS(VALUE(Q3)),IF(AND(VALUE(Q3)&gt;=0,VALUE(Q3)&lt;=9),11,VALUE(Q3)+2)))))</f>
        <v/>
      </c>
      <c r="AP3" s="54" t="str">
        <f>IF($B8="X","",IF(R3="","",IF(R3="-0",0,IF(VALUE(R3)&lt;0,ABS(VALUE(R3)),IF(AND(VALUE(R3)&gt;=0,VALUE(R3)&lt;=9),11,VALUE(R3)+2)))))</f>
        <v/>
      </c>
      <c r="AQ3" s="55" t="str">
        <f>IF($B8="X","",IF(S3="","",IF(S3="-0",0,IF(VALUE(S3)&lt;0,ABS(VALUE(S3)),IF(AND(VALUE(S3)&gt;=0,VALUE(S3)&lt;=9),11,VALUE(S3)+2)))))</f>
        <v/>
      </c>
      <c r="AR3" s="55" t="str">
        <f>IF($B8="X","",IF(T3="","",IF(T3="-0",0,IF(VALUE(T3)&lt;0,ABS(VALUE(T3)),IF(AND(VALUE(T3)&gt;=0,VALUE(T3)&lt;=9),11,VALUE(T3)+2)))))</f>
        <v/>
      </c>
      <c r="AS3" s="55" t="str">
        <f>IF($B8="X","",IF(U3="","",IF(U3="-0",0,IF(VALUE(U3)&lt;0,ABS(VALUE(U3)),IF(AND(VALUE(U3)&gt;=0,VALUE(U3)&lt;=9),11,VALUE(U3)+2)))))</f>
        <v/>
      </c>
      <c r="AT3" s="56" t="str">
        <f>IF($B8="X","",IF(V3="","",IF(V3="-0",0,IF(VALUE(V3)&lt;0,ABS(VALUE(V3)),IF(AND(VALUE(V3)&gt;=0,VALUE(V3)&lt;=9),11,VALUE(V3)+2)))))</f>
        <v/>
      </c>
      <c r="AU3" s="54" t="str">
        <f>IF($B10="X","",IF(W3="","",IF(W3="-0",0,IF(VALUE(W3)&lt;0,ABS(VALUE(W3)),IF(AND(VALUE(W3)&gt;=0,VALUE(W3)&lt;=9),11,VALUE(W3)+2)))))</f>
        <v/>
      </c>
      <c r="AV3" s="55" t="str">
        <f>IF($B10="X","",IF(X3="","",IF(X3="-0",0,IF(VALUE(X3)&lt;0,ABS(VALUE(X3)),IF(AND(VALUE(X3)&gt;=0,VALUE(X3)&lt;=9),11,VALUE(X3)+2)))))</f>
        <v/>
      </c>
      <c r="AW3" s="55" t="str">
        <f>IF($B10="X","",IF(Y3="","",IF(Y3="-0",0,IF(VALUE(Y3)&lt;0,ABS(VALUE(Y3)),IF(AND(VALUE(Y3)&gt;=0,VALUE(Y3)&lt;=9),11,VALUE(Y3)+2)))))</f>
        <v/>
      </c>
      <c r="AX3" s="55" t="str">
        <f>IF($B10="X","",IF(Z3="","",IF(Z3="-0",0,IF(VALUE(Z3)&lt;0,ABS(VALUE(Z3)),IF(AND(VALUE(Z3)&gt;=0,VALUE(Z3)&lt;=9),11,VALUE(Z3)+2)))))</f>
        <v/>
      </c>
      <c r="AY3" s="56" t="str">
        <f>IF($B10="X","",IF(AA3="","",IF(AA3="-0",0,IF(VALUE(AA3)&lt;0,ABS(VALUE(AA3)),IF(AND(VALUE(AA3)&gt;=0,VALUE(AA3)&lt;=9),11,VALUE(AA3)+2)))))</f>
        <v/>
      </c>
      <c r="AZ3" s="57" t="str">
        <f>IF($B4="X","",IF(H3="","",IF(H3="-0",11,IF(VALUE(H3)&lt;-9,ABS(VALUE(H3))+2,IF(AND(VALUE(H3)&lt;0,VALUE(H3)&gt;=-9),11,VALUE(H3))))))</f>
        <v/>
      </c>
      <c r="BA3" s="58" t="str">
        <f>IF($B4="X","",IF(I3="","",IF(I3="-0",11,IF(VALUE(I3)&lt;-9,ABS(VALUE(I3))+2,IF(AND(VALUE(I3)&lt;0,VALUE(I3)&gt;=-9),11,VALUE(I3))))))</f>
        <v/>
      </c>
      <c r="BB3" s="58" t="str">
        <f>IF($B4="X","",IF(J3="","",IF(J3="-0",11,IF(VALUE(J3)&lt;-9,ABS(VALUE(J3))+2,IF(AND(VALUE(J3)&lt;0,VALUE(J3)&gt;=-9),11,VALUE(J3))))))</f>
        <v/>
      </c>
      <c r="BC3" s="58" t="str">
        <f>IF($B4="X","",IF(K3="","",IF(K3="-0",11,IF(VALUE(K3)&lt;-9,ABS(VALUE(K3))+2,IF(AND(VALUE(K3)&lt;0,VALUE(K3)&gt;=-9),11,VALUE(K3))))))</f>
        <v/>
      </c>
      <c r="BD3" s="59" t="str">
        <f>IF($B4="X","",IF(L3="","",IF(L3="-0",11,IF(VALUE(L3)&lt;-9,ABS(VALUE(L3))+2,IF(AND(VALUE(L3)&lt;0,VALUE(L3)&gt;=-9),11,VALUE(L3))))))</f>
        <v/>
      </c>
      <c r="BE3" s="57" t="str">
        <f>IF($B6="X","",IF(M3="","",IF(M3="-0",11,IF(VALUE(M3)&lt;-9,ABS(VALUE(M3))+2,IF(AND(VALUE(M3)&lt;0,VALUE(M3)&gt;=-9),11,VALUE(M3))))))</f>
        <v/>
      </c>
      <c r="BF3" s="58" t="str">
        <f>IF($B6="X","",IF(N3="","",IF(N3="-0",11,IF(VALUE(N3)&lt;-9,ABS(VALUE(N3))+2,IF(AND(VALUE(N3)&lt;0,VALUE(N3)&gt;=-9),11,VALUE(N3))))))</f>
        <v/>
      </c>
      <c r="BG3" s="58" t="str">
        <f>IF($B6="X","",IF(O3="","",IF(O3="-0",11,IF(VALUE(O3)&lt;-9,ABS(VALUE(O3))+2,IF(AND(VALUE(O3)&lt;0,VALUE(O3)&gt;=-9),11,VALUE(O3))))))</f>
        <v/>
      </c>
      <c r="BH3" s="58" t="str">
        <f>IF($B6="X","",IF(P3="","",IF(P3="-0",11,IF(VALUE(P3)&lt;-9,ABS(VALUE(P3))+2,IF(AND(VALUE(P3)&lt;0,VALUE(P3)&gt;=-9),11,VALUE(P3))))))</f>
        <v/>
      </c>
      <c r="BI3" s="60" t="str">
        <f>IF($B6="X","",IF(Q3="","",IF(Q3="-0",11,IF(VALUE(Q3)&lt;-9,ABS(VALUE(Q3))+2,IF(AND(VALUE(Q3)&lt;0,VALUE(Q3)&gt;=-9),11,VALUE(Q3))))))</f>
        <v/>
      </c>
      <c r="BJ3" s="61" t="str">
        <f>IF($B8="X","",IF(R3="","",IF(R3="-0",11,IF(VALUE(R3)&lt;-9,ABS(VALUE(R3))+2,IF(AND(VALUE(R3)&lt;0,VALUE(R3)&gt;=-9),11,VALUE(R3))))))</f>
        <v/>
      </c>
      <c r="BK3" s="62" t="str">
        <f>IF($B8="X","",IF(S3="","",IF(S3="-0",11,IF(VALUE(S3)&lt;-9,ABS(VALUE(S3))+2,IF(AND(VALUE(S3)&lt;0,VALUE(S3)&gt;=-9),11,VALUE(S3))))))</f>
        <v/>
      </c>
      <c r="BL3" s="62" t="str">
        <f>IF($B8="X","",IF(T3="","",IF(T3="-0",11,IF(VALUE(T3)&lt;-9,ABS(VALUE(T3))+2,IF(AND(VALUE(T3)&lt;0,VALUE(T3)&gt;=-9),11,VALUE(T3))))))</f>
        <v/>
      </c>
      <c r="BM3" s="62" t="str">
        <f>IF($B8="X","",IF(U3="","",IF(U3="-0",11,IF(VALUE(U3)&lt;-9,ABS(VALUE(U3))+2,IF(AND(VALUE(U3)&lt;0,VALUE(U3)&gt;=-9),11,VALUE(U3))))))</f>
        <v/>
      </c>
      <c r="BN3" s="60" t="str">
        <f>IF($B8="X","",IF(V3="","",IF(V3="-0",11,IF(VALUE(V3)&lt;-9,ABS(VALUE(V3))+2,IF(AND(VALUE(V3)&lt;0,VALUE(V3)&gt;=-9),11,VALUE(V3))))))</f>
        <v/>
      </c>
      <c r="BO3" s="61" t="str">
        <f>IF($B10="X","",IF(W3="","",IF(W3="-0",11,IF(VALUE(W3)&lt;-9,ABS(VALUE(W3))+2,IF(AND(VALUE(W3)&lt;0,VALUE(W3)&gt;=-9),11,VALUE(W3))))))</f>
        <v/>
      </c>
      <c r="BP3" s="62" t="str">
        <f>IF($B10="X","",IF(X3="","",IF(X3="-0",11,IF(VALUE(X3)&lt;-9,ABS(VALUE(X3))+2,IF(AND(VALUE(X3)&lt;0,VALUE(X3)&gt;=-9),11,VALUE(X3))))))</f>
        <v/>
      </c>
      <c r="BQ3" s="62" t="str">
        <f>IF($B10="X","",IF(Y3="","",IF(Y3="-0",11,IF(VALUE(Y3)&lt;-9,ABS(VALUE(Y3))+2,IF(AND(VALUE(Y3)&lt;0,VALUE(Y3)&gt;=-9),11,VALUE(Y3))))))</f>
        <v/>
      </c>
      <c r="BR3" s="62" t="str">
        <f>IF($B10="X","",IF(Z3="","",IF(Z3="-0",11,IF(VALUE(Z3)&lt;-9,ABS(VALUE(Z3))+2,IF(AND(VALUE(Z3)&lt;0,VALUE(Z3)&gt;=-9),11,VALUE(Z3))))))</f>
        <v/>
      </c>
      <c r="BS3" s="60" t="str">
        <f>IF($B10="X","",IF(AA3="","",IF(AA3="-0",11,IF(VALUE(AA3)&lt;-9,ABS(VALUE(AA3))+2,IF(AND(VALUE(AA3)&lt;0,VALUE(AA3)&gt;=-9),11,VALUE(AA3))))))</f>
        <v/>
      </c>
      <c r="BU3" s="64">
        <f>SUM(AF2:AI2)</f>
        <v>9</v>
      </c>
      <c r="BV3" s="60">
        <f>SUM(AJ2:AM2)</f>
        <v>0</v>
      </c>
      <c r="BW3" s="64">
        <f>SUM(AF3:AY3)</f>
        <v>0</v>
      </c>
      <c r="BX3" s="60">
        <f>SUM(AZ3:BS3)</f>
        <v>0</v>
      </c>
      <c r="CE3" s="9">
        <f>AD2</f>
        <v>1</v>
      </c>
    </row>
    <row r="4" spans="1:83" ht="20.100000000000001" customHeight="1" thickBot="1" x14ac:dyDescent="0.25">
      <c r="A4" s="174" t="s">
        <v>87</v>
      </c>
      <c r="B4" s="163"/>
      <c r="C4" s="165" t="str">
        <f>K2</f>
        <v>0</v>
      </c>
      <c r="D4" s="166"/>
      <c r="E4" s="65" t="s">
        <v>39</v>
      </c>
      <c r="F4" s="166" t="str">
        <f>H2</f>
        <v>3</v>
      </c>
      <c r="G4" s="167"/>
      <c r="H4" s="178"/>
      <c r="I4" s="179"/>
      <c r="J4" s="20"/>
      <c r="K4" s="179"/>
      <c r="L4" s="180"/>
      <c r="M4" s="175" t="s">
        <v>40</v>
      </c>
      <c r="N4" s="176"/>
      <c r="O4" s="21" t="s">
        <v>39</v>
      </c>
      <c r="P4" s="176" t="s">
        <v>38</v>
      </c>
      <c r="Q4" s="177"/>
      <c r="R4" s="175" t="s">
        <v>0</v>
      </c>
      <c r="S4" s="176"/>
      <c r="T4" s="21" t="s">
        <v>39</v>
      </c>
      <c r="U4" s="176" t="s">
        <v>38</v>
      </c>
      <c r="V4" s="177"/>
      <c r="W4" s="200"/>
      <c r="X4" s="201"/>
      <c r="Y4" s="22" t="s">
        <v>39</v>
      </c>
      <c r="Z4" s="202"/>
      <c r="AA4" s="203"/>
      <c r="AB4" s="172">
        <f>IF(B4="x","",AX2*2+AY2)</f>
        <v>3</v>
      </c>
      <c r="AC4" s="23" t="str">
        <f>IF(B4="x","",BU5&amp;":"&amp;BV5)</f>
        <v>2:9</v>
      </c>
      <c r="AD4" s="144">
        <v>4</v>
      </c>
      <c r="AL4" s="9"/>
      <c r="AM4" s="9"/>
      <c r="AZ4" s="67"/>
      <c r="BA4" s="67"/>
      <c r="BB4" s="67"/>
      <c r="BC4" s="67"/>
      <c r="BD4" s="67"/>
      <c r="BE4" s="67"/>
      <c r="BF4" s="67"/>
      <c r="BG4" s="67"/>
      <c r="BH4" s="67"/>
      <c r="BI4" s="67"/>
      <c r="BO4" s="9"/>
      <c r="BP4" s="68"/>
      <c r="BQ4" s="68"/>
      <c r="BR4" s="68"/>
      <c r="BS4" s="68"/>
      <c r="BU4" s="63"/>
      <c r="CE4" s="9">
        <f>AD4</f>
        <v>4</v>
      </c>
    </row>
    <row r="5" spans="1:83" ht="20.100000000000001" customHeight="1" thickBot="1" x14ac:dyDescent="0.25">
      <c r="A5" s="174"/>
      <c r="B5" s="164"/>
      <c r="C5" s="69" t="str">
        <f>IF(H3="","",IF(MID(H3,1,1)="-",MID(H3,2,2),"-"&amp;H3))</f>
        <v/>
      </c>
      <c r="D5" s="70" t="str">
        <f>IF(I3="","",IF(MID(I3,1,1)="-",MID(I3,2,2),"-"&amp;I3))</f>
        <v/>
      </c>
      <c r="E5" s="70" t="str">
        <f>IF(J3="","",IF(MID(J3,1,1)="-",MID(J3,2,2),"-"&amp;J3))</f>
        <v/>
      </c>
      <c r="F5" s="70" t="str">
        <f>IF(K3="","",IF(MID(K3,1,1)="-",MID(K3,2,2),"-"&amp;K3))</f>
        <v/>
      </c>
      <c r="G5" s="71" t="str">
        <f>IF(L3="","",IF(MID(L3,1,1)="-",MID(L3,2,2),"-"&amp;L3))</f>
        <v/>
      </c>
      <c r="H5" s="44"/>
      <c r="I5" s="45"/>
      <c r="J5" s="45"/>
      <c r="K5" s="45"/>
      <c r="L5" s="46"/>
      <c r="M5" s="47"/>
      <c r="N5" s="48"/>
      <c r="O5" s="48"/>
      <c r="P5" s="48"/>
      <c r="Q5" s="49"/>
      <c r="R5" s="47"/>
      <c r="S5" s="48"/>
      <c r="T5" s="48"/>
      <c r="U5" s="48"/>
      <c r="V5" s="49"/>
      <c r="W5" s="50"/>
      <c r="X5" s="51"/>
      <c r="Y5" s="51"/>
      <c r="Z5" s="51"/>
      <c r="AA5" s="52"/>
      <c r="AB5" s="173"/>
      <c r="AC5" s="53" t="str">
        <f>BW5&amp;":"&amp;BX5</f>
        <v>0:0</v>
      </c>
      <c r="AD5" s="145"/>
      <c r="AF5" s="64" t="str">
        <f>IF($B2="X","",IF(C5="","",IF(C5="-0",0,IF(VALUE(C5)&lt;0,ABS(VALUE(C5)),IF(AND(VALUE(C5)&gt;=0,VALUE(C5)&lt;=9),11,VALUE(C5)+2)))))</f>
        <v/>
      </c>
      <c r="AG5" s="72" t="str">
        <f>IF($B2="X","",IF(D5="","",IF(D5="-0",0,IF(VALUE(D5)&lt;0,ABS(VALUE(D5)),IF(AND(VALUE(D5)&gt;=0,VALUE(D5)&lt;=9),11,VALUE(D5)+2)))))</f>
        <v/>
      </c>
      <c r="AH5" s="72" t="str">
        <f>IF($B2="X","",IF(E5="","",IF(E5="-0",0,IF(VALUE(E5)&lt;0,ABS(VALUE(E5)),IF(AND(VALUE(E5)&gt;=0,VALUE(E5)&lt;=9),11,VALUE(E5)+2)))))</f>
        <v/>
      </c>
      <c r="AI5" s="72" t="str">
        <f>IF($B2="X","",IF(F5="","",IF(F5="-0",0,IF(VALUE(F5)&lt;0,ABS(VALUE(F5)),IF(AND(VALUE(F5)&gt;=0,VALUE(F5)&lt;=9),11,VALUE(F5)+2)))))</f>
        <v/>
      </c>
      <c r="AJ5" s="73" t="str">
        <f>IF($B2="X","",IF(G5="","",IF(G5="-0",0,IF(VALUE(G5)&lt;0,ABS(VALUE(G5)),IF(AND(VALUE(G5)&gt;=0,VALUE(G5)&lt;=9),11,VALUE(G5)+2)))))</f>
        <v/>
      </c>
      <c r="AK5" s="64" t="str">
        <f>IF($B6="X","",IF(M5="","",IF(M5="-0",0,IF(VALUE(M5)&lt;0,ABS(VALUE(M5)),IF(AND(VALUE(M5)&gt;=0,VALUE(M5)&lt;=9),11,VALUE(M5)+2)))))</f>
        <v/>
      </c>
      <c r="AL5" s="72" t="str">
        <f>IF($B6="X","",IF(N5="","",IF(N5="-0",0,IF(VALUE(N5)&lt;0,ABS(VALUE(N5)),IF(AND(VALUE(N5)&gt;=0,VALUE(N5)&lt;=9),11,VALUE(N5)+2)))))</f>
        <v/>
      </c>
      <c r="AM5" s="72" t="str">
        <f>IF($B6="X","",IF(O5="","",IF(O5="-0",0,IF(VALUE(O5)&lt;0,ABS(VALUE(O5)),IF(AND(VALUE(O5)&gt;=0,VALUE(O5)&lt;=9),11,VALUE(O5)+2)))))</f>
        <v/>
      </c>
      <c r="AN5" s="72" t="str">
        <f>IF($B6="X","",IF(P5="","",IF(P5="-0",0,IF(VALUE(P5)&lt;0,ABS(VALUE(P5)),IF(AND(VALUE(P5)&gt;=0,VALUE(P5)&lt;=9),11,VALUE(P5)+2)))))</f>
        <v/>
      </c>
      <c r="AO5" s="73" t="str">
        <f>IF($B6="X","",IF(Q5="","",IF(Q5="-0",0,IF(VALUE(Q5)&lt;0,ABS(VALUE(Q5)),IF(AND(VALUE(Q5)&gt;=0,VALUE(Q5)&lt;=9),11,VALUE(Q5)+2)))))</f>
        <v/>
      </c>
      <c r="AP5" s="64" t="str">
        <f>IF($B8="X","",IF(R5="","",IF(R5="-0",0,IF(VALUE(R5)&lt;0,ABS(VALUE(R5)),IF(AND(VALUE(R5)&gt;=0,VALUE(R5)&lt;=9),11,VALUE(R5)+2)))))</f>
        <v/>
      </c>
      <c r="AQ5" s="72" t="str">
        <f>IF($B8="X","",IF(S5="","",IF(S5="-0",0,IF(VALUE(S5)&lt;0,ABS(VALUE(S5)),IF(AND(VALUE(S5)&gt;=0,VALUE(S5)&lt;=9),11,VALUE(S5)+2)))))</f>
        <v/>
      </c>
      <c r="AR5" s="72" t="str">
        <f>IF($B8="X","",IF(T5="","",IF(T5="-0",0,IF(VALUE(T5)&lt;0,ABS(VALUE(T5)),IF(AND(VALUE(T5)&gt;=0,VALUE(T5)&lt;=9),11,VALUE(T5)+2)))))</f>
        <v/>
      </c>
      <c r="AS5" s="72" t="str">
        <f>IF($B8="X","",IF(U5="","",IF(U5="-0",0,IF(VALUE(U5)&lt;0,ABS(VALUE(U5)),IF(AND(VALUE(U5)&gt;=0,VALUE(U5)&lt;=9),11,VALUE(U5)+2)))))</f>
        <v/>
      </c>
      <c r="AT5" s="73" t="str">
        <f>IF($B8="X","",IF(V5="","",IF(V5="-0",0,IF(VALUE(V5)&lt;0,ABS(VALUE(V5)),IF(AND(VALUE(V5)&gt;=0,VALUE(V5)&lt;=9),11,VALUE(V5)+2)))))</f>
        <v/>
      </c>
      <c r="AU5" s="64" t="str">
        <f>IF($B10="X","",IF(W5="","",IF(W5="-0",0,IF(VALUE(W5)&lt;0,ABS(VALUE(W5)),IF(AND(VALUE(W5)&gt;=0,VALUE(W5)&lt;=9),11,VALUE(W5)+2)))))</f>
        <v/>
      </c>
      <c r="AV5" s="72" t="str">
        <f>IF($B10="X","",IF(X5="","",IF(X5="-0",0,IF(VALUE(X5)&lt;0,ABS(VALUE(X5)),IF(AND(VALUE(X5)&gt;=0,VALUE(X5)&lt;=9),11,VALUE(X5)+2)))))</f>
        <v/>
      </c>
      <c r="AW5" s="72" t="str">
        <f>IF($B10="X","",IF(Y5="","",IF(Y5="-0",0,IF(VALUE(Y5)&lt;0,ABS(VALUE(Y5)),IF(AND(VALUE(Y5)&gt;=0,VALUE(Y5)&lt;=9),11,VALUE(Y5)+2)))))</f>
        <v/>
      </c>
      <c r="AX5" s="72" t="str">
        <f>IF($B10="X","",IF(Z5="","",IF(Z5="-0",0,IF(VALUE(Z5)&lt;0,ABS(VALUE(Z5)),IF(AND(VALUE(Z5)&gt;=0,VALUE(Z5)&lt;=9),11,VALUE(Z5)+2)))))</f>
        <v/>
      </c>
      <c r="AY5" s="73" t="str">
        <f>IF($B10="X","",IF(AA5="","",IF(AA5="-0",0,IF(VALUE(AA5)&lt;0,ABS(VALUE(AA5)),IF(AND(VALUE(AA5)&gt;=0,VALUE(AA5)&lt;=9),11,VALUE(AA5)+2)))))</f>
        <v/>
      </c>
      <c r="AZ5" s="61" t="str">
        <f>IF($B2="X","",IF(C5="","",IF(C5="-0",11,IF(VALUE(C5)&lt;-9,ABS(VALUE(C5))+2,IF(AND(VALUE(C5)&lt;0,VALUE(C5)&gt;=-9),11,VALUE(C5))))))</f>
        <v/>
      </c>
      <c r="BA5" s="62" t="str">
        <f>IF($B2="X","",IF(D5="","",IF(D5="-0",11,IF(VALUE(D5)&lt;-9,ABS(VALUE(D5))+2,IF(AND(VALUE(D5)&lt;0,VALUE(D5)&gt;=-9),11,VALUE(D5))))))</f>
        <v/>
      </c>
      <c r="BB5" s="62" t="str">
        <f>IF($B2="X","",IF(E5="","",IF(E5="-0",11,IF(VALUE(E5)&lt;-9,ABS(VALUE(E5))+2,IF(AND(VALUE(E5)&lt;0,VALUE(E5)&gt;=-9),11,VALUE(E5))))))</f>
        <v/>
      </c>
      <c r="BC5" s="62" t="str">
        <f>IF($B2="X","",IF(F5="","",IF(F5="-0",11,IF(VALUE(F5)&lt;-9,ABS(VALUE(F5))+2,IF(AND(VALUE(F5)&lt;0,VALUE(F5)&gt;=-9),11,VALUE(F5))))))</f>
        <v/>
      </c>
      <c r="BD5" s="60" t="str">
        <f>IF($B2="X","",IF(G5="","",IF(G5="-0",11,IF(VALUE(G5)&lt;-9,ABS(VALUE(G5))+2,IF(AND(VALUE(G5)&lt;0,VALUE(G5)&gt;=-9),11,VALUE(G5))))))</f>
        <v/>
      </c>
      <c r="BE5" s="61" t="str">
        <f>IF($B6="X","",IF(M5="","",IF(M5="-0",11,IF(VALUE(M5)&lt;-9,ABS(VALUE(M5))+2,IF(AND(VALUE(M5)&lt;0,VALUE(M5)&gt;=-9),11,VALUE(M5))))))</f>
        <v/>
      </c>
      <c r="BF5" s="62" t="str">
        <f>IF($B6="X","",IF(N5="","",IF(N5="-0",11,IF(VALUE(N5)&lt;-9,ABS(VALUE(N5))+2,IF(AND(VALUE(N5)&lt;0,VALUE(N5)&gt;=-9),11,VALUE(N5))))))</f>
        <v/>
      </c>
      <c r="BG5" s="62" t="str">
        <f>IF($B6="X","",IF(O5="","",IF(O5="-0",11,IF(VALUE(O5)&lt;-9,ABS(VALUE(O5))+2,IF(AND(VALUE(O5)&lt;0,VALUE(O5)&gt;=-9),11,VALUE(O5))))))</f>
        <v/>
      </c>
      <c r="BH5" s="62" t="str">
        <f>IF($B6="X","",IF(P5="","",IF(P5="-0",11,IF(VALUE(P5)&lt;-9,ABS(VALUE(P5))+2,IF(AND(VALUE(P5)&lt;0,VALUE(P5)&gt;=-9),11,VALUE(P5))))))</f>
        <v/>
      </c>
      <c r="BI5" s="60" t="str">
        <f>IF($B6="X","",IF(Q5="","",IF(Q5="-0",11,IF(VALUE(Q5)&lt;-9,ABS(VALUE(Q5))+2,IF(AND(VALUE(Q5)&lt;0,VALUE(Q5)&gt;=-9),11,VALUE(Q5))))))</f>
        <v/>
      </c>
      <c r="BJ5" s="61" t="str">
        <f>IF($B8="X","",IF(R5="","",IF(R5="-0",11,IF(VALUE(R5)&lt;-9,ABS(VALUE(R5))+2,IF(AND(VALUE(R5)&lt;0,VALUE(R5)&gt;=-9),11,VALUE(R5))))))</f>
        <v/>
      </c>
      <c r="BK5" s="62" t="str">
        <f>IF($B8="X","",IF(S5="","",IF(S5="-0",11,IF(VALUE(S5)&lt;-9,ABS(VALUE(S5))+2,IF(AND(VALUE(S5)&lt;0,VALUE(S5)&gt;=-9),11,VALUE(S5))))))</f>
        <v/>
      </c>
      <c r="BL5" s="62" t="str">
        <f>IF($B8="X","",IF(T5="","",IF(T5="-0",11,IF(VALUE(T5)&lt;-9,ABS(VALUE(T5))+2,IF(AND(VALUE(T5)&lt;0,VALUE(T5)&gt;=-9),11,VALUE(T5))))))</f>
        <v/>
      </c>
      <c r="BM5" s="62" t="str">
        <f>IF($B8="X","",IF(U5="","",IF(U5="-0",11,IF(VALUE(U5)&lt;-9,ABS(VALUE(U5))+2,IF(AND(VALUE(U5)&lt;0,VALUE(U5)&gt;=-9),11,VALUE(U5))))))</f>
        <v/>
      </c>
      <c r="BN5" s="60" t="str">
        <f>IF($B8="X","",IF(V5="","",IF(V5="-0",11,IF(VALUE(V5)&lt;-9,ABS(VALUE(V5))+2,IF(AND(VALUE(V5)&lt;0,VALUE(V5)&gt;=-9),11,VALUE(V5))))))</f>
        <v/>
      </c>
      <c r="BO5" s="61" t="str">
        <f>IF($B10="X","",IF(W5="","",IF(W5="-0",11,IF(VALUE(W5)&lt;-9,ABS(VALUE(W5))+2,IF(AND(VALUE(W5)&lt;0,VALUE(W5)&gt;=-9),11,VALUE(W5))))))</f>
        <v/>
      </c>
      <c r="BP5" s="62" t="str">
        <f>IF($B10="X","",IF(X5="","",IF(X5="-0",11,IF(VALUE(X5)&lt;-9,ABS(VALUE(X5))+2,IF(AND(VALUE(X5)&lt;0,VALUE(X5)&gt;=-9),11,VALUE(X5))))))</f>
        <v/>
      </c>
      <c r="BQ5" s="62" t="str">
        <f>IF($B10="X","",IF(Y5="","",IF(Y5="-0",11,IF(VALUE(Y5)&lt;-9,ABS(VALUE(Y5))+2,IF(AND(VALUE(Y5)&lt;0,VALUE(Y5)&gt;=-9),11,VALUE(Y5))))))</f>
        <v/>
      </c>
      <c r="BR5" s="62" t="str">
        <f>IF($B10="X","",IF(Z5="","",IF(Z5="-0",11,IF(VALUE(Z5)&lt;-9,ABS(VALUE(Z5))+2,IF(AND(VALUE(Z5)&lt;0,VALUE(Z5)&gt;=-9),11,VALUE(Z5))))))</f>
        <v/>
      </c>
      <c r="BS5" s="60" t="str">
        <f>IF($B10="X","",IF(AA5="","",IF(AA5="-0",11,IF(VALUE(AA5)&lt;-9,ABS(VALUE(AA5))+2,IF(AND(VALUE(AA5)&lt;0,VALUE(AA5)&gt;=-9),11,VALUE(AA5))))))</f>
        <v/>
      </c>
      <c r="BU5" s="64">
        <f>SUM(AP2:AS2)</f>
        <v>2</v>
      </c>
      <c r="BV5" s="60">
        <f>SUM(AT2:AW2)</f>
        <v>9</v>
      </c>
      <c r="BW5" s="64">
        <f>IF(B4="x","",SUM(AF5:AY5))</f>
        <v>0</v>
      </c>
      <c r="BX5" s="60">
        <f>IF(B4="x","",SUM(AZ5:BS5))</f>
        <v>0</v>
      </c>
      <c r="CE5" s="9">
        <f>AD4</f>
        <v>4</v>
      </c>
    </row>
    <row r="6" spans="1:83" ht="20.100000000000001" customHeight="1" thickBot="1" x14ac:dyDescent="0.25">
      <c r="A6" s="174" t="s">
        <v>126</v>
      </c>
      <c r="B6" s="163"/>
      <c r="C6" s="165" t="str">
        <f>P2</f>
        <v>0</v>
      </c>
      <c r="D6" s="166"/>
      <c r="E6" s="65" t="s">
        <v>39</v>
      </c>
      <c r="F6" s="166" t="str">
        <f>M2</f>
        <v>3</v>
      </c>
      <c r="G6" s="167"/>
      <c r="H6" s="165" t="str">
        <f>P4</f>
        <v>3</v>
      </c>
      <c r="I6" s="166"/>
      <c r="J6" s="65" t="s">
        <v>39</v>
      </c>
      <c r="K6" s="166" t="str">
        <f>M4</f>
        <v>0</v>
      </c>
      <c r="L6" s="167"/>
      <c r="M6" s="178"/>
      <c r="N6" s="179"/>
      <c r="O6" s="20"/>
      <c r="P6" s="179"/>
      <c r="Q6" s="180"/>
      <c r="R6" s="175" t="s">
        <v>38</v>
      </c>
      <c r="S6" s="176"/>
      <c r="T6" s="21" t="s">
        <v>39</v>
      </c>
      <c r="U6" s="176" t="s">
        <v>40</v>
      </c>
      <c r="V6" s="177"/>
      <c r="W6" s="200"/>
      <c r="X6" s="201"/>
      <c r="Y6" s="22" t="s">
        <v>39</v>
      </c>
      <c r="Z6" s="202"/>
      <c r="AA6" s="203"/>
      <c r="AB6" s="172">
        <f>IF(B6="x","",BH2*2+BI2)</f>
        <v>5</v>
      </c>
      <c r="AC6" s="23" t="str">
        <f>IF(B6="x","",BU7&amp;":"&amp;BV7)</f>
        <v>6:3</v>
      </c>
      <c r="AD6" s="144">
        <v>2</v>
      </c>
      <c r="AL6" s="9"/>
      <c r="AM6" s="9"/>
      <c r="AZ6" s="67"/>
      <c r="BA6" s="67"/>
      <c r="BB6" s="67"/>
      <c r="BC6" s="67"/>
      <c r="BD6" s="67"/>
      <c r="BE6" s="67"/>
      <c r="BF6" s="67"/>
      <c r="BG6" s="67"/>
      <c r="BH6" s="67"/>
      <c r="BI6" s="67"/>
      <c r="BO6" s="9"/>
      <c r="BP6" s="68"/>
      <c r="BQ6" s="68"/>
      <c r="BR6" s="68"/>
      <c r="BS6" s="68"/>
      <c r="BU6" s="63"/>
      <c r="CE6" s="9">
        <f>AD6</f>
        <v>2</v>
      </c>
    </row>
    <row r="7" spans="1:83" ht="20.100000000000001" customHeight="1" thickBot="1" x14ac:dyDescent="0.25">
      <c r="A7" s="174"/>
      <c r="B7" s="164"/>
      <c r="C7" s="69" t="str">
        <f>IF(M3="","",IF(MID(M3,1,1)="-",MID(M3,2,2),"-"&amp;M3))</f>
        <v/>
      </c>
      <c r="D7" s="70" t="str">
        <f>IF(N3="","",IF(MID(N3,1,1)="-",MID(N3,2,2),"-"&amp;N3))</f>
        <v/>
      </c>
      <c r="E7" s="70" t="str">
        <f>IF(O3="","",IF(MID(O3,1,1)="-",MID(O3,2,2),"-"&amp;O3))</f>
        <v/>
      </c>
      <c r="F7" s="70" t="str">
        <f>IF(P3="","",IF(MID(P3,1,1)="-",MID(P3,2,2),"-"&amp;P3))</f>
        <v/>
      </c>
      <c r="G7" s="71" t="str">
        <f>IF(Q3="","",IF(MID(Q3,1,1)="-",MID(Q3,2,2),"-"&amp;Q3))</f>
        <v/>
      </c>
      <c r="H7" s="69" t="str">
        <f>IF(M5="","",IF(MID(M5,1,1)="-",MID(M5,2,2),"-"&amp;M5))</f>
        <v/>
      </c>
      <c r="I7" s="70" t="str">
        <f>IF(N5="","",IF(MID(N5,1,1)="-",MID(N5,2,2),"-"&amp;N5))</f>
        <v/>
      </c>
      <c r="J7" s="70" t="str">
        <f>IF(O5="","",IF(MID(O5,1,1)="-",MID(O5,2,2),"-"&amp;O5))</f>
        <v/>
      </c>
      <c r="K7" s="70" t="str">
        <f>IF(P5="","",IF(MID(P5,1,1)="-",MID(P5,2,2),"-"&amp;P5))</f>
        <v/>
      </c>
      <c r="L7" s="71" t="str">
        <f>IF(Q5="","",IF(MID(Q5,1,1)="-",MID(Q5,2,2),"-"&amp;Q5))</f>
        <v/>
      </c>
      <c r="M7" s="44"/>
      <c r="N7" s="45"/>
      <c r="O7" s="45"/>
      <c r="P7" s="45"/>
      <c r="Q7" s="46"/>
      <c r="R7" s="47"/>
      <c r="S7" s="48"/>
      <c r="T7" s="48"/>
      <c r="U7" s="48"/>
      <c r="V7" s="49"/>
      <c r="W7" s="50"/>
      <c r="X7" s="51"/>
      <c r="Y7" s="51"/>
      <c r="Z7" s="51"/>
      <c r="AA7" s="52"/>
      <c r="AB7" s="173"/>
      <c r="AC7" s="74" t="str">
        <f>BW7&amp;":"&amp;BX7</f>
        <v>0:0</v>
      </c>
      <c r="AD7" s="145"/>
      <c r="AF7" s="64" t="str">
        <f>IF($B2="X","",IF(C7="","",IF(C7="-0",0,IF(VALUE(C7)&lt;0,ABS(VALUE(C7)),IF(AND(VALUE(C7)&gt;=0,VALUE(C7)&lt;=9),11,VALUE(C7)+2)))))</f>
        <v/>
      </c>
      <c r="AG7" s="72" t="str">
        <f>IF($B2="X","",IF(D7="","",IF(D7="-0",0,IF(VALUE(D7)&lt;0,ABS(VALUE(D7)),IF(AND(VALUE(D7)&gt;=0,VALUE(D7)&lt;=9),11,VALUE(D7)+2)))))</f>
        <v/>
      </c>
      <c r="AH7" s="72" t="str">
        <f>IF($B2="X","",IF(E7="","",IF(E7="-0",0,IF(VALUE(E7)&lt;0,ABS(VALUE(E7)),IF(AND(VALUE(E7)&gt;=0,VALUE(E7)&lt;=9),11,VALUE(E7)+2)))))</f>
        <v/>
      </c>
      <c r="AI7" s="72" t="str">
        <f>IF($B2="X","",IF(F7="","",IF(F7="-0",0,IF(VALUE(F7)&lt;0,ABS(VALUE(F7)),IF(AND(VALUE(F7)&gt;=0,VALUE(F7)&lt;=9),11,VALUE(F7)+2)))))</f>
        <v/>
      </c>
      <c r="AJ7" s="73" t="str">
        <f>IF($B2="X","",IF(G7="","",IF(G7="-0",0,IF(VALUE(G7)&lt;0,ABS(VALUE(G7)),IF(AND(VALUE(G7)&gt;=0,VALUE(G7)&lt;=9),11,VALUE(G7)+2)))))</f>
        <v/>
      </c>
      <c r="AK7" s="72" t="str">
        <f>IF($B4="X","",IF(H7="","",IF(H7="-0",0,IF(VALUE(H7)&lt;0,ABS(VALUE(H7)),IF(AND(VALUE(H7)&gt;=0,VALUE(H7)&lt;=9),11,VALUE(H7)+2)))))</f>
        <v/>
      </c>
      <c r="AL7" s="72" t="str">
        <f>IF($B4="X","",IF(I7="","",IF(I7="-0",0,IF(VALUE(I7)&lt;0,ABS(VALUE(I7)),IF(AND(VALUE(I7)&gt;=0,VALUE(I7)&lt;=9),11,VALUE(I7)+2)))))</f>
        <v/>
      </c>
      <c r="AM7" s="72" t="str">
        <f>IF($B4="X","",IF(J7="","",IF(J7="-0",0,IF(VALUE(J7)&lt;0,ABS(VALUE(J7)),IF(AND(VALUE(J7)&gt;=0,VALUE(J7)&lt;=9),11,VALUE(J7)+2)))))</f>
        <v/>
      </c>
      <c r="AN7" s="72" t="str">
        <f>IF($B4="X","",IF(K7="","",IF(K7="-0",0,IF(VALUE(K7)&lt;0,ABS(VALUE(K7)),IF(AND(VALUE(K7)&gt;=0,VALUE(K7)&lt;=9),11,VALUE(K7)+2)))))</f>
        <v/>
      </c>
      <c r="AO7" s="72" t="str">
        <f>IF($B4="X","",IF(L7="","",IF(L7="-0",0,IF(VALUE(L7)&lt;0,ABS(VALUE(L7)),IF(AND(VALUE(L7)&gt;=0,VALUE(L7)&lt;=9),11,VALUE(L7)+2)))))</f>
        <v/>
      </c>
      <c r="AP7" s="64" t="str">
        <f>IF($B8="X","",IF(R7="","",IF(R7="-0",0,IF(VALUE(R7)&lt;0,ABS(VALUE(R7)),IF(AND(VALUE(R7)&gt;=0,VALUE(R7)&lt;=9),11,VALUE(R7)+2)))))</f>
        <v/>
      </c>
      <c r="AQ7" s="72" t="str">
        <f>IF($B8="X","",IF(S7="","",IF(S7="-0",0,IF(VALUE(S7)&lt;0,ABS(VALUE(S7)),IF(AND(VALUE(S7)&gt;=0,VALUE(S7)&lt;=9),11,VALUE(S7)+2)))))</f>
        <v/>
      </c>
      <c r="AR7" s="72" t="str">
        <f>IF($B8="X","",IF(T7="","",IF(T7="-0",0,IF(VALUE(T7)&lt;0,ABS(VALUE(T7)),IF(AND(VALUE(T7)&gt;=0,VALUE(T7)&lt;=9),11,VALUE(T7)+2)))))</f>
        <v/>
      </c>
      <c r="AS7" s="72" t="str">
        <f>IF($B8="X","",IF(U7="","",IF(U7="-0",0,IF(VALUE(U7)&lt;0,ABS(VALUE(U7)),IF(AND(VALUE(U7)&gt;=0,VALUE(U7)&lt;=9),11,VALUE(U7)+2)))))</f>
        <v/>
      </c>
      <c r="AT7" s="73" t="str">
        <f>IF($B8="X","",IF(V7="","",IF(V7="-0",0,IF(VALUE(V7)&lt;0,ABS(VALUE(V7)),IF(AND(VALUE(V7)&gt;=0,VALUE(V7)&lt;=9),11,VALUE(V7)+2)))))</f>
        <v/>
      </c>
      <c r="AU7" s="64" t="str">
        <f>IF($B10="X","",IF(W7="","",IF(W7="-0",0,IF(VALUE(W7)&lt;0,ABS(VALUE(W7)),IF(AND(VALUE(W7)&gt;=0,VALUE(W7)&lt;=9),11,VALUE(W7)+2)))))</f>
        <v/>
      </c>
      <c r="AV7" s="72" t="str">
        <f>IF($B10="X","",IF(X7="","",IF(X7="-0",0,IF(VALUE(X7)&lt;0,ABS(VALUE(X7)),IF(AND(VALUE(X7)&gt;=0,VALUE(X7)&lt;=9),11,VALUE(X7)+2)))))</f>
        <v/>
      </c>
      <c r="AW7" s="72" t="str">
        <f>IF($B10="X","",IF(Y7="","",IF(Y7="-0",0,IF(VALUE(Y7)&lt;0,ABS(VALUE(Y7)),IF(AND(VALUE(Y7)&gt;=0,VALUE(Y7)&lt;=9),11,VALUE(Y7)+2)))))</f>
        <v/>
      </c>
      <c r="AX7" s="72" t="str">
        <f>IF($B10="X","",IF(Z7="","",IF(Z7="-0",0,IF(VALUE(Z7)&lt;0,ABS(VALUE(Z7)),IF(AND(VALUE(Z7)&gt;=0,VALUE(Z7)&lt;=9),11,VALUE(Z7)+2)))))</f>
        <v/>
      </c>
      <c r="AY7" s="73" t="str">
        <f>IF($B10="X","",IF(AA7="","",IF(AA7="-0",0,IF(VALUE(AA7)&lt;0,ABS(VALUE(AA7)),IF(AND(VALUE(AA7)&gt;=0,VALUE(AA7)&lt;=9),11,VALUE(AA7)+2)))))</f>
        <v/>
      </c>
      <c r="AZ7" s="61" t="str">
        <f>IF($B2="X","",IF(C7="","",IF(C7="-0",11,IF(VALUE(C7)&lt;-9,ABS(VALUE(C7))+2,IF(AND(VALUE(C7)&lt;0,VALUE(C7)&gt;=-9),11,VALUE(C7))))))</f>
        <v/>
      </c>
      <c r="BA7" s="62" t="str">
        <f>IF($B2="X","",IF(D7="","",IF(D7="-0",11,IF(VALUE(D7)&lt;-9,ABS(VALUE(D7))+2,IF(AND(VALUE(D7)&lt;0,VALUE(D7)&gt;=-9),11,VALUE(D7))))))</f>
        <v/>
      </c>
      <c r="BB7" s="62" t="str">
        <f>IF($B2="X","",IF(E7="","",IF(E7="-0",11,IF(VALUE(E7)&lt;-9,ABS(VALUE(E7))+2,IF(AND(VALUE(E7)&lt;0,VALUE(E7)&gt;=-9),11,VALUE(E7))))))</f>
        <v/>
      </c>
      <c r="BC7" s="62" t="str">
        <f>IF($B2="X","",IF(F7="","",IF(F7="-0",11,IF(VALUE(F7)&lt;-9,ABS(VALUE(F7))+2,IF(AND(VALUE(F7)&lt;0,VALUE(F7)&gt;=-9),11,VALUE(F7))))))</f>
        <v/>
      </c>
      <c r="BD7" s="60" t="str">
        <f>IF($B2="X","",IF(G7="","",IF(G7="-0",11,IF(VALUE(G7)&lt;-9,ABS(VALUE(G7))+2,IF(AND(VALUE(G7)&lt;0,VALUE(G7)&gt;=-9),11,VALUE(G7))))))</f>
        <v/>
      </c>
      <c r="BE7" s="61" t="str">
        <f>IF($B4="X","",IF(H7="","",IF(H7="-0",11,IF(VALUE(H7)&lt;-9,ABS(VALUE(H7))+2,IF(AND(VALUE(H7)&lt;0,VALUE(H7)&gt;=-9),11,VALUE(H7))))))</f>
        <v/>
      </c>
      <c r="BF7" s="62" t="str">
        <f>IF($B4="X","",IF(I7="","",IF(I7="-0",11,IF(VALUE(I7)&lt;-9,ABS(VALUE(I7))+2,IF(AND(VALUE(I7)&lt;0,VALUE(I7)&gt;=-9),11,VALUE(I7))))))</f>
        <v/>
      </c>
      <c r="BG7" s="62" t="str">
        <f>IF($B4="X","",IF(J7="","",IF(J7="-0",11,IF(VALUE(J7)&lt;-9,ABS(VALUE(J7))+2,IF(AND(VALUE(J7)&lt;0,VALUE(J7)&gt;=-9),11,VALUE(J7))))))</f>
        <v/>
      </c>
      <c r="BH7" s="62" t="str">
        <f>IF($B4="X","",IF(K7="","",IF(K7="-0",11,IF(VALUE(K7)&lt;-9,ABS(VALUE(K7))+2,IF(AND(VALUE(K7)&lt;0,VALUE(K7)&gt;=-9),11,VALUE(K7))))))</f>
        <v/>
      </c>
      <c r="BI7" s="60" t="str">
        <f>IF($B4="X","",IF(L7="","",IF(L7="-0",11,IF(VALUE(L7)&lt;-9,ABS(VALUE(L7))+2,IF(AND(VALUE(L7)&lt;0,VALUE(L7)&gt;=-9),11,VALUE(L7))))))</f>
        <v/>
      </c>
      <c r="BJ7" s="61" t="str">
        <f>IF($B8="X","",IF(R7="","",IF(R7="-0",11,IF(VALUE(R7)&lt;-9,ABS(VALUE(R7))+2,IF(AND(VALUE(R7)&lt;0,VALUE(R7)&gt;=-9),11,VALUE(R7))))))</f>
        <v/>
      </c>
      <c r="BK7" s="62" t="str">
        <f>IF($B8="X","",IF(S7="","",IF(S7="-0",11,IF(VALUE(S7)&lt;-9,ABS(VALUE(S7))+2,IF(AND(VALUE(S7)&lt;0,VALUE(S7)&gt;=-9),11,VALUE(S7))))))</f>
        <v/>
      </c>
      <c r="BL7" s="62" t="str">
        <f>IF($B8="X","",IF(T7="","",IF(T7="-0",11,IF(VALUE(T7)&lt;-9,ABS(VALUE(T7))+2,IF(AND(VALUE(T7)&lt;0,VALUE(T7)&gt;=-9),11,VALUE(T7))))))</f>
        <v/>
      </c>
      <c r="BM7" s="62" t="str">
        <f>IF($B8="X","",IF(U7="","",IF(U7="-0",11,IF(VALUE(U7)&lt;-9,ABS(VALUE(U7))+2,IF(AND(VALUE(U7)&lt;0,VALUE(U7)&gt;=-9),11,VALUE(U7))))))</f>
        <v/>
      </c>
      <c r="BN7" s="60" t="str">
        <f>IF($B8="X","",IF(V7="","",IF(V7="-0",11,IF(VALUE(V7)&lt;-9,ABS(VALUE(V7))+2,IF(AND(VALUE(V7)&lt;0,VALUE(V7)&gt;=-9),11,VALUE(V7))))))</f>
        <v/>
      </c>
      <c r="BO7" s="61" t="str">
        <f>IF($B10="X","",IF(W7="","",IF(W7="-0",11,IF(VALUE(W7)&lt;-9,ABS(VALUE(W7))+2,IF(AND(VALUE(W7)&lt;0,VALUE(W7)&gt;=-9),11,VALUE(W7))))))</f>
        <v/>
      </c>
      <c r="BP7" s="62" t="str">
        <f>IF($B10="X","",IF(X7="","",IF(X7="-0",11,IF(VALUE(X7)&lt;-9,ABS(VALUE(X7))+2,IF(AND(VALUE(X7)&lt;0,VALUE(X7)&gt;=-9),11,VALUE(X7))))))</f>
        <v/>
      </c>
      <c r="BQ7" s="62" t="str">
        <f>IF($B10="X","",IF(Y7="","",IF(Y7="-0",11,IF(VALUE(Y7)&lt;-9,ABS(VALUE(Y7))+2,IF(AND(VALUE(Y7)&lt;0,VALUE(Y7)&gt;=-9),11,VALUE(Y7))))))</f>
        <v/>
      </c>
      <c r="BR7" s="62" t="str">
        <f>IF($B10="X","",IF(Z7="","",IF(Z7="-0",11,IF(VALUE(Z7)&lt;-9,ABS(VALUE(Z7))+2,IF(AND(VALUE(Z7)&lt;0,VALUE(Z7)&gt;=-9),11,VALUE(Z7))))))</f>
        <v/>
      </c>
      <c r="BS7" s="60" t="str">
        <f>IF($B10="X","",IF(AA7="","",IF(AA7="-0",11,IF(VALUE(AA7)&lt;-9,ABS(VALUE(AA7))+2,IF(AND(VALUE(AA7)&lt;0,VALUE(AA7)&gt;=-9),11,VALUE(AA7))))))</f>
        <v/>
      </c>
      <c r="BU7" s="64">
        <f>SUM(AZ2:BC2)</f>
        <v>6</v>
      </c>
      <c r="BV7" s="60">
        <f>SUM(BD2:BG2)</f>
        <v>3</v>
      </c>
      <c r="BW7" s="64">
        <f>IF(B6="x","",SUM(AF7:AY7))</f>
        <v>0</v>
      </c>
      <c r="BX7" s="60">
        <f>IF(B6="x","",SUM(AZ7:BS7))</f>
        <v>0</v>
      </c>
      <c r="CE7" s="9">
        <f>AD6</f>
        <v>2</v>
      </c>
    </row>
    <row r="8" spans="1:83" ht="20.100000000000001" customHeight="1" thickBot="1" x14ac:dyDescent="0.25">
      <c r="A8" s="174" t="s">
        <v>138</v>
      </c>
      <c r="B8" s="163"/>
      <c r="C8" s="165" t="str">
        <f>U2</f>
        <v>0</v>
      </c>
      <c r="D8" s="166"/>
      <c r="E8" s="65" t="s">
        <v>39</v>
      </c>
      <c r="F8" s="166" t="str">
        <f>R2</f>
        <v>3</v>
      </c>
      <c r="G8" s="167"/>
      <c r="H8" s="165" t="str">
        <f>U4</f>
        <v>3</v>
      </c>
      <c r="I8" s="166"/>
      <c r="J8" s="65" t="s">
        <v>39</v>
      </c>
      <c r="K8" s="166" t="str">
        <f>R4</f>
        <v>2</v>
      </c>
      <c r="L8" s="167"/>
      <c r="M8" s="165" t="str">
        <f>U6</f>
        <v>0</v>
      </c>
      <c r="N8" s="166"/>
      <c r="O8" s="65" t="s">
        <v>39</v>
      </c>
      <c r="P8" s="166" t="str">
        <f>R6</f>
        <v>3</v>
      </c>
      <c r="Q8" s="167"/>
      <c r="R8" s="75"/>
      <c r="S8" s="75"/>
      <c r="T8" s="75"/>
      <c r="U8" s="75"/>
      <c r="V8" s="75"/>
      <c r="W8" s="200"/>
      <c r="X8" s="201"/>
      <c r="Y8" s="22" t="s">
        <v>39</v>
      </c>
      <c r="Z8" s="202"/>
      <c r="AA8" s="203"/>
      <c r="AB8" s="172">
        <f>IF(B8="x","",BR2*2+BS2)</f>
        <v>4</v>
      </c>
      <c r="AC8" s="23" t="str">
        <f>IF(B8="x","",BU9&amp;":"&amp;BV9)</f>
        <v>3:8</v>
      </c>
      <c r="AD8" s="144">
        <v>3</v>
      </c>
      <c r="AL8" s="9"/>
      <c r="AM8" s="9"/>
      <c r="AZ8" s="67"/>
      <c r="BA8" s="67"/>
      <c r="BB8" s="67"/>
      <c r="BC8" s="67"/>
      <c r="BD8" s="67"/>
      <c r="BE8" s="67"/>
      <c r="BF8" s="67"/>
      <c r="BG8" s="67"/>
      <c r="BH8" s="67"/>
      <c r="BI8" s="67"/>
      <c r="BO8" s="9"/>
      <c r="BP8" s="68"/>
      <c r="BQ8" s="68"/>
      <c r="BR8" s="68"/>
      <c r="BS8" s="68"/>
      <c r="BT8" s="9"/>
      <c r="BU8" s="63"/>
      <c r="CE8" s="9">
        <f>AD8</f>
        <v>3</v>
      </c>
    </row>
    <row r="9" spans="1:83" ht="20.100000000000001" customHeight="1" thickBot="1" x14ac:dyDescent="0.25">
      <c r="A9" s="174"/>
      <c r="B9" s="164"/>
      <c r="C9" s="69" t="str">
        <f>IF(R3="","",IF(MID(R3,1,1)="-",MID(R3,2,2),"-"&amp;R3))</f>
        <v/>
      </c>
      <c r="D9" s="70" t="str">
        <f>IF(S3="","",IF(MID(S3,1,1)="-",MID(S3,2,2),"-"&amp;S3))</f>
        <v/>
      </c>
      <c r="E9" s="70" t="str">
        <f>IF(T3="","",IF(MID(T3,1,1)="-",MID(T3,2,2),"-"&amp;T3))</f>
        <v/>
      </c>
      <c r="F9" s="70" t="str">
        <f>IF(U3="","",IF(MID(U3,1,1)="-",MID(U3,2,2),"-"&amp;U3))</f>
        <v/>
      </c>
      <c r="G9" s="71" t="str">
        <f>IF(V3="","",IF(MID(V3,1,1)="-",MID(V3,2,2),"-"&amp;V3))</f>
        <v/>
      </c>
      <c r="H9" s="69" t="str">
        <f>IF(R5="","",IF(MID(R5,1,1)="-",MID(R5,2,2),"-"&amp;R5))</f>
        <v/>
      </c>
      <c r="I9" s="70" t="str">
        <f>IF(S5="","",IF(MID(S5,1,1)="-",MID(S5,2,2),"-"&amp;S5))</f>
        <v/>
      </c>
      <c r="J9" s="70" t="str">
        <f>IF(T5="","",IF(MID(T5,1,1)="-",MID(T5,2,2),"-"&amp;T5))</f>
        <v/>
      </c>
      <c r="K9" s="70" t="str">
        <f>IF(U5="","",IF(MID(U5,1,1)="-",MID(U5,2,2),"-"&amp;U5))</f>
        <v/>
      </c>
      <c r="L9" s="71" t="str">
        <f>IF(V5="","",IF(MID(V5,1,1)="-",MID(V5,2,2),"-"&amp;V5))</f>
        <v/>
      </c>
      <c r="M9" s="69" t="str">
        <f>IF(R7="","",IF(MID(R7,1,1)="-",MID(R7,2,2),"-"&amp;R7))</f>
        <v/>
      </c>
      <c r="N9" s="70" t="str">
        <f>IF(S7="","",IF(MID(S7,1,1)="-",MID(S7,2,2),"-"&amp;S7))</f>
        <v/>
      </c>
      <c r="O9" s="70" t="str">
        <f>IF(T7="","",IF(MID(T7,1,1)="-",MID(T7,2,2),"-"&amp;T7))</f>
        <v/>
      </c>
      <c r="P9" s="70" t="str">
        <f>IF(U7="","",IF(MID(U7,1,1)="-",MID(U7,2,2),"-"&amp;U7))</f>
        <v/>
      </c>
      <c r="Q9" s="71" t="str">
        <f>IF(V7="","",IF(MID(V7,1,1)="-",MID(V7,2,2),"-"&amp;V7))</f>
        <v/>
      </c>
      <c r="R9" s="76"/>
      <c r="S9" s="76"/>
      <c r="T9" s="76"/>
      <c r="U9" s="76"/>
      <c r="V9" s="76"/>
      <c r="W9" s="50"/>
      <c r="X9" s="51"/>
      <c r="Y9" s="51"/>
      <c r="Z9" s="51"/>
      <c r="AA9" s="52"/>
      <c r="AB9" s="173"/>
      <c r="AC9" s="74" t="str">
        <f>BW9&amp;":"&amp;BX9</f>
        <v>0:0</v>
      </c>
      <c r="AD9" s="145"/>
      <c r="AF9" s="64" t="str">
        <f>IF($B2="X","",IF(C9="","",IF(C9="-0",0,IF(VALUE(C9)&lt;0,ABS(VALUE(C9)),IF(AND(VALUE(C9)&gt;=0,VALUE(C9)&lt;=9),11,VALUE(C9)+2)))))</f>
        <v/>
      </c>
      <c r="AG9" s="72" t="str">
        <f>IF($B2="X","",IF(D9="","",IF(D9="-0",0,IF(VALUE(D9)&lt;0,ABS(VALUE(D9)),IF(AND(VALUE(D9)&gt;=0,VALUE(D9)&lt;=9),11,VALUE(D9)+2)))))</f>
        <v/>
      </c>
      <c r="AH9" s="72" t="str">
        <f>IF($B2="X","",IF(E9="","",IF(E9="-0",0,IF(VALUE(E9)&lt;0,ABS(VALUE(E9)),IF(AND(VALUE(E9)&gt;=0,VALUE(E9)&lt;=9),11,VALUE(E9)+2)))))</f>
        <v/>
      </c>
      <c r="AI9" s="72" t="str">
        <f>IF($B2="X","",IF(F9="","",IF(F9="-0",0,IF(VALUE(F9)&lt;0,ABS(VALUE(F9)),IF(AND(VALUE(F9)&gt;=0,VALUE(F9)&lt;=9),11,VALUE(F9)+2)))))</f>
        <v/>
      </c>
      <c r="AJ9" s="72" t="str">
        <f>IF($B2="X","",IF(G9="","",IF(G9="-0",0,IF(VALUE(G9)&lt;0,ABS(VALUE(G9)),IF(AND(VALUE(G9)&gt;=0,VALUE(G9)&lt;=9),11,VALUE(G9)+2)))))</f>
        <v/>
      </c>
      <c r="AK9" s="64" t="str">
        <f>IF($B4="X","",IF(H9="","",IF(H9="-0",0,IF(VALUE(H9)&lt;0,ABS(VALUE(H9)),IF(AND(VALUE(H9)&gt;=0,VALUE(H9)&lt;=9),11,VALUE(H9)+2)))))</f>
        <v/>
      </c>
      <c r="AL9" s="72" t="str">
        <f>IF($B4="X","",IF(I9="","",IF(I9="-0",0,IF(VALUE(I9)&lt;0,ABS(VALUE(I9)),IF(AND(VALUE(I9)&gt;=0,VALUE(I9)&lt;=9),11,VALUE(I9)+2)))))</f>
        <v/>
      </c>
      <c r="AM9" s="72" t="str">
        <f>IF($B4="X","",IF(J9="","",IF(J9="-0",0,IF(VALUE(J9)&lt;0,ABS(VALUE(J9)),IF(AND(VALUE(J9)&gt;=0,VALUE(J9)&lt;=9),11,VALUE(J9)+2)))))</f>
        <v/>
      </c>
      <c r="AN9" s="72" t="str">
        <f>IF($B4="X","",IF(K9="","",IF(K9="-0",0,IF(VALUE(K9)&lt;0,ABS(VALUE(K9)),IF(AND(VALUE(K9)&gt;=0,VALUE(K9)&lt;=9),11,VALUE(K9)+2)))))</f>
        <v/>
      </c>
      <c r="AO9" s="73" t="str">
        <f>IF($B4="X","",IF(L9="","",IF(L9="-0",0,IF(VALUE(L9)&lt;0,ABS(VALUE(L9)),IF(AND(VALUE(L9)&gt;=0,VALUE(L9)&lt;=9),11,VALUE(L9)+2)))))</f>
        <v/>
      </c>
      <c r="AP9" s="64" t="str">
        <f>IF($B6="X","",IF(M9="","",IF(M9="-0",0,IF(VALUE(M9)&lt;0,ABS(VALUE(M9)),IF(AND(VALUE(M9)&gt;=0,VALUE(M9)&lt;=9),11,VALUE(M9)+2)))))</f>
        <v/>
      </c>
      <c r="AQ9" s="72" t="str">
        <f>IF($B6="X","",IF(N9="","",IF(N9="-0",0,IF(VALUE(N9)&lt;0,ABS(VALUE(N9)),IF(AND(VALUE(N9)&gt;=0,VALUE(N9)&lt;=9),11,VALUE(N9)+2)))))</f>
        <v/>
      </c>
      <c r="AR9" s="72" t="str">
        <f>IF($B6="X","",IF(O9="","",IF(O9="-0",0,IF(VALUE(O9)&lt;0,ABS(VALUE(O9)),IF(AND(VALUE(O9)&gt;=0,VALUE(O9)&lt;=9),11,VALUE(O9)+2)))))</f>
        <v/>
      </c>
      <c r="AS9" s="72" t="str">
        <f>IF($B6="X","",IF(P9="","",IF(P9="-0",0,IF(VALUE(P9)&lt;0,ABS(VALUE(P9)),IF(AND(VALUE(P9)&gt;=0,VALUE(P9)&lt;=9),11,VALUE(P9)+2)))))</f>
        <v/>
      </c>
      <c r="AT9" s="72" t="str">
        <f>IF($B6="X","",IF(Q9="","",IF(Q9="-0",0,IF(VALUE(Q9)&lt;0,ABS(VALUE(Q9)),IF(AND(VALUE(Q9)&gt;=0,VALUE(Q9)&lt;=9),11,VALUE(Q9)+2)))))</f>
        <v/>
      </c>
      <c r="AU9" s="64" t="str">
        <f>IF($B10="X","",IF(W9="","",IF(W9="-0",0,IF(VALUE(W9)&lt;0,ABS(VALUE(W9)),IF(AND(VALUE(W9)&gt;=0,VALUE(W9)&lt;=9),11,VALUE(W9)+2)))))</f>
        <v/>
      </c>
      <c r="AV9" s="72" t="str">
        <f>IF($B10="X","",IF(X9="","",IF(X9="-0",0,IF(VALUE(X9)&lt;0,ABS(VALUE(X9)),IF(AND(VALUE(X9)&gt;=0,VALUE(X9)&lt;=9),11,VALUE(X9)+2)))))</f>
        <v/>
      </c>
      <c r="AW9" s="72" t="str">
        <f>IF($B10="X","",IF(Y9="","",IF(Y9="-0",0,IF(VALUE(Y9)&lt;0,ABS(VALUE(Y9)),IF(AND(VALUE(Y9)&gt;=0,VALUE(Y9)&lt;=9),11,VALUE(Y9)+2)))))</f>
        <v/>
      </c>
      <c r="AX9" s="72" t="str">
        <f>IF($B10="X","",IF(Z9="","",IF(Z9="-0",0,IF(VALUE(Z9)&lt;0,ABS(VALUE(Z9)),IF(AND(VALUE(Z9)&gt;=0,VALUE(Z9)&lt;=9),11,VALUE(Z9)+2)))))</f>
        <v/>
      </c>
      <c r="AY9" s="72" t="str">
        <f>IF($B10="X","",IF(AA9="","",IF(AA9="-0",0,IF(VALUE(AA9)&lt;0,ABS(VALUE(AA9)),IF(AND(VALUE(AA9)&gt;=0,VALUE(AA9)&lt;=9),11,VALUE(AA9)+2)))))</f>
        <v/>
      </c>
      <c r="AZ9" s="61" t="str">
        <f>IF($B2="X","",IF(C9="","",IF(C9="-0",11,IF(VALUE(C9)&lt;-9,ABS(VALUE(C9))+2,IF(AND(VALUE(C9)&lt;0,VALUE(C9)&gt;=-9),11,VALUE(C9))))))</f>
        <v/>
      </c>
      <c r="BA9" s="62" t="str">
        <f>IF($B2="X","",IF(D9="","",IF(D9="-0",11,IF(VALUE(D9)&lt;-9,ABS(VALUE(D9))+2,IF(AND(VALUE(D9)&lt;0,VALUE(D9)&gt;=-9),11,VALUE(D9))))))</f>
        <v/>
      </c>
      <c r="BB9" s="62" t="str">
        <f>IF($B2="X","",IF(E9="","",IF(E9="-0",11,IF(VALUE(E9)&lt;-9,ABS(VALUE(E9))+2,IF(AND(VALUE(E9)&lt;0,VALUE(E9)&gt;=-9),11,VALUE(E9))))))</f>
        <v/>
      </c>
      <c r="BC9" s="62" t="str">
        <f>IF($B2="X","",IF(F9="","",IF(F9="-0",11,IF(VALUE(F9)&lt;-9,ABS(VALUE(F9))+2,IF(AND(VALUE(F9)&lt;0,VALUE(F9)&gt;=-9),11,VALUE(F9))))))</f>
        <v/>
      </c>
      <c r="BD9" s="60" t="str">
        <f>IF($B2="X","",IF(G9="","",IF(G9="-0",11,IF(VALUE(G9)&lt;-9,ABS(VALUE(G9))+2,IF(AND(VALUE(G9)&lt;0,VALUE(G9)&gt;=-9),11,VALUE(G9))))))</f>
        <v/>
      </c>
      <c r="BE9" s="62" t="str">
        <f>IF($B4="X","",IF(H9="","",IF(H9="-0",11,IF(VALUE(H9)&lt;-9,ABS(VALUE(H9))+2,IF(AND(VALUE(H9)&lt;0,VALUE(H9)&gt;=-9),11,VALUE(H9))))))</f>
        <v/>
      </c>
      <c r="BF9" s="62" t="str">
        <f>IF($B4="X","",IF(I9="","",IF(I9="-0",11,IF(VALUE(I9)&lt;-9,ABS(VALUE(I9))+2,IF(AND(VALUE(I9)&lt;0,VALUE(I9)&gt;=-9),11,VALUE(I9))))))</f>
        <v/>
      </c>
      <c r="BG9" s="62" t="str">
        <f>IF($B4="X","",IF(J9="","",IF(J9="-0",11,IF(VALUE(J9)&lt;-9,ABS(VALUE(J9))+2,IF(AND(VALUE(J9)&lt;0,VALUE(J9)&gt;=-9),11,VALUE(J9))))))</f>
        <v/>
      </c>
      <c r="BH9" s="62" t="str">
        <f>IF($B4="X","",IF(K9="","",IF(K9="-0",11,IF(VALUE(K9)&lt;-9,ABS(VALUE(K9))+2,IF(AND(VALUE(K9)&lt;0,VALUE(K9)&gt;=-9),11,VALUE(K9))))))</f>
        <v/>
      </c>
      <c r="BI9" s="60" t="str">
        <f>IF($B4="X","",IF(L9="","",IF(L9="-0",11,IF(VALUE(L9)&lt;-9,ABS(VALUE(L9))+2,IF(AND(VALUE(L9)&lt;0,VALUE(L9)&gt;=-9),11,VALUE(L9))))))</f>
        <v/>
      </c>
      <c r="BJ9" s="61" t="str">
        <f>IF($B6="X","",IF(M9="","",IF(M9="-0",11,IF(VALUE(M9)&lt;-9,ABS(VALUE(M9))+2,IF(AND(VALUE(M9)&lt;0,VALUE(M9)&gt;=-9),11,VALUE(M9))))))</f>
        <v/>
      </c>
      <c r="BK9" s="62" t="str">
        <f>IF($B6="X","",IF(N9="","",IF(N9="-0",11,IF(VALUE(N9)&lt;-9,ABS(VALUE(N9))+2,IF(AND(VALUE(N9)&lt;0,VALUE(N9)&gt;=-9),11,VALUE(N9))))))</f>
        <v/>
      </c>
      <c r="BL9" s="62" t="str">
        <f>IF($B6="X","",IF(O9="","",IF(O9="-0",11,IF(VALUE(O9)&lt;-9,ABS(VALUE(O9))+2,IF(AND(VALUE(O9)&lt;0,VALUE(O9)&gt;=-9),11,VALUE(O9))))))</f>
        <v/>
      </c>
      <c r="BM9" s="62" t="str">
        <f>IF($B6="X","",IF(P9="","",IF(P9="-0",11,IF(VALUE(P9)&lt;-9,ABS(VALUE(P9))+2,IF(AND(VALUE(P9)&lt;0,VALUE(P9)&gt;=-9),11,VALUE(P9))))))</f>
        <v/>
      </c>
      <c r="BN9" s="60" t="str">
        <f>IF($B6="X","",IF(Q9="","",IF(Q9="-0",11,IF(VALUE(Q9)&lt;-9,ABS(VALUE(Q9))+2,IF(AND(VALUE(Q9)&lt;0,VALUE(Q9)&gt;=-9),11,VALUE(Q9))))))</f>
        <v/>
      </c>
      <c r="BO9" s="61" t="str">
        <f>IF($B10="X","",IF(W9="","",IF(W9="-0",11,IF(VALUE(W9)&lt;-9,ABS(VALUE(W9))+2,IF(AND(VALUE(W9)&lt;0,VALUE(W9)&gt;=-9),11,VALUE(W9))))))</f>
        <v/>
      </c>
      <c r="BP9" s="62" t="str">
        <f>IF($B10="X","",IF(X9="","",IF(X9="-0",11,IF(VALUE(X9)&lt;-9,ABS(VALUE(X9))+2,IF(AND(VALUE(X9)&lt;0,VALUE(X9)&gt;=-9),11,VALUE(X9))))))</f>
        <v/>
      </c>
      <c r="BQ9" s="62" t="str">
        <f>IF($B10="X","",IF(Y9="","",IF(Y9="-0",11,IF(VALUE(Y9)&lt;-9,ABS(VALUE(Y9))+2,IF(AND(VALUE(Y9)&lt;0,VALUE(Y9)&gt;=-9),11,VALUE(Y9))))))</f>
        <v/>
      </c>
      <c r="BR9" s="62" t="str">
        <f>IF($B10="X","",IF(Z9="","",IF(Z9="-0",11,IF(VALUE(Z9)&lt;-9,ABS(VALUE(Z9))+2,IF(AND(VALUE(Z9)&lt;0,VALUE(Z9)&gt;=-9),11,VALUE(Z9))))))</f>
        <v/>
      </c>
      <c r="BS9" s="60" t="str">
        <f>IF($B10="X","",IF(AA9="","",IF(AA9="-0",11,IF(VALUE(AA9)&lt;-9,ABS(VALUE(AA9))+2,IF(AND(VALUE(AA9)&lt;0,VALUE(AA9)&gt;=-9),11,VALUE(AA9))))))</f>
        <v/>
      </c>
      <c r="BT9" s="9"/>
      <c r="BU9" s="64">
        <f>SUM(BJ2:BM2)</f>
        <v>3</v>
      </c>
      <c r="BV9" s="60">
        <f>SUM(BN2:BQ2)</f>
        <v>8</v>
      </c>
      <c r="BW9" s="64">
        <f>IF(B8="x","",SUM(AF9:AY9))</f>
        <v>0</v>
      </c>
      <c r="BX9" s="60">
        <f>IF(B8="x","",SUM(AZ9:BS9))</f>
        <v>0</v>
      </c>
      <c r="CE9" s="9">
        <f>AD8</f>
        <v>3</v>
      </c>
    </row>
    <row r="10" spans="1:83" ht="20.100000000000001" hidden="1" customHeight="1" thickBot="1" x14ac:dyDescent="0.25">
      <c r="A10" s="146"/>
      <c r="B10" s="163"/>
      <c r="C10" s="154">
        <f>Z2</f>
        <v>0</v>
      </c>
      <c r="D10" s="155"/>
      <c r="E10" s="77" t="s">
        <v>39</v>
      </c>
      <c r="F10" s="155">
        <f>W2</f>
        <v>0</v>
      </c>
      <c r="G10" s="156"/>
      <c r="H10" s="154">
        <f>Z4</f>
        <v>0</v>
      </c>
      <c r="I10" s="155"/>
      <c r="J10" s="77" t="s">
        <v>39</v>
      </c>
      <c r="K10" s="155">
        <f>W4</f>
        <v>0</v>
      </c>
      <c r="L10" s="156"/>
      <c r="M10" s="154">
        <f>Z6</f>
        <v>0</v>
      </c>
      <c r="N10" s="155"/>
      <c r="O10" s="77" t="s">
        <v>39</v>
      </c>
      <c r="P10" s="155">
        <f>W6</f>
        <v>0</v>
      </c>
      <c r="Q10" s="156"/>
      <c r="R10" s="154">
        <f>Z8</f>
        <v>0</v>
      </c>
      <c r="S10" s="155"/>
      <c r="T10" s="77" t="s">
        <v>39</v>
      </c>
      <c r="U10" s="155">
        <f>W8</f>
        <v>0</v>
      </c>
      <c r="V10" s="156"/>
      <c r="W10" s="78"/>
      <c r="X10" s="78"/>
      <c r="Y10" s="78"/>
      <c r="Z10" s="78"/>
      <c r="AA10" s="78"/>
      <c r="AB10" s="157">
        <f>IF(B10="x","",CB2*2+CC2)</f>
        <v>0</v>
      </c>
      <c r="AC10" s="79" t="str">
        <f>IF(B10="x","",BU11&amp;":"&amp;BV11)</f>
        <v>0:0</v>
      </c>
      <c r="AD10" s="159"/>
      <c r="AL10" s="9"/>
      <c r="AM10" s="9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O10" s="9"/>
      <c r="BP10" s="68"/>
      <c r="BQ10" s="68"/>
      <c r="BR10" s="68"/>
      <c r="BS10" s="68"/>
      <c r="BT10" s="9"/>
      <c r="BU10" s="63"/>
    </row>
    <row r="11" spans="1:83" ht="20.100000000000001" hidden="1" customHeight="1" thickBot="1" x14ac:dyDescent="0.25">
      <c r="A11" s="199"/>
      <c r="B11" s="164"/>
      <c r="C11" s="80" t="str">
        <f>IF(W3="","",IF(MID(W3,1,1)="-",MID(W3,2,2),"-"&amp;W3))</f>
        <v/>
      </c>
      <c r="D11" s="81" t="str">
        <f>IF(X3="","",IF(MID(X3,1,1)="-",MID(X3,2,2),"-"&amp;X3))</f>
        <v/>
      </c>
      <c r="E11" s="81" t="str">
        <f>IF(Y3="","",IF(MID(Y3,1,1)="-",MID(Y3,2,2),"-"&amp;Y3))</f>
        <v/>
      </c>
      <c r="F11" s="81" t="str">
        <f>IF(Z3="","",IF(MID(Z3,1,1)="-",MID(Z3,2,2),"-"&amp;Z3))</f>
        <v/>
      </c>
      <c r="G11" s="82" t="str">
        <f>IF(AA3="","",IF(MID(AA3,1,1)="-",MID(AA3,2,2),"-"&amp;AA3))</f>
        <v/>
      </c>
      <c r="H11" s="80" t="str">
        <f>IF(W5="","",IF(MID(W5,1,1)="-",MID(W5,2,2),"-"&amp;W5))</f>
        <v/>
      </c>
      <c r="I11" s="81" t="str">
        <f>IF(X5="","",IF(MID(X5,1,1)="-",MID(X5,2,2),"-"&amp;X5))</f>
        <v/>
      </c>
      <c r="J11" s="81" t="str">
        <f>IF(Y5="","",IF(MID(Y5,1,1)="-",MID(Y5,2,2),"-"&amp;Y5))</f>
        <v/>
      </c>
      <c r="K11" s="81" t="str">
        <f>IF(Z5="","",IF(MID(Z5,1,1)="-",MID(Z5,2,2),"-"&amp;Z5))</f>
        <v/>
      </c>
      <c r="L11" s="82" t="str">
        <f>IF(AA5="","",IF(MID(AA5,1,1)="-",MID(AA5,2,2),"-"&amp;AA5))</f>
        <v/>
      </c>
      <c r="M11" s="80" t="str">
        <f>IF(W7="","",IF(MID(W7,1,1)="-",MID(W7,2,2),"-"&amp;W7))</f>
        <v/>
      </c>
      <c r="N11" s="81" t="str">
        <f>IF(X7="","",IF(MID(X7,1,1)="-",MID(X7,2,2),"-"&amp;X7))</f>
        <v/>
      </c>
      <c r="O11" s="81" t="str">
        <f>IF(Y7="","",IF(MID(Y7,1,1)="-",MID(Y7,2,2),"-"&amp;Y7))</f>
        <v/>
      </c>
      <c r="P11" s="81" t="str">
        <f>IF(Z7="","",IF(MID(Z7,1,1)="-",MID(Z7,2,2),"-"&amp;Z7))</f>
        <v/>
      </c>
      <c r="Q11" s="82" t="str">
        <f>IF(AA7="","",IF(MID(AA7,1,1)="-",MID(AA7,2,2),"-"&amp;AA7))</f>
        <v/>
      </c>
      <c r="R11" s="80" t="str">
        <f>IF(W9="","",IF(MID(W9,1,1)="-",MID(W9,2,2),"-"&amp;W9))</f>
        <v/>
      </c>
      <c r="S11" s="81" t="str">
        <f>IF(X9="","",IF(MID(X9,1,1)="-",MID(X9,2,2),"-"&amp;X9))</f>
        <v/>
      </c>
      <c r="T11" s="81" t="str">
        <f>IF(Y9="","",IF(MID(Y9,1,1)="-",MID(Y9,2,2),"-"&amp;Y9))</f>
        <v/>
      </c>
      <c r="U11" s="81" t="str">
        <f>IF(Z9="","",IF(MID(Z9,1,1)="-",MID(Z9,2,2),"-"&amp;Z9))</f>
        <v/>
      </c>
      <c r="V11" s="82" t="str">
        <f>IF(AA9="","",IF(MID(AA9,1,1)="-",MID(AA9,2,2),"-"&amp;AA9))</f>
        <v/>
      </c>
      <c r="W11" s="83"/>
      <c r="X11" s="83"/>
      <c r="Y11" s="83"/>
      <c r="Z11" s="83"/>
      <c r="AA11" s="83"/>
      <c r="AB11" s="158"/>
      <c r="AC11" s="84" t="str">
        <f>BW11&amp;":"&amp;BX11</f>
        <v>0:0</v>
      </c>
      <c r="AD11" s="160"/>
      <c r="AF11" s="64" t="str">
        <f>IF($B2="X","",IF(C11="","",IF(C11="-0",0,IF(VALUE(C11)&lt;0,ABS(VALUE(C11)),IF(AND(VALUE(C11)&gt;=0,VALUE(C11)&lt;=9),11,VALUE(C11)+2)))))</f>
        <v/>
      </c>
      <c r="AG11" s="72" t="str">
        <f>IF($B2="X","",IF(D11="","",IF(D11="-0",0,IF(VALUE(D11)&lt;0,ABS(VALUE(D11)),IF(AND(VALUE(D11)&gt;=0,VALUE(D11)&lt;=9),11,VALUE(D11)+2)))))</f>
        <v/>
      </c>
      <c r="AH11" s="72" t="str">
        <f>IF($B2="X","",IF(E11="","",IF(E11="-0",0,IF(VALUE(E11)&lt;0,ABS(VALUE(E11)),IF(AND(VALUE(E11)&gt;=0,VALUE(E11)&lt;=9),11,VALUE(E11)+2)))))</f>
        <v/>
      </c>
      <c r="AI11" s="72" t="str">
        <f>IF($B2="X","",IF(F11="","",IF(F11="-0",0,IF(VALUE(F11)&lt;0,ABS(VALUE(F11)),IF(AND(VALUE(F11)&gt;=0,VALUE(F11)&lt;=9),11,VALUE(F11)+2)))))</f>
        <v/>
      </c>
      <c r="AJ11" s="72" t="str">
        <f>IF($B2="X","",IF(G11="","",IF(G11="-0",0,IF(VALUE(G11)&lt;0,ABS(VALUE(G11)),IF(AND(VALUE(G11)&gt;=0,VALUE(G11)&lt;=9),11,VALUE(G11)+2)))))</f>
        <v/>
      </c>
      <c r="AK11" s="64" t="str">
        <f>IF($B4="X","",IF(H11="","",IF(H11="-0",0,IF(VALUE(H11)&lt;0,ABS(VALUE(H11)),IF(AND(VALUE(H11)&gt;=0,VALUE(H11)&lt;=9),11,VALUE(H11)+2)))))</f>
        <v/>
      </c>
      <c r="AL11" s="72" t="str">
        <f>IF($B4="X","",IF(I11="","",IF(I11="-0",0,IF(VALUE(I11)&lt;0,ABS(VALUE(I11)),IF(AND(VALUE(I11)&gt;=0,VALUE(I11)&lt;=9),11,VALUE(I11)+2)))))</f>
        <v/>
      </c>
      <c r="AM11" s="72" t="str">
        <f>IF($B4="X","",IF(J11="","",IF(J11="-0",0,IF(VALUE(J11)&lt;0,ABS(VALUE(J11)),IF(AND(VALUE(J11)&gt;=0,VALUE(J11)&lt;=9),11,VALUE(J11)+2)))))</f>
        <v/>
      </c>
      <c r="AN11" s="72" t="str">
        <f>IF($B4="X","",IF(K11="","",IF(K11="-0",0,IF(VALUE(K11)&lt;0,ABS(VALUE(K11)),IF(AND(VALUE(K11)&gt;=0,VALUE(K11)&lt;=9),11,VALUE(K11)+2)))))</f>
        <v/>
      </c>
      <c r="AO11" s="73" t="str">
        <f>IF($B4="X","",IF(L11="","",IF(L11="-0",0,IF(VALUE(L11)&lt;0,ABS(VALUE(L11)),IF(AND(VALUE(L11)&gt;=0,VALUE(L11)&lt;=9),11,VALUE(L11)+2)))))</f>
        <v/>
      </c>
      <c r="AP11" s="64" t="str">
        <f>IF($B6="X","",IF(M11="","",IF(M11="-0",0,IF(VALUE(M11)&lt;0,ABS(VALUE(M11)),IF(AND(VALUE(M11)&gt;=0,VALUE(M11)&lt;=9),11,VALUE(M11)+2)))))</f>
        <v/>
      </c>
      <c r="AQ11" s="72" t="str">
        <f>IF($B6="X","",IF(N11="","",IF(N11="-0",0,IF(VALUE(N11)&lt;0,ABS(VALUE(N11)),IF(AND(VALUE(N11)&gt;=0,VALUE(N11)&lt;=9),11,VALUE(N11)+2)))))</f>
        <v/>
      </c>
      <c r="AR11" s="72" t="str">
        <f>IF($B6="X","",IF(O11="","",IF(O11="-0",0,IF(VALUE(O11)&lt;0,ABS(VALUE(O11)),IF(AND(VALUE(O11)&gt;=0,VALUE(O11)&lt;=9),11,VALUE(O11)+2)))))</f>
        <v/>
      </c>
      <c r="AS11" s="72" t="str">
        <f>IF($B6="X","",IF(P11="","",IF(P11="-0",0,IF(VALUE(P11)&lt;0,ABS(VALUE(P11)),IF(AND(VALUE(P11)&gt;=0,VALUE(P11)&lt;=9),11,VALUE(P11)+2)))))</f>
        <v/>
      </c>
      <c r="AT11" s="72" t="str">
        <f>IF($B6="X","",IF(Q11="","",IF(Q11="-0",0,IF(VALUE(Q11)&lt;0,ABS(VALUE(Q11)),IF(AND(VALUE(Q11)&gt;=0,VALUE(Q11)&lt;=9),11,VALUE(Q11)+2)))))</f>
        <v/>
      </c>
      <c r="AU11" s="64" t="str">
        <f>IF($B8="X","",IF(R11="","",IF(R11="-0",0,IF(VALUE(R11)&lt;0,ABS(VALUE(R11)),IF(AND(VALUE(R11)&gt;=0,VALUE(R11)&lt;=9),11,VALUE(R11)+2)))))</f>
        <v/>
      </c>
      <c r="AV11" s="72" t="str">
        <f>IF($B8="X","",IF(S11="","",IF(S11="-0",0,IF(VALUE(S11)&lt;0,ABS(VALUE(S11)),IF(AND(VALUE(S11)&gt;=0,VALUE(S11)&lt;=9),11,VALUE(S11)+2)))))</f>
        <v/>
      </c>
      <c r="AW11" s="72" t="str">
        <f>IF($B8="X","",IF(T11="","",IF(T11="-0",0,IF(VALUE(T11)&lt;0,ABS(VALUE(T11)),IF(AND(VALUE(T11)&gt;=0,VALUE(T11)&lt;=9),11,VALUE(T11)+2)))))</f>
        <v/>
      </c>
      <c r="AX11" s="72" t="str">
        <f>IF($B8="X","",IF(U11="","",IF(U11="-0",0,IF(VALUE(U11)&lt;0,ABS(VALUE(U11)),IF(AND(VALUE(U11)&gt;=0,VALUE(U11)&lt;=9),11,VALUE(U11)+2)))))</f>
        <v/>
      </c>
      <c r="AY11" s="72" t="str">
        <f>IF($B8="X","",IF(V11="","",IF(V11="-0",0,IF(VALUE(V11)&lt;0,ABS(VALUE(V11)),IF(AND(VALUE(V11)&gt;=0,VALUE(V11)&lt;=9),11,VALUE(V11)+2)))))</f>
        <v/>
      </c>
      <c r="AZ11" s="61" t="str">
        <f>IF($B2="X","",IF(C11="","",IF(C11="-0",11,IF(VALUE(C11)&lt;-9,ABS(VALUE(C11))+2,IF(AND(VALUE(C11)&lt;0,VALUE(C11)&gt;=-9),11,VALUE(C11))))))</f>
        <v/>
      </c>
      <c r="BA11" s="62" t="str">
        <f>IF($B2="X","",IF(D11="","",IF(D11="-0",11,IF(VALUE(D11)&lt;-9,ABS(VALUE(D11))+2,IF(AND(VALUE(D11)&lt;0,VALUE(D11)&gt;=-9),11,VALUE(D11))))))</f>
        <v/>
      </c>
      <c r="BB11" s="62" t="str">
        <f>IF($B2="X","",IF(E11="","",IF(E11="-0",11,IF(VALUE(E11)&lt;-9,ABS(VALUE(E11))+2,IF(AND(VALUE(E11)&lt;0,VALUE(E11)&gt;=-9),11,VALUE(E11))))))</f>
        <v/>
      </c>
      <c r="BC11" s="62" t="str">
        <f>IF($B2="X","",IF(F11="","",IF(F11="-0",11,IF(VALUE(F11)&lt;-9,ABS(VALUE(F11))+2,IF(AND(VALUE(F11)&lt;0,VALUE(F11)&gt;=-9),11,VALUE(F11))))))</f>
        <v/>
      </c>
      <c r="BD11" s="60" t="str">
        <f>IF($B2="X","",IF(G11="","",IF(G11="-0",11,IF(VALUE(G11)&lt;-9,ABS(VALUE(G11))+2,IF(AND(VALUE(G11)&lt;0,VALUE(G11)&gt;=-9),11,VALUE(G11))))))</f>
        <v/>
      </c>
      <c r="BE11" s="62" t="str">
        <f>IF($B4="X","",IF(H11="","",IF(H11="-0",11,IF(VALUE(H11)&lt;-9,ABS(VALUE(H11))+2,IF(AND(VALUE(H11)&lt;0,VALUE(H11)&gt;=-9),11,VALUE(H11))))))</f>
        <v/>
      </c>
      <c r="BF11" s="62" t="str">
        <f>IF($B4="X","",IF(I11="","",IF(I11="-0",11,IF(VALUE(I11)&lt;-9,ABS(VALUE(I11))+2,IF(AND(VALUE(I11)&lt;0,VALUE(I11)&gt;=-9),11,VALUE(I11))))))</f>
        <v/>
      </c>
      <c r="BG11" s="62" t="str">
        <f>IF($B4="X","",IF(J11="","",IF(J11="-0",11,IF(VALUE(J11)&lt;-9,ABS(VALUE(J11))+2,IF(AND(VALUE(J11)&lt;0,VALUE(J11)&gt;=-9),11,VALUE(J11))))))</f>
        <v/>
      </c>
      <c r="BH11" s="62" t="str">
        <f>IF($B4="X","",IF(K11="","",IF(K11="-0",11,IF(VALUE(K11)&lt;-9,ABS(VALUE(K11))+2,IF(AND(VALUE(K11)&lt;0,VALUE(K11)&gt;=-9),11,VALUE(K11))))))</f>
        <v/>
      </c>
      <c r="BI11" s="60" t="str">
        <f>IF($B4="X","",IF(L11="","",IF(L11="-0",11,IF(VALUE(L11)&lt;-9,ABS(VALUE(L11))+2,IF(AND(VALUE(L11)&lt;0,VALUE(L11)&gt;=-9),11,VALUE(L11))))))</f>
        <v/>
      </c>
      <c r="BJ11" s="61" t="str">
        <f>IF($B6="X","",IF(M11="","",IF(M11="-0",11,IF(VALUE(M11)&lt;-9,ABS(VALUE(M11))+2,IF(AND(VALUE(M11)&lt;0,VALUE(M11)&gt;=-9),11,VALUE(M11))))))</f>
        <v/>
      </c>
      <c r="BK11" s="62" t="str">
        <f>IF($B6="X","",IF(N11="","",IF(N11="-0",11,IF(VALUE(N11)&lt;-9,ABS(VALUE(N11))+2,IF(AND(VALUE(N11)&lt;0,VALUE(N11)&gt;=-9),11,VALUE(N11))))))</f>
        <v/>
      </c>
      <c r="BL11" s="62" t="str">
        <f>IF($B6="X","",IF(O11="","",IF(O11="-0",11,IF(VALUE(O11)&lt;-9,ABS(VALUE(O11))+2,IF(AND(VALUE(O11)&lt;0,VALUE(O11)&gt;=-9),11,VALUE(O11))))))</f>
        <v/>
      </c>
      <c r="BM11" s="62" t="str">
        <f>IF($B6="X","",IF(P11="","",IF(P11="-0",11,IF(VALUE(P11)&lt;-9,ABS(VALUE(P11))+2,IF(AND(VALUE(P11)&lt;0,VALUE(P11)&gt;=-9),11,VALUE(P11))))))</f>
        <v/>
      </c>
      <c r="BN11" s="60" t="str">
        <f>IF($B6="X","",IF(Q11="","",IF(Q11="-0",11,IF(VALUE(Q11)&lt;-9,ABS(VALUE(Q11))+2,IF(AND(VALUE(Q11)&lt;0,VALUE(Q11)&gt;=-9),11,VALUE(Q11))))))</f>
        <v/>
      </c>
      <c r="BO11" s="61" t="str">
        <f>IF($B8="X","",IF(R11="","",IF(R11="-0",11,IF(VALUE(R11)&lt;-9,ABS(VALUE(R11))+2,IF(AND(VALUE(R11)&lt;0,VALUE(R11)&gt;=-9),11,VALUE(R11))))))</f>
        <v/>
      </c>
      <c r="BP11" s="62" t="str">
        <f>IF($B8="X","",IF(S11="","",IF(S11="-0",11,IF(VALUE(S11)&lt;-9,ABS(VALUE(S11))+2,IF(AND(VALUE(S11)&lt;0,VALUE(S11)&gt;=-9),11,VALUE(S11))))))</f>
        <v/>
      </c>
      <c r="BQ11" s="62" t="str">
        <f>IF($B8="X","",IF(T11="","",IF(T11="-0",11,IF(VALUE(T11)&lt;-9,ABS(VALUE(T11))+2,IF(AND(VALUE(T11)&lt;0,VALUE(T11)&gt;=-9),11,VALUE(T11))))))</f>
        <v/>
      </c>
      <c r="BR11" s="62" t="str">
        <f>IF($B8="X","",IF(U11="","",IF(U11="-0",11,IF(VALUE(U11)&lt;-9,ABS(VALUE(U11))+2,IF(AND(VALUE(U11)&lt;0,VALUE(U11)&gt;=-9),11,VALUE(U11))))))</f>
        <v/>
      </c>
      <c r="BS11" s="60" t="str">
        <f>IF($B8="X","",IF(V11="","",IF(V11="-0",11,IF(VALUE(V11)&lt;-9,ABS(VALUE(V11))+2,IF(AND(VALUE(V11)&lt;0,VALUE(V11)&gt;=-9),11,VALUE(V11))))))</f>
        <v/>
      </c>
      <c r="BT11" s="9"/>
      <c r="BU11" s="64">
        <f>SUM(BT2:BW2)</f>
        <v>0</v>
      </c>
      <c r="BV11" s="60">
        <f>SUM(BX2:CA2)</f>
        <v>0</v>
      </c>
      <c r="BW11" s="64">
        <f>IF(B10="x","",SUM(AF11:AY11))</f>
        <v>0</v>
      </c>
      <c r="BX11" s="60">
        <f>IF(B10="x","",SUM(AZ11:BS11))</f>
        <v>0</v>
      </c>
    </row>
    <row r="12" spans="1:83" ht="13.5" thickBot="1" x14ac:dyDescent="0.25"/>
    <row r="13" spans="1:83" ht="29.25" customHeight="1" thickBot="1" x14ac:dyDescent="0.25">
      <c r="A13" s="190" t="s">
        <v>41</v>
      </c>
      <c r="B13" s="191"/>
      <c r="C13" s="192"/>
      <c r="D13" s="193"/>
      <c r="E13" s="193"/>
      <c r="F13" s="193"/>
      <c r="G13" s="194"/>
      <c r="H13" s="195"/>
      <c r="I13" s="193"/>
      <c r="J13" s="193"/>
      <c r="K13" s="193"/>
      <c r="L13" s="194"/>
      <c r="M13" s="195"/>
      <c r="N13" s="193"/>
      <c r="O13" s="193"/>
      <c r="P13" s="193"/>
      <c r="Q13" s="194"/>
      <c r="R13" s="195"/>
      <c r="S13" s="193"/>
      <c r="T13" s="193"/>
      <c r="U13" s="193"/>
      <c r="V13" s="194"/>
      <c r="W13" s="196"/>
      <c r="X13" s="197"/>
      <c r="Y13" s="197"/>
      <c r="Z13" s="197"/>
      <c r="AA13" s="198"/>
      <c r="AB13" s="6" t="s">
        <v>2</v>
      </c>
      <c r="AC13" s="7" t="s">
        <v>25</v>
      </c>
      <c r="AD13" s="8" t="s">
        <v>3</v>
      </c>
      <c r="AF13" s="181" t="s">
        <v>26</v>
      </c>
      <c r="AG13" s="182"/>
      <c r="AH13" s="182"/>
      <c r="AI13" s="183"/>
      <c r="AJ13" s="181" t="s">
        <v>27</v>
      </c>
      <c r="AK13" s="182"/>
      <c r="AL13" s="182"/>
      <c r="AM13" s="183"/>
      <c r="AN13" s="10" t="s">
        <v>28</v>
      </c>
      <c r="AO13" s="11" t="s">
        <v>29</v>
      </c>
      <c r="AP13" s="184" t="s">
        <v>30</v>
      </c>
      <c r="AQ13" s="185"/>
      <c r="AR13" s="185"/>
      <c r="AS13" s="186"/>
      <c r="AT13" s="184" t="s">
        <v>31</v>
      </c>
      <c r="AU13" s="185"/>
      <c r="AV13" s="185"/>
      <c r="AW13" s="186"/>
      <c r="AX13" s="12" t="s">
        <v>28</v>
      </c>
      <c r="AY13" s="13" t="s">
        <v>29</v>
      </c>
      <c r="AZ13" s="187" t="s">
        <v>32</v>
      </c>
      <c r="BA13" s="188"/>
      <c r="BB13" s="188"/>
      <c r="BC13" s="189"/>
      <c r="BD13" s="187" t="s">
        <v>33</v>
      </c>
      <c r="BE13" s="188"/>
      <c r="BF13" s="188"/>
      <c r="BG13" s="189"/>
      <c r="BH13" s="14" t="s">
        <v>28</v>
      </c>
      <c r="BI13" s="15" t="s">
        <v>29</v>
      </c>
      <c r="BJ13" s="136" t="s">
        <v>34</v>
      </c>
      <c r="BK13" s="137"/>
      <c r="BL13" s="137"/>
      <c r="BM13" s="138"/>
      <c r="BN13" s="136" t="s">
        <v>35</v>
      </c>
      <c r="BO13" s="137"/>
      <c r="BP13" s="137"/>
      <c r="BQ13" s="138"/>
      <c r="BR13" s="16" t="s">
        <v>28</v>
      </c>
      <c r="BS13" s="17" t="s">
        <v>29</v>
      </c>
      <c r="BT13" s="139" t="s">
        <v>36</v>
      </c>
      <c r="BU13" s="140"/>
      <c r="BV13" s="140"/>
      <c r="BW13" s="141"/>
      <c r="BX13" s="139" t="s">
        <v>37</v>
      </c>
      <c r="BY13" s="140"/>
      <c r="BZ13" s="140"/>
      <c r="CA13" s="141"/>
      <c r="CB13" s="18" t="s">
        <v>28</v>
      </c>
      <c r="CC13" s="19" t="s">
        <v>29</v>
      </c>
    </row>
    <row r="14" spans="1:83" ht="20.100000000000001" customHeight="1" thickBot="1" x14ac:dyDescent="0.25">
      <c r="A14" s="174" t="s">
        <v>97</v>
      </c>
      <c r="B14" s="163"/>
      <c r="C14" s="178"/>
      <c r="D14" s="179"/>
      <c r="E14" s="20"/>
      <c r="F14" s="179"/>
      <c r="G14" s="180"/>
      <c r="H14" s="175" t="s">
        <v>38</v>
      </c>
      <c r="I14" s="176"/>
      <c r="J14" s="21" t="s">
        <v>39</v>
      </c>
      <c r="K14" s="176" t="s">
        <v>40</v>
      </c>
      <c r="L14" s="177"/>
      <c r="M14" s="175" t="s">
        <v>38</v>
      </c>
      <c r="N14" s="176"/>
      <c r="O14" s="21" t="s">
        <v>39</v>
      </c>
      <c r="P14" s="176" t="s">
        <v>40</v>
      </c>
      <c r="Q14" s="177"/>
      <c r="R14" s="175" t="s">
        <v>38</v>
      </c>
      <c r="S14" s="176"/>
      <c r="T14" s="21" t="s">
        <v>39</v>
      </c>
      <c r="U14" s="176" t="s">
        <v>0</v>
      </c>
      <c r="V14" s="177"/>
      <c r="W14" s="200"/>
      <c r="X14" s="201"/>
      <c r="Y14" s="22" t="s">
        <v>39</v>
      </c>
      <c r="Z14" s="202"/>
      <c r="AA14" s="203"/>
      <c r="AB14" s="172">
        <f>IF(B14="x","",AN14*2+AO14)</f>
        <v>6</v>
      </c>
      <c r="AC14" s="23" t="str">
        <f>IF(B14="x","",BU15&amp;":"&amp;BV15)</f>
        <v>9:2</v>
      </c>
      <c r="AD14" s="144">
        <v>1</v>
      </c>
      <c r="AF14" s="24">
        <f>IF(B16="x","",VALUE(H14))</f>
        <v>3</v>
      </c>
      <c r="AG14" s="25">
        <f>IF(B18="x","",VALUE(M14))</f>
        <v>3</v>
      </c>
      <c r="AH14" s="25">
        <f>IF(B20="x","",VALUE(R14))</f>
        <v>3</v>
      </c>
      <c r="AI14" s="26">
        <f>IF(B22="x","",VALUE(W14))</f>
        <v>0</v>
      </c>
      <c r="AJ14" s="24">
        <f>IF(B16="x","",VALUE(K14))</f>
        <v>0</v>
      </c>
      <c r="AK14" s="25">
        <f>IF(B18="x","",VALUE(P14))</f>
        <v>0</v>
      </c>
      <c r="AL14" s="27">
        <f>IF(B20="x","",VALUE(U14))</f>
        <v>2</v>
      </c>
      <c r="AM14" s="26">
        <f>IF(B22="x","",VALUE(Z14))</f>
        <v>0</v>
      </c>
      <c r="AN14" s="24">
        <f>COUNTIF(AF14:AI14,3)</f>
        <v>3</v>
      </c>
      <c r="AO14" s="27">
        <f>COUNTIF(AJ14:AM14,3)</f>
        <v>0</v>
      </c>
      <c r="AP14" s="28">
        <f>IF(B14="x","",VALUE(C16))</f>
        <v>0</v>
      </c>
      <c r="AQ14" s="29">
        <f>IF(B18="x","",VALUE(M16))</f>
        <v>1</v>
      </c>
      <c r="AR14" s="30">
        <f>IF(B20="x","",VALUE(R16))</f>
        <v>0</v>
      </c>
      <c r="AS14" s="31">
        <f>IF(B22="x","",VALUE(W16))</f>
        <v>0</v>
      </c>
      <c r="AT14" s="28">
        <f>IF(B14="x","",VALUE(F16))</f>
        <v>3</v>
      </c>
      <c r="AU14" s="29">
        <f>IF(B18="x","",VALUE(P16))</f>
        <v>3</v>
      </c>
      <c r="AV14" s="30">
        <f>IF(B20="x","",VALUE(U16))</f>
        <v>3</v>
      </c>
      <c r="AW14" s="31">
        <f>IF(B22="x","",VALUE(Z16))</f>
        <v>0</v>
      </c>
      <c r="AX14" s="28">
        <f>COUNTIF(AP14:AS14,3)</f>
        <v>0</v>
      </c>
      <c r="AY14" s="30">
        <f>COUNTIF(AT14:AW14,3)</f>
        <v>3</v>
      </c>
      <c r="AZ14" s="32">
        <f>IF(B14="x","",VALUE(C18))</f>
        <v>0</v>
      </c>
      <c r="BA14" s="33">
        <f>IF(B16="x","",VALUE(H18))</f>
        <v>3</v>
      </c>
      <c r="BB14" s="34">
        <f>IF(B20="x","",VALUE(R18))</f>
        <v>2</v>
      </c>
      <c r="BC14" s="35">
        <f>IF(B22="x","",VALUE(W18))</f>
        <v>0</v>
      </c>
      <c r="BD14" s="32">
        <f>IF(B14="x","",VALUE(F18))</f>
        <v>3</v>
      </c>
      <c r="BE14" s="33">
        <f>IF(B16="x","",VALUE(K18))</f>
        <v>1</v>
      </c>
      <c r="BF14" s="34">
        <f>IF(B20="x","",VALUE(U18))</f>
        <v>3</v>
      </c>
      <c r="BG14" s="35">
        <f>IF(B22="x","",VALUE(Z18))</f>
        <v>0</v>
      </c>
      <c r="BH14" s="32">
        <f>COUNTIF(AZ14:BC14,3)</f>
        <v>1</v>
      </c>
      <c r="BI14" s="35">
        <f>COUNTIF(BD14:BG14,3)</f>
        <v>2</v>
      </c>
      <c r="BJ14" s="36">
        <f>IF(B14="x","",VALUE(C20))</f>
        <v>2</v>
      </c>
      <c r="BK14" s="37">
        <f>IF(B16="x","",VALUE(H20))</f>
        <v>3</v>
      </c>
      <c r="BL14" s="38">
        <f>IF(B18="x","",VALUE(M20))</f>
        <v>3</v>
      </c>
      <c r="BM14" s="39">
        <f>IF(B22="x","",VALUE(W20))</f>
        <v>0</v>
      </c>
      <c r="BN14" s="36">
        <f>IF(B14="x","",VALUE(F20))</f>
        <v>3</v>
      </c>
      <c r="BO14" s="37">
        <f>IF(B16="x","",VALUE(K20))</f>
        <v>0</v>
      </c>
      <c r="BP14" s="38">
        <f>IF(B18="x","",VALUE(P20))</f>
        <v>2</v>
      </c>
      <c r="BQ14" s="39">
        <f>IF(B22="x","",VALUE(Z20))</f>
        <v>0</v>
      </c>
      <c r="BR14" s="36">
        <f>COUNTIF(BJ14:BM14,3)</f>
        <v>2</v>
      </c>
      <c r="BS14" s="39">
        <f>COUNTIF(BN14:BQ14,3)</f>
        <v>1</v>
      </c>
      <c r="BT14" s="40">
        <f>IF(B14="x","",VALUE(C22))</f>
        <v>0</v>
      </c>
      <c r="BU14" s="41">
        <f>IF(B16="x","",VALUE(H22))</f>
        <v>0</v>
      </c>
      <c r="BV14" s="42">
        <f>IF(B18="x","",VALUE(M22))</f>
        <v>0</v>
      </c>
      <c r="BW14" s="43">
        <f>IF(B20="x","",VALUE(R22))</f>
        <v>0</v>
      </c>
      <c r="BX14" s="40">
        <f>IF(B14="x","",VALUE(F22))</f>
        <v>0</v>
      </c>
      <c r="BY14" s="41">
        <f>IF(B16="x","",VALUE(K22))</f>
        <v>0</v>
      </c>
      <c r="BZ14" s="42">
        <f>IF(B18="x","",VALUE(P22))</f>
        <v>0</v>
      </c>
      <c r="CA14" s="43">
        <f>IF(B20="x","",VALUE(U22))</f>
        <v>0</v>
      </c>
      <c r="CB14" s="40">
        <f>COUNTIF(BT14:BW14,3)</f>
        <v>0</v>
      </c>
      <c r="CC14" s="43">
        <f>COUNTIF(BX14:CA14,3)</f>
        <v>0</v>
      </c>
      <c r="CE14" s="9">
        <f>AD14</f>
        <v>1</v>
      </c>
    </row>
    <row r="15" spans="1:83" ht="20.100000000000001" customHeight="1" thickBot="1" x14ac:dyDescent="0.25">
      <c r="A15" s="174"/>
      <c r="B15" s="164"/>
      <c r="C15" s="44"/>
      <c r="D15" s="45"/>
      <c r="E15" s="45"/>
      <c r="F15" s="45"/>
      <c r="G15" s="46"/>
      <c r="H15" s="47"/>
      <c r="I15" s="48"/>
      <c r="J15" s="48"/>
      <c r="K15" s="48"/>
      <c r="L15" s="49"/>
      <c r="M15" s="47"/>
      <c r="N15" s="48"/>
      <c r="O15" s="48"/>
      <c r="P15" s="48"/>
      <c r="Q15" s="49"/>
      <c r="R15" s="47"/>
      <c r="S15" s="48"/>
      <c r="T15" s="48"/>
      <c r="U15" s="48"/>
      <c r="V15" s="49"/>
      <c r="W15" s="50"/>
      <c r="X15" s="51"/>
      <c r="Y15" s="51"/>
      <c r="Z15" s="51"/>
      <c r="AA15" s="52"/>
      <c r="AB15" s="173"/>
      <c r="AC15" s="53" t="str">
        <f>BW15&amp;":"&amp;BX15</f>
        <v>0:0</v>
      </c>
      <c r="AD15" s="145"/>
      <c r="AF15" s="54" t="str">
        <f>IF($B16="X","",IF(H15="","",IF(H15="-0",0,IF(VALUE(H15)&lt;0,ABS(VALUE(H15)),IF(AND(VALUE(H15)&gt;=0,VALUE(H15)&lt;=9),11,VALUE(H15)+2)))))</f>
        <v/>
      </c>
      <c r="AG15" s="55" t="str">
        <f>IF($B16="X","",IF(I15="","",IF(I15="-0",0,IF(VALUE(I15)&lt;0,ABS(VALUE(I15)),IF(AND(VALUE(I15)&gt;=0,VALUE(I15)&lt;=9),11,VALUE(I15)+2)))))</f>
        <v/>
      </c>
      <c r="AH15" s="55" t="str">
        <f>IF($B16="X","",IF(J15="","",IF(J15="-0",0,IF(VALUE(J15)&lt;0,ABS(VALUE(J15)),IF(AND(VALUE(J15)&gt;=0,VALUE(J15)&lt;=9),11,VALUE(J15)+2)))))</f>
        <v/>
      </c>
      <c r="AI15" s="55" t="str">
        <f>IF($B16="X","",IF(K15="","",IF(K15="-0",0,IF(VALUE(K15)&lt;0,ABS(VALUE(K15)),IF(AND(VALUE(K15)&gt;=0,VALUE(K15)&lt;=9),11,VALUE(K15)+2)))))</f>
        <v/>
      </c>
      <c r="AJ15" s="56" t="str">
        <f>IF($B16="X","",IF(L15="","",IF(L15="-0",0,IF(VALUE(L15)&lt;0,ABS(VALUE(L15)),IF(AND(VALUE(L15)&gt;=0,VALUE(L15)&lt;=9),11,VALUE(L15)+2)))))</f>
        <v/>
      </c>
      <c r="AK15" s="54" t="str">
        <f>IF($B18="X","",IF(M15="","",IF(M15="-0",0,IF(VALUE(M15)&lt;0,ABS(VALUE(M15)),IF(AND(VALUE(M15)&gt;=0,VALUE(M15)&lt;=9),11,VALUE(M15)+2)))))</f>
        <v/>
      </c>
      <c r="AL15" s="55" t="str">
        <f>IF($B18="X","",IF(N15="","",IF(N15="-0",0,IF(VALUE(N15)&lt;0,ABS(VALUE(N15)),IF(AND(VALUE(N15)&gt;=0,VALUE(N15)&lt;=9),11,VALUE(N15)+2)))))</f>
        <v/>
      </c>
      <c r="AM15" s="55" t="str">
        <f>IF($B18="X","",IF(O15="","",IF(O15="-0",0,IF(VALUE(O15)&lt;0,ABS(VALUE(O15)),IF(AND(VALUE(O15)&gt;=0,VALUE(O15)&lt;=9),11,VALUE(O15)+2)))))</f>
        <v/>
      </c>
      <c r="AN15" s="55" t="str">
        <f>IF($B18="X","",IF(P15="","",IF(P15="-0",0,IF(VALUE(P15)&lt;0,ABS(VALUE(P15)),IF(AND(VALUE(P15)&gt;=0,VALUE(P15)&lt;=9),11,VALUE(P15)+2)))))</f>
        <v/>
      </c>
      <c r="AO15" s="56" t="str">
        <f>IF($B18="X","",IF(Q15="","",IF(Q15="-0",0,IF(VALUE(Q15)&lt;0,ABS(VALUE(Q15)),IF(AND(VALUE(Q15)&gt;=0,VALUE(Q15)&lt;=9),11,VALUE(Q15)+2)))))</f>
        <v/>
      </c>
      <c r="AP15" s="54" t="str">
        <f>IF($B20="X","",IF(R15="","",IF(R15="-0",0,IF(VALUE(R15)&lt;0,ABS(VALUE(R15)),IF(AND(VALUE(R15)&gt;=0,VALUE(R15)&lt;=9),11,VALUE(R15)+2)))))</f>
        <v/>
      </c>
      <c r="AQ15" s="55" t="str">
        <f>IF($B20="X","",IF(S15="","",IF(S15="-0",0,IF(VALUE(S15)&lt;0,ABS(VALUE(S15)),IF(AND(VALUE(S15)&gt;=0,VALUE(S15)&lt;=9),11,VALUE(S15)+2)))))</f>
        <v/>
      </c>
      <c r="AR15" s="55" t="str">
        <f>IF($B20="X","",IF(T15="","",IF(T15="-0",0,IF(VALUE(T15)&lt;0,ABS(VALUE(T15)),IF(AND(VALUE(T15)&gt;=0,VALUE(T15)&lt;=9),11,VALUE(T15)+2)))))</f>
        <v/>
      </c>
      <c r="AS15" s="55" t="str">
        <f>IF($B20="X","",IF(U15="","",IF(U15="-0",0,IF(VALUE(U15)&lt;0,ABS(VALUE(U15)),IF(AND(VALUE(U15)&gt;=0,VALUE(U15)&lt;=9),11,VALUE(U15)+2)))))</f>
        <v/>
      </c>
      <c r="AT15" s="56" t="str">
        <f>IF($B20="X","",IF(V15="","",IF(V15="-0",0,IF(VALUE(V15)&lt;0,ABS(VALUE(V15)),IF(AND(VALUE(V15)&gt;=0,VALUE(V15)&lt;=9),11,VALUE(V15)+2)))))</f>
        <v/>
      </c>
      <c r="AU15" s="54" t="str">
        <f>IF($B22="X","",IF(W15="","",IF(W15="-0",0,IF(VALUE(W15)&lt;0,ABS(VALUE(W15)),IF(AND(VALUE(W15)&gt;=0,VALUE(W15)&lt;=9),11,VALUE(W15)+2)))))</f>
        <v/>
      </c>
      <c r="AV15" s="55" t="str">
        <f>IF($B22="X","",IF(X15="","",IF(X15="-0",0,IF(VALUE(X15)&lt;0,ABS(VALUE(X15)),IF(AND(VALUE(X15)&gt;=0,VALUE(X15)&lt;=9),11,VALUE(X15)+2)))))</f>
        <v/>
      </c>
      <c r="AW15" s="55" t="str">
        <f>IF($B22="X","",IF(Y15="","",IF(Y15="-0",0,IF(VALUE(Y15)&lt;0,ABS(VALUE(Y15)),IF(AND(VALUE(Y15)&gt;=0,VALUE(Y15)&lt;=9),11,VALUE(Y15)+2)))))</f>
        <v/>
      </c>
      <c r="AX15" s="55" t="str">
        <f>IF($B22="X","",IF(Z15="","",IF(Z15="-0",0,IF(VALUE(Z15)&lt;0,ABS(VALUE(Z15)),IF(AND(VALUE(Z15)&gt;=0,VALUE(Z15)&lt;=9),11,VALUE(Z15)+2)))))</f>
        <v/>
      </c>
      <c r="AY15" s="56" t="str">
        <f>IF($B22="X","",IF(AA15="","",IF(AA15="-0",0,IF(VALUE(AA15)&lt;0,ABS(VALUE(AA15)),IF(AND(VALUE(AA15)&gt;=0,VALUE(AA15)&lt;=9),11,VALUE(AA15)+2)))))</f>
        <v/>
      </c>
      <c r="AZ15" s="57" t="str">
        <f>IF($B16="X","",IF(H15="","",IF(H15="-0",11,IF(VALUE(H15)&lt;-9,ABS(VALUE(H15))+2,IF(AND(VALUE(H15)&lt;0,VALUE(H15)&gt;=-9),11,VALUE(H15))))))</f>
        <v/>
      </c>
      <c r="BA15" s="58" t="str">
        <f>IF($B16="X","",IF(I15="","",IF(I15="-0",11,IF(VALUE(I15)&lt;-9,ABS(VALUE(I15))+2,IF(AND(VALUE(I15)&lt;0,VALUE(I15)&gt;=-9),11,VALUE(I15))))))</f>
        <v/>
      </c>
      <c r="BB15" s="58" t="str">
        <f>IF($B16="X","",IF(J15="","",IF(J15="-0",11,IF(VALUE(J15)&lt;-9,ABS(VALUE(J15))+2,IF(AND(VALUE(J15)&lt;0,VALUE(J15)&gt;=-9),11,VALUE(J15))))))</f>
        <v/>
      </c>
      <c r="BC15" s="58" t="str">
        <f>IF($B16="X","",IF(K15="","",IF(K15="-0",11,IF(VALUE(K15)&lt;-9,ABS(VALUE(K15))+2,IF(AND(VALUE(K15)&lt;0,VALUE(K15)&gt;=-9),11,VALUE(K15))))))</f>
        <v/>
      </c>
      <c r="BD15" s="59" t="str">
        <f>IF($B16="X","",IF(L15="","",IF(L15="-0",11,IF(VALUE(L15)&lt;-9,ABS(VALUE(L15))+2,IF(AND(VALUE(L15)&lt;0,VALUE(L15)&gt;=-9),11,VALUE(L15))))))</f>
        <v/>
      </c>
      <c r="BE15" s="57" t="str">
        <f>IF($B18="X","",IF(M15="","",IF(M15="-0",11,IF(VALUE(M15)&lt;-9,ABS(VALUE(M15))+2,IF(AND(VALUE(M15)&lt;0,VALUE(M15)&gt;=-9),11,VALUE(M15))))))</f>
        <v/>
      </c>
      <c r="BF15" s="58" t="str">
        <f>IF($B18="X","",IF(N15="","",IF(N15="-0",11,IF(VALUE(N15)&lt;-9,ABS(VALUE(N15))+2,IF(AND(VALUE(N15)&lt;0,VALUE(N15)&gt;=-9),11,VALUE(N15))))))</f>
        <v/>
      </c>
      <c r="BG15" s="58" t="str">
        <f>IF($B18="X","",IF(O15="","",IF(O15="-0",11,IF(VALUE(O15)&lt;-9,ABS(VALUE(O15))+2,IF(AND(VALUE(O15)&lt;0,VALUE(O15)&gt;=-9),11,VALUE(O15))))))</f>
        <v/>
      </c>
      <c r="BH15" s="58" t="str">
        <f>IF($B18="X","",IF(P15="","",IF(P15="-0",11,IF(VALUE(P15)&lt;-9,ABS(VALUE(P15))+2,IF(AND(VALUE(P15)&lt;0,VALUE(P15)&gt;=-9),11,VALUE(P15))))))</f>
        <v/>
      </c>
      <c r="BI15" s="60" t="str">
        <f>IF($B18="X","",IF(Q15="","",IF(Q15="-0",11,IF(VALUE(Q15)&lt;-9,ABS(VALUE(Q15))+2,IF(AND(VALUE(Q15)&lt;0,VALUE(Q15)&gt;=-9),11,VALUE(Q15))))))</f>
        <v/>
      </c>
      <c r="BJ15" s="61" t="str">
        <f>IF($B20="X","",IF(R15="","",IF(R15="-0",11,IF(VALUE(R15)&lt;-9,ABS(VALUE(R15))+2,IF(AND(VALUE(R15)&lt;0,VALUE(R15)&gt;=-9),11,VALUE(R15))))))</f>
        <v/>
      </c>
      <c r="BK15" s="62" t="str">
        <f>IF($B20="X","",IF(S15="","",IF(S15="-0",11,IF(VALUE(S15)&lt;-9,ABS(VALUE(S15))+2,IF(AND(VALUE(S15)&lt;0,VALUE(S15)&gt;=-9),11,VALUE(S15))))))</f>
        <v/>
      </c>
      <c r="BL15" s="62" t="str">
        <f>IF($B20="X","",IF(T15="","",IF(T15="-0",11,IF(VALUE(T15)&lt;-9,ABS(VALUE(T15))+2,IF(AND(VALUE(T15)&lt;0,VALUE(T15)&gt;=-9),11,VALUE(T15))))))</f>
        <v/>
      </c>
      <c r="BM15" s="62" t="str">
        <f>IF($B20="X","",IF(U15="","",IF(U15="-0",11,IF(VALUE(U15)&lt;-9,ABS(VALUE(U15))+2,IF(AND(VALUE(U15)&lt;0,VALUE(U15)&gt;=-9),11,VALUE(U15))))))</f>
        <v/>
      </c>
      <c r="BN15" s="60" t="str">
        <f>IF($B20="X","",IF(V15="","",IF(V15="-0",11,IF(VALUE(V15)&lt;-9,ABS(VALUE(V15))+2,IF(AND(VALUE(V15)&lt;0,VALUE(V15)&gt;=-9),11,VALUE(V15))))))</f>
        <v/>
      </c>
      <c r="BO15" s="61" t="str">
        <f>IF($B22="X","",IF(W15="","",IF(W15="-0",11,IF(VALUE(W15)&lt;-9,ABS(VALUE(W15))+2,IF(AND(VALUE(W15)&lt;0,VALUE(W15)&gt;=-9),11,VALUE(W15))))))</f>
        <v/>
      </c>
      <c r="BP15" s="62" t="str">
        <f>IF($B22="X","",IF(X15="","",IF(X15="-0",11,IF(VALUE(X15)&lt;-9,ABS(VALUE(X15))+2,IF(AND(VALUE(X15)&lt;0,VALUE(X15)&gt;=-9),11,VALUE(X15))))))</f>
        <v/>
      </c>
      <c r="BQ15" s="62" t="str">
        <f>IF($B22="X","",IF(Y15="","",IF(Y15="-0",11,IF(VALUE(Y15)&lt;-9,ABS(VALUE(Y15))+2,IF(AND(VALUE(Y15)&lt;0,VALUE(Y15)&gt;=-9),11,VALUE(Y15))))))</f>
        <v/>
      </c>
      <c r="BR15" s="62" t="str">
        <f>IF($B22="X","",IF(Z15="","",IF(Z15="-0",11,IF(VALUE(Z15)&lt;-9,ABS(VALUE(Z15))+2,IF(AND(VALUE(Z15)&lt;0,VALUE(Z15)&gt;=-9),11,VALUE(Z15))))))</f>
        <v/>
      </c>
      <c r="BS15" s="60" t="str">
        <f>IF($B22="X","",IF(AA15="","",IF(AA15="-0",11,IF(VALUE(AA15)&lt;-9,ABS(VALUE(AA15))+2,IF(AND(VALUE(AA15)&lt;0,VALUE(AA15)&gt;=-9),11,VALUE(AA15))))))</f>
        <v/>
      </c>
      <c r="BU15" s="64">
        <f>SUM(AF14:AI14)</f>
        <v>9</v>
      </c>
      <c r="BV15" s="60">
        <f>SUM(AJ14:AM14)</f>
        <v>2</v>
      </c>
      <c r="BW15" s="64">
        <f>SUM(AF15:AY15)</f>
        <v>0</v>
      </c>
      <c r="BX15" s="60">
        <f>SUM(AZ15:BS15)</f>
        <v>0</v>
      </c>
      <c r="CE15" s="9">
        <f>AD14</f>
        <v>1</v>
      </c>
    </row>
    <row r="16" spans="1:83" ht="20.100000000000001" customHeight="1" thickBot="1" x14ac:dyDescent="0.25">
      <c r="A16" s="174" t="s">
        <v>137</v>
      </c>
      <c r="B16" s="163"/>
      <c r="C16" s="165" t="str">
        <f>K14</f>
        <v>0</v>
      </c>
      <c r="D16" s="166"/>
      <c r="E16" s="65" t="s">
        <v>39</v>
      </c>
      <c r="F16" s="166" t="str">
        <f>H14</f>
        <v>3</v>
      </c>
      <c r="G16" s="167"/>
      <c r="H16" s="178"/>
      <c r="I16" s="179"/>
      <c r="J16" s="20"/>
      <c r="K16" s="179"/>
      <c r="L16" s="180"/>
      <c r="M16" s="175" t="s">
        <v>1</v>
      </c>
      <c r="N16" s="176"/>
      <c r="O16" s="21" t="s">
        <v>39</v>
      </c>
      <c r="P16" s="176" t="s">
        <v>38</v>
      </c>
      <c r="Q16" s="177"/>
      <c r="R16" s="175" t="s">
        <v>40</v>
      </c>
      <c r="S16" s="176"/>
      <c r="T16" s="21" t="s">
        <v>39</v>
      </c>
      <c r="U16" s="176" t="s">
        <v>38</v>
      </c>
      <c r="V16" s="177"/>
      <c r="W16" s="200"/>
      <c r="X16" s="201"/>
      <c r="Y16" s="22" t="s">
        <v>39</v>
      </c>
      <c r="Z16" s="202"/>
      <c r="AA16" s="203"/>
      <c r="AB16" s="172">
        <f>IF(B16="x","",AX14*2+AY14)</f>
        <v>3</v>
      </c>
      <c r="AC16" s="23" t="str">
        <f>IF(B16="x","",BU17&amp;":"&amp;BV17)</f>
        <v>1:9</v>
      </c>
      <c r="AD16" s="144">
        <v>4</v>
      </c>
      <c r="AL16" s="9"/>
      <c r="AM16" s="9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O16" s="9"/>
      <c r="BP16" s="68"/>
      <c r="BQ16" s="68"/>
      <c r="BR16" s="68"/>
      <c r="BS16" s="68"/>
      <c r="BU16" s="63"/>
      <c r="CE16" s="9">
        <f>AD16</f>
        <v>4</v>
      </c>
    </row>
    <row r="17" spans="1:83" ht="20.100000000000001" customHeight="1" thickBot="1" x14ac:dyDescent="0.25">
      <c r="A17" s="174"/>
      <c r="B17" s="164"/>
      <c r="C17" s="69" t="str">
        <f>IF(H15="","",IF(MID(H15,1,1)="-",MID(H15,2,2),"-"&amp;H15))</f>
        <v/>
      </c>
      <c r="D17" s="70" t="str">
        <f>IF(I15="","",IF(MID(I15,1,1)="-",MID(I15,2,2),"-"&amp;I15))</f>
        <v/>
      </c>
      <c r="E17" s="70" t="str">
        <f>IF(J15="","",IF(MID(J15,1,1)="-",MID(J15,2,2),"-"&amp;J15))</f>
        <v/>
      </c>
      <c r="F17" s="70" t="str">
        <f>IF(K15="","",IF(MID(K15,1,1)="-",MID(K15,2,2),"-"&amp;K15))</f>
        <v/>
      </c>
      <c r="G17" s="71" t="str">
        <f>IF(L15="","",IF(MID(L15,1,1)="-",MID(L15,2,2),"-"&amp;L15))</f>
        <v/>
      </c>
      <c r="H17" s="44"/>
      <c r="I17" s="45"/>
      <c r="J17" s="45"/>
      <c r="K17" s="45"/>
      <c r="L17" s="46"/>
      <c r="M17" s="47"/>
      <c r="N17" s="48"/>
      <c r="O17" s="48"/>
      <c r="P17" s="48"/>
      <c r="Q17" s="49"/>
      <c r="R17" s="47"/>
      <c r="S17" s="48"/>
      <c r="T17" s="48"/>
      <c r="U17" s="48"/>
      <c r="V17" s="49"/>
      <c r="W17" s="50"/>
      <c r="X17" s="51"/>
      <c r="Y17" s="51"/>
      <c r="Z17" s="51"/>
      <c r="AA17" s="52"/>
      <c r="AB17" s="173"/>
      <c r="AC17" s="53" t="str">
        <f>BW17&amp;":"&amp;BX17</f>
        <v>0:0</v>
      </c>
      <c r="AD17" s="145"/>
      <c r="AF17" s="64" t="str">
        <f>IF($B14="X","",IF(C17="","",IF(C17="-0",0,IF(VALUE(C17)&lt;0,ABS(VALUE(C17)),IF(AND(VALUE(C17)&gt;=0,VALUE(C17)&lt;=9),11,VALUE(C17)+2)))))</f>
        <v/>
      </c>
      <c r="AG17" s="72" t="str">
        <f>IF($B14="X","",IF(D17="","",IF(D17="-0",0,IF(VALUE(D17)&lt;0,ABS(VALUE(D17)),IF(AND(VALUE(D17)&gt;=0,VALUE(D17)&lt;=9),11,VALUE(D17)+2)))))</f>
        <v/>
      </c>
      <c r="AH17" s="72" t="str">
        <f>IF($B14="X","",IF(E17="","",IF(E17="-0",0,IF(VALUE(E17)&lt;0,ABS(VALUE(E17)),IF(AND(VALUE(E17)&gt;=0,VALUE(E17)&lt;=9),11,VALUE(E17)+2)))))</f>
        <v/>
      </c>
      <c r="AI17" s="72" t="str">
        <f>IF($B14="X","",IF(F17="","",IF(F17="-0",0,IF(VALUE(F17)&lt;0,ABS(VALUE(F17)),IF(AND(VALUE(F17)&gt;=0,VALUE(F17)&lt;=9),11,VALUE(F17)+2)))))</f>
        <v/>
      </c>
      <c r="AJ17" s="73" t="str">
        <f>IF($B14="X","",IF(G17="","",IF(G17="-0",0,IF(VALUE(G17)&lt;0,ABS(VALUE(G17)),IF(AND(VALUE(G17)&gt;=0,VALUE(G17)&lt;=9),11,VALUE(G17)+2)))))</f>
        <v/>
      </c>
      <c r="AK17" s="64" t="str">
        <f>IF($B18="X","",IF(M17="","",IF(M17="-0",0,IF(VALUE(M17)&lt;0,ABS(VALUE(M17)),IF(AND(VALUE(M17)&gt;=0,VALUE(M17)&lt;=9),11,VALUE(M17)+2)))))</f>
        <v/>
      </c>
      <c r="AL17" s="72" t="str">
        <f>IF($B18="X","",IF(N17="","",IF(N17="-0",0,IF(VALUE(N17)&lt;0,ABS(VALUE(N17)),IF(AND(VALUE(N17)&gt;=0,VALUE(N17)&lt;=9),11,VALUE(N17)+2)))))</f>
        <v/>
      </c>
      <c r="AM17" s="72" t="str">
        <f>IF($B18="X","",IF(O17="","",IF(O17="-0",0,IF(VALUE(O17)&lt;0,ABS(VALUE(O17)),IF(AND(VALUE(O17)&gt;=0,VALUE(O17)&lt;=9),11,VALUE(O17)+2)))))</f>
        <v/>
      </c>
      <c r="AN17" s="72" t="str">
        <f>IF($B18="X","",IF(P17="","",IF(P17="-0",0,IF(VALUE(P17)&lt;0,ABS(VALUE(P17)),IF(AND(VALUE(P17)&gt;=0,VALUE(P17)&lt;=9),11,VALUE(P17)+2)))))</f>
        <v/>
      </c>
      <c r="AO17" s="73" t="str">
        <f>IF($B18="X","",IF(Q17="","",IF(Q17="-0",0,IF(VALUE(Q17)&lt;0,ABS(VALUE(Q17)),IF(AND(VALUE(Q17)&gt;=0,VALUE(Q17)&lt;=9),11,VALUE(Q17)+2)))))</f>
        <v/>
      </c>
      <c r="AP17" s="64" t="str">
        <f>IF($B20="X","",IF(R17="","",IF(R17="-0",0,IF(VALUE(R17)&lt;0,ABS(VALUE(R17)),IF(AND(VALUE(R17)&gt;=0,VALUE(R17)&lt;=9),11,VALUE(R17)+2)))))</f>
        <v/>
      </c>
      <c r="AQ17" s="72" t="str">
        <f>IF($B20="X","",IF(S17="","",IF(S17="-0",0,IF(VALUE(S17)&lt;0,ABS(VALUE(S17)),IF(AND(VALUE(S17)&gt;=0,VALUE(S17)&lt;=9),11,VALUE(S17)+2)))))</f>
        <v/>
      </c>
      <c r="AR17" s="72" t="str">
        <f>IF($B20="X","",IF(T17="","",IF(T17="-0",0,IF(VALUE(T17)&lt;0,ABS(VALUE(T17)),IF(AND(VALUE(T17)&gt;=0,VALUE(T17)&lt;=9),11,VALUE(T17)+2)))))</f>
        <v/>
      </c>
      <c r="AS17" s="72" t="str">
        <f>IF($B20="X","",IF(U17="","",IF(U17="-0",0,IF(VALUE(U17)&lt;0,ABS(VALUE(U17)),IF(AND(VALUE(U17)&gt;=0,VALUE(U17)&lt;=9),11,VALUE(U17)+2)))))</f>
        <v/>
      </c>
      <c r="AT17" s="73" t="str">
        <f>IF($B20="X","",IF(V17="","",IF(V17="-0",0,IF(VALUE(V17)&lt;0,ABS(VALUE(V17)),IF(AND(VALUE(V17)&gt;=0,VALUE(V17)&lt;=9),11,VALUE(V17)+2)))))</f>
        <v/>
      </c>
      <c r="AU17" s="64" t="str">
        <f>IF($B22="X","",IF(W17="","",IF(W17="-0",0,IF(VALUE(W17)&lt;0,ABS(VALUE(W17)),IF(AND(VALUE(W17)&gt;=0,VALUE(W17)&lt;=9),11,VALUE(W17)+2)))))</f>
        <v/>
      </c>
      <c r="AV17" s="72" t="str">
        <f>IF($B22="X","",IF(X17="","",IF(X17="-0",0,IF(VALUE(X17)&lt;0,ABS(VALUE(X17)),IF(AND(VALUE(X17)&gt;=0,VALUE(X17)&lt;=9),11,VALUE(X17)+2)))))</f>
        <v/>
      </c>
      <c r="AW17" s="72" t="str">
        <f>IF($B22="X","",IF(Y17="","",IF(Y17="-0",0,IF(VALUE(Y17)&lt;0,ABS(VALUE(Y17)),IF(AND(VALUE(Y17)&gt;=0,VALUE(Y17)&lt;=9),11,VALUE(Y17)+2)))))</f>
        <v/>
      </c>
      <c r="AX17" s="72" t="str">
        <f>IF($B22="X","",IF(Z17="","",IF(Z17="-0",0,IF(VALUE(Z17)&lt;0,ABS(VALUE(Z17)),IF(AND(VALUE(Z17)&gt;=0,VALUE(Z17)&lt;=9),11,VALUE(Z17)+2)))))</f>
        <v/>
      </c>
      <c r="AY17" s="73" t="str">
        <f>IF($B22="X","",IF(AA17="","",IF(AA17="-0",0,IF(VALUE(AA17)&lt;0,ABS(VALUE(AA17)),IF(AND(VALUE(AA17)&gt;=0,VALUE(AA17)&lt;=9),11,VALUE(AA17)+2)))))</f>
        <v/>
      </c>
      <c r="AZ17" s="61" t="str">
        <f>IF($B14="X","",IF(C17="","",IF(C17="-0",11,IF(VALUE(C17)&lt;-9,ABS(VALUE(C17))+2,IF(AND(VALUE(C17)&lt;0,VALUE(C17)&gt;=-9),11,VALUE(C17))))))</f>
        <v/>
      </c>
      <c r="BA17" s="62" t="str">
        <f>IF($B14="X","",IF(D17="","",IF(D17="-0",11,IF(VALUE(D17)&lt;-9,ABS(VALUE(D17))+2,IF(AND(VALUE(D17)&lt;0,VALUE(D17)&gt;=-9),11,VALUE(D17))))))</f>
        <v/>
      </c>
      <c r="BB17" s="62" t="str">
        <f>IF($B14="X","",IF(E17="","",IF(E17="-0",11,IF(VALUE(E17)&lt;-9,ABS(VALUE(E17))+2,IF(AND(VALUE(E17)&lt;0,VALUE(E17)&gt;=-9),11,VALUE(E17))))))</f>
        <v/>
      </c>
      <c r="BC17" s="62" t="str">
        <f>IF($B14="X","",IF(F17="","",IF(F17="-0",11,IF(VALUE(F17)&lt;-9,ABS(VALUE(F17))+2,IF(AND(VALUE(F17)&lt;0,VALUE(F17)&gt;=-9),11,VALUE(F17))))))</f>
        <v/>
      </c>
      <c r="BD17" s="60" t="str">
        <f>IF($B14="X","",IF(G17="","",IF(G17="-0",11,IF(VALUE(G17)&lt;-9,ABS(VALUE(G17))+2,IF(AND(VALUE(G17)&lt;0,VALUE(G17)&gt;=-9),11,VALUE(G17))))))</f>
        <v/>
      </c>
      <c r="BE17" s="61" t="str">
        <f>IF($B18="X","",IF(M17="","",IF(M17="-0",11,IF(VALUE(M17)&lt;-9,ABS(VALUE(M17))+2,IF(AND(VALUE(M17)&lt;0,VALUE(M17)&gt;=-9),11,VALUE(M17))))))</f>
        <v/>
      </c>
      <c r="BF17" s="62" t="str">
        <f>IF($B18="X","",IF(N17="","",IF(N17="-0",11,IF(VALUE(N17)&lt;-9,ABS(VALUE(N17))+2,IF(AND(VALUE(N17)&lt;0,VALUE(N17)&gt;=-9),11,VALUE(N17))))))</f>
        <v/>
      </c>
      <c r="BG17" s="62" t="str">
        <f>IF($B18="X","",IF(O17="","",IF(O17="-0",11,IF(VALUE(O17)&lt;-9,ABS(VALUE(O17))+2,IF(AND(VALUE(O17)&lt;0,VALUE(O17)&gt;=-9),11,VALUE(O17))))))</f>
        <v/>
      </c>
      <c r="BH17" s="62" t="str">
        <f>IF($B18="X","",IF(P17="","",IF(P17="-0",11,IF(VALUE(P17)&lt;-9,ABS(VALUE(P17))+2,IF(AND(VALUE(P17)&lt;0,VALUE(P17)&gt;=-9),11,VALUE(P17))))))</f>
        <v/>
      </c>
      <c r="BI17" s="60" t="str">
        <f>IF($B18="X","",IF(Q17="","",IF(Q17="-0",11,IF(VALUE(Q17)&lt;-9,ABS(VALUE(Q17))+2,IF(AND(VALUE(Q17)&lt;0,VALUE(Q17)&gt;=-9),11,VALUE(Q17))))))</f>
        <v/>
      </c>
      <c r="BJ17" s="61" t="str">
        <f>IF($B20="X","",IF(R17="","",IF(R17="-0",11,IF(VALUE(R17)&lt;-9,ABS(VALUE(R17))+2,IF(AND(VALUE(R17)&lt;0,VALUE(R17)&gt;=-9),11,VALUE(R17))))))</f>
        <v/>
      </c>
      <c r="BK17" s="62" t="str">
        <f>IF($B20="X","",IF(S17="","",IF(S17="-0",11,IF(VALUE(S17)&lt;-9,ABS(VALUE(S17))+2,IF(AND(VALUE(S17)&lt;0,VALUE(S17)&gt;=-9),11,VALUE(S17))))))</f>
        <v/>
      </c>
      <c r="BL17" s="62" t="str">
        <f>IF($B20="X","",IF(T17="","",IF(T17="-0",11,IF(VALUE(T17)&lt;-9,ABS(VALUE(T17))+2,IF(AND(VALUE(T17)&lt;0,VALUE(T17)&gt;=-9),11,VALUE(T17))))))</f>
        <v/>
      </c>
      <c r="BM17" s="62" t="str">
        <f>IF($B20="X","",IF(U17="","",IF(U17="-0",11,IF(VALUE(U17)&lt;-9,ABS(VALUE(U17))+2,IF(AND(VALUE(U17)&lt;0,VALUE(U17)&gt;=-9),11,VALUE(U17))))))</f>
        <v/>
      </c>
      <c r="BN17" s="60" t="str">
        <f>IF($B20="X","",IF(V17="","",IF(V17="-0",11,IF(VALUE(V17)&lt;-9,ABS(VALUE(V17))+2,IF(AND(VALUE(V17)&lt;0,VALUE(V17)&gt;=-9),11,VALUE(V17))))))</f>
        <v/>
      </c>
      <c r="BO17" s="61" t="str">
        <f>IF($B22="X","",IF(W17="","",IF(W17="-0",11,IF(VALUE(W17)&lt;-9,ABS(VALUE(W17))+2,IF(AND(VALUE(W17)&lt;0,VALUE(W17)&gt;=-9),11,VALUE(W17))))))</f>
        <v/>
      </c>
      <c r="BP17" s="62" t="str">
        <f>IF($B22="X","",IF(X17="","",IF(X17="-0",11,IF(VALUE(X17)&lt;-9,ABS(VALUE(X17))+2,IF(AND(VALUE(X17)&lt;0,VALUE(X17)&gt;=-9),11,VALUE(X17))))))</f>
        <v/>
      </c>
      <c r="BQ17" s="62" t="str">
        <f>IF($B22="X","",IF(Y17="","",IF(Y17="-0",11,IF(VALUE(Y17)&lt;-9,ABS(VALUE(Y17))+2,IF(AND(VALUE(Y17)&lt;0,VALUE(Y17)&gt;=-9),11,VALUE(Y17))))))</f>
        <v/>
      </c>
      <c r="BR17" s="62" t="str">
        <f>IF($B22="X","",IF(Z17="","",IF(Z17="-0",11,IF(VALUE(Z17)&lt;-9,ABS(VALUE(Z17))+2,IF(AND(VALUE(Z17)&lt;0,VALUE(Z17)&gt;=-9),11,VALUE(Z17))))))</f>
        <v/>
      </c>
      <c r="BS17" s="60" t="str">
        <f>IF($B22="X","",IF(AA17="","",IF(AA17="-0",11,IF(VALUE(AA17)&lt;-9,ABS(VALUE(AA17))+2,IF(AND(VALUE(AA17)&lt;0,VALUE(AA17)&gt;=-9),11,VALUE(AA17))))))</f>
        <v/>
      </c>
      <c r="BU17" s="64">
        <f>SUM(AP14:AS14)</f>
        <v>1</v>
      </c>
      <c r="BV17" s="60">
        <f>SUM(AT14:AW14)</f>
        <v>9</v>
      </c>
      <c r="BW17" s="64">
        <f>IF(B16="x","",SUM(AF17:AY17))</f>
        <v>0</v>
      </c>
      <c r="BX17" s="60">
        <f>IF(B16="x","",SUM(AZ17:BS17))</f>
        <v>0</v>
      </c>
      <c r="CE17" s="9">
        <f>AD16</f>
        <v>4</v>
      </c>
    </row>
    <row r="18" spans="1:83" ht="20.100000000000001" customHeight="1" thickBot="1" x14ac:dyDescent="0.25">
      <c r="A18" s="174" t="s">
        <v>88</v>
      </c>
      <c r="B18" s="163"/>
      <c r="C18" s="165" t="str">
        <f>P14</f>
        <v>0</v>
      </c>
      <c r="D18" s="166"/>
      <c r="E18" s="65" t="s">
        <v>39</v>
      </c>
      <c r="F18" s="166" t="str">
        <f>M14</f>
        <v>3</v>
      </c>
      <c r="G18" s="167"/>
      <c r="H18" s="165" t="str">
        <f>P16</f>
        <v>3</v>
      </c>
      <c r="I18" s="166"/>
      <c r="J18" s="65" t="s">
        <v>39</v>
      </c>
      <c r="K18" s="166" t="str">
        <f>M16</f>
        <v>1</v>
      </c>
      <c r="L18" s="167"/>
      <c r="M18" s="178"/>
      <c r="N18" s="179"/>
      <c r="O18" s="20"/>
      <c r="P18" s="179"/>
      <c r="Q18" s="180"/>
      <c r="R18" s="175" t="s">
        <v>0</v>
      </c>
      <c r="S18" s="176"/>
      <c r="T18" s="21" t="s">
        <v>39</v>
      </c>
      <c r="U18" s="176" t="s">
        <v>38</v>
      </c>
      <c r="V18" s="177"/>
      <c r="W18" s="200"/>
      <c r="X18" s="201"/>
      <c r="Y18" s="22" t="s">
        <v>39</v>
      </c>
      <c r="Z18" s="202"/>
      <c r="AA18" s="203"/>
      <c r="AB18" s="172">
        <f>IF(B18="x","",BH14*2+BI14)</f>
        <v>4</v>
      </c>
      <c r="AC18" s="23" t="str">
        <f>IF(B18="x","",BU19&amp;":"&amp;BV19)</f>
        <v>5:7</v>
      </c>
      <c r="AD18" s="144">
        <v>3</v>
      </c>
      <c r="AL18" s="9"/>
      <c r="AM18" s="9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O18" s="9"/>
      <c r="BP18" s="68"/>
      <c r="BQ18" s="68"/>
      <c r="BR18" s="68"/>
      <c r="BS18" s="68"/>
      <c r="BU18" s="63"/>
      <c r="CE18" s="9">
        <f>AD18</f>
        <v>3</v>
      </c>
    </row>
    <row r="19" spans="1:83" ht="20.100000000000001" customHeight="1" thickBot="1" x14ac:dyDescent="0.25">
      <c r="A19" s="174"/>
      <c r="B19" s="164"/>
      <c r="C19" s="69" t="str">
        <f>IF(M15="","",IF(MID(M15,1,1)="-",MID(M15,2,2),"-"&amp;M15))</f>
        <v/>
      </c>
      <c r="D19" s="70" t="str">
        <f>IF(N15="","",IF(MID(N15,1,1)="-",MID(N15,2,2),"-"&amp;N15))</f>
        <v/>
      </c>
      <c r="E19" s="70" t="str">
        <f>IF(O15="","",IF(MID(O15,1,1)="-",MID(O15,2,2),"-"&amp;O15))</f>
        <v/>
      </c>
      <c r="F19" s="70" t="str">
        <f>IF(P15="","",IF(MID(P15,1,1)="-",MID(P15,2,2),"-"&amp;P15))</f>
        <v/>
      </c>
      <c r="G19" s="71" t="str">
        <f>IF(Q15="","",IF(MID(Q15,1,1)="-",MID(Q15,2,2),"-"&amp;Q15))</f>
        <v/>
      </c>
      <c r="H19" s="69" t="str">
        <f>IF(M17="","",IF(MID(M17,1,1)="-",MID(M17,2,2),"-"&amp;M17))</f>
        <v/>
      </c>
      <c r="I19" s="70" t="str">
        <f>IF(N17="","",IF(MID(N17,1,1)="-",MID(N17,2,2),"-"&amp;N17))</f>
        <v/>
      </c>
      <c r="J19" s="70" t="str">
        <f>IF(O17="","",IF(MID(O17,1,1)="-",MID(O17,2,2),"-"&amp;O17))</f>
        <v/>
      </c>
      <c r="K19" s="70" t="str">
        <f>IF(P17="","",IF(MID(P17,1,1)="-",MID(P17,2,2),"-"&amp;P17))</f>
        <v/>
      </c>
      <c r="L19" s="71" t="str">
        <f>IF(Q17="","",IF(MID(Q17,1,1)="-",MID(Q17,2,2),"-"&amp;Q17))</f>
        <v/>
      </c>
      <c r="M19" s="44"/>
      <c r="N19" s="45"/>
      <c r="O19" s="45"/>
      <c r="P19" s="45"/>
      <c r="Q19" s="46"/>
      <c r="R19" s="47"/>
      <c r="S19" s="48"/>
      <c r="T19" s="48"/>
      <c r="U19" s="48"/>
      <c r="V19" s="49"/>
      <c r="W19" s="50"/>
      <c r="X19" s="51"/>
      <c r="Y19" s="51"/>
      <c r="Z19" s="51"/>
      <c r="AA19" s="52"/>
      <c r="AB19" s="173"/>
      <c r="AC19" s="74" t="str">
        <f>BW19&amp;":"&amp;BX19</f>
        <v>0:0</v>
      </c>
      <c r="AD19" s="145"/>
      <c r="AF19" s="64" t="str">
        <f>IF($B14="X","",IF(C19="","",IF(C19="-0",0,IF(VALUE(C19)&lt;0,ABS(VALUE(C19)),IF(AND(VALUE(C19)&gt;=0,VALUE(C19)&lt;=9),11,VALUE(C19)+2)))))</f>
        <v/>
      </c>
      <c r="AG19" s="72" t="str">
        <f>IF($B14="X","",IF(D19="","",IF(D19="-0",0,IF(VALUE(D19)&lt;0,ABS(VALUE(D19)),IF(AND(VALUE(D19)&gt;=0,VALUE(D19)&lt;=9),11,VALUE(D19)+2)))))</f>
        <v/>
      </c>
      <c r="AH19" s="72" t="str">
        <f>IF($B14="X","",IF(E19="","",IF(E19="-0",0,IF(VALUE(E19)&lt;0,ABS(VALUE(E19)),IF(AND(VALUE(E19)&gt;=0,VALUE(E19)&lt;=9),11,VALUE(E19)+2)))))</f>
        <v/>
      </c>
      <c r="AI19" s="72" t="str">
        <f>IF($B14="X","",IF(F19="","",IF(F19="-0",0,IF(VALUE(F19)&lt;0,ABS(VALUE(F19)),IF(AND(VALUE(F19)&gt;=0,VALUE(F19)&lt;=9),11,VALUE(F19)+2)))))</f>
        <v/>
      </c>
      <c r="AJ19" s="73" t="str">
        <f>IF($B14="X","",IF(G19="","",IF(G19="-0",0,IF(VALUE(G19)&lt;0,ABS(VALUE(G19)),IF(AND(VALUE(G19)&gt;=0,VALUE(G19)&lt;=9),11,VALUE(G19)+2)))))</f>
        <v/>
      </c>
      <c r="AK19" s="72" t="str">
        <f>IF($B16="X","",IF(H19="","",IF(H19="-0",0,IF(VALUE(H19)&lt;0,ABS(VALUE(H19)),IF(AND(VALUE(H19)&gt;=0,VALUE(H19)&lt;=9),11,VALUE(H19)+2)))))</f>
        <v/>
      </c>
      <c r="AL19" s="72" t="str">
        <f>IF($B16="X","",IF(I19="","",IF(I19="-0",0,IF(VALUE(I19)&lt;0,ABS(VALUE(I19)),IF(AND(VALUE(I19)&gt;=0,VALUE(I19)&lt;=9),11,VALUE(I19)+2)))))</f>
        <v/>
      </c>
      <c r="AM19" s="72" t="str">
        <f>IF($B16="X","",IF(J19="","",IF(J19="-0",0,IF(VALUE(J19)&lt;0,ABS(VALUE(J19)),IF(AND(VALUE(J19)&gt;=0,VALUE(J19)&lt;=9),11,VALUE(J19)+2)))))</f>
        <v/>
      </c>
      <c r="AN19" s="72" t="str">
        <f>IF($B16="X","",IF(K19="","",IF(K19="-0",0,IF(VALUE(K19)&lt;0,ABS(VALUE(K19)),IF(AND(VALUE(K19)&gt;=0,VALUE(K19)&lt;=9),11,VALUE(K19)+2)))))</f>
        <v/>
      </c>
      <c r="AO19" s="72" t="str">
        <f>IF($B16="X","",IF(L19="","",IF(L19="-0",0,IF(VALUE(L19)&lt;0,ABS(VALUE(L19)),IF(AND(VALUE(L19)&gt;=0,VALUE(L19)&lt;=9),11,VALUE(L19)+2)))))</f>
        <v/>
      </c>
      <c r="AP19" s="64" t="str">
        <f>IF($B20="X","",IF(R19="","",IF(R19="-0",0,IF(VALUE(R19)&lt;0,ABS(VALUE(R19)),IF(AND(VALUE(R19)&gt;=0,VALUE(R19)&lt;=9),11,VALUE(R19)+2)))))</f>
        <v/>
      </c>
      <c r="AQ19" s="72" t="str">
        <f>IF($B20="X","",IF(S19="","",IF(S19="-0",0,IF(VALUE(S19)&lt;0,ABS(VALUE(S19)),IF(AND(VALUE(S19)&gt;=0,VALUE(S19)&lt;=9),11,VALUE(S19)+2)))))</f>
        <v/>
      </c>
      <c r="AR19" s="72" t="str">
        <f>IF($B20="X","",IF(T19="","",IF(T19="-0",0,IF(VALUE(T19)&lt;0,ABS(VALUE(T19)),IF(AND(VALUE(T19)&gt;=0,VALUE(T19)&lt;=9),11,VALUE(T19)+2)))))</f>
        <v/>
      </c>
      <c r="AS19" s="72" t="str">
        <f>IF($B20="X","",IF(U19="","",IF(U19="-0",0,IF(VALUE(U19)&lt;0,ABS(VALUE(U19)),IF(AND(VALUE(U19)&gt;=0,VALUE(U19)&lt;=9),11,VALUE(U19)+2)))))</f>
        <v/>
      </c>
      <c r="AT19" s="73" t="str">
        <f>IF($B20="X","",IF(V19="","",IF(V19="-0",0,IF(VALUE(V19)&lt;0,ABS(VALUE(V19)),IF(AND(VALUE(V19)&gt;=0,VALUE(V19)&lt;=9),11,VALUE(V19)+2)))))</f>
        <v/>
      </c>
      <c r="AU19" s="64" t="str">
        <f>IF($B22="X","",IF(W19="","",IF(W19="-0",0,IF(VALUE(W19)&lt;0,ABS(VALUE(W19)),IF(AND(VALUE(W19)&gt;=0,VALUE(W19)&lt;=9),11,VALUE(W19)+2)))))</f>
        <v/>
      </c>
      <c r="AV19" s="72" t="str">
        <f>IF($B22="X","",IF(X19="","",IF(X19="-0",0,IF(VALUE(X19)&lt;0,ABS(VALUE(X19)),IF(AND(VALUE(X19)&gt;=0,VALUE(X19)&lt;=9),11,VALUE(X19)+2)))))</f>
        <v/>
      </c>
      <c r="AW19" s="72" t="str">
        <f>IF($B22="X","",IF(Y19="","",IF(Y19="-0",0,IF(VALUE(Y19)&lt;0,ABS(VALUE(Y19)),IF(AND(VALUE(Y19)&gt;=0,VALUE(Y19)&lt;=9),11,VALUE(Y19)+2)))))</f>
        <v/>
      </c>
      <c r="AX19" s="72" t="str">
        <f>IF($B22="X","",IF(Z19="","",IF(Z19="-0",0,IF(VALUE(Z19)&lt;0,ABS(VALUE(Z19)),IF(AND(VALUE(Z19)&gt;=0,VALUE(Z19)&lt;=9),11,VALUE(Z19)+2)))))</f>
        <v/>
      </c>
      <c r="AY19" s="73" t="str">
        <f>IF($B22="X","",IF(AA19="","",IF(AA19="-0",0,IF(VALUE(AA19)&lt;0,ABS(VALUE(AA19)),IF(AND(VALUE(AA19)&gt;=0,VALUE(AA19)&lt;=9),11,VALUE(AA19)+2)))))</f>
        <v/>
      </c>
      <c r="AZ19" s="61" t="str">
        <f>IF($B14="X","",IF(C19="","",IF(C19="-0",11,IF(VALUE(C19)&lt;-9,ABS(VALUE(C19))+2,IF(AND(VALUE(C19)&lt;0,VALUE(C19)&gt;=-9),11,VALUE(C19))))))</f>
        <v/>
      </c>
      <c r="BA19" s="62" t="str">
        <f>IF($B14="X","",IF(D19="","",IF(D19="-0",11,IF(VALUE(D19)&lt;-9,ABS(VALUE(D19))+2,IF(AND(VALUE(D19)&lt;0,VALUE(D19)&gt;=-9),11,VALUE(D19))))))</f>
        <v/>
      </c>
      <c r="BB19" s="62" t="str">
        <f>IF($B14="X","",IF(E19="","",IF(E19="-0",11,IF(VALUE(E19)&lt;-9,ABS(VALUE(E19))+2,IF(AND(VALUE(E19)&lt;0,VALUE(E19)&gt;=-9),11,VALUE(E19))))))</f>
        <v/>
      </c>
      <c r="BC19" s="62" t="str">
        <f>IF($B14="X","",IF(F19="","",IF(F19="-0",11,IF(VALUE(F19)&lt;-9,ABS(VALUE(F19))+2,IF(AND(VALUE(F19)&lt;0,VALUE(F19)&gt;=-9),11,VALUE(F19))))))</f>
        <v/>
      </c>
      <c r="BD19" s="60" t="str">
        <f>IF($B14="X","",IF(G19="","",IF(G19="-0",11,IF(VALUE(G19)&lt;-9,ABS(VALUE(G19))+2,IF(AND(VALUE(G19)&lt;0,VALUE(G19)&gt;=-9),11,VALUE(G19))))))</f>
        <v/>
      </c>
      <c r="BE19" s="61" t="str">
        <f>IF($B16="X","",IF(H19="","",IF(H19="-0",11,IF(VALUE(H19)&lt;-9,ABS(VALUE(H19))+2,IF(AND(VALUE(H19)&lt;0,VALUE(H19)&gt;=-9),11,VALUE(H19))))))</f>
        <v/>
      </c>
      <c r="BF19" s="62" t="str">
        <f>IF($B16="X","",IF(I19="","",IF(I19="-0",11,IF(VALUE(I19)&lt;-9,ABS(VALUE(I19))+2,IF(AND(VALUE(I19)&lt;0,VALUE(I19)&gt;=-9),11,VALUE(I19))))))</f>
        <v/>
      </c>
      <c r="BG19" s="62" t="str">
        <f>IF($B16="X","",IF(J19="","",IF(J19="-0",11,IF(VALUE(J19)&lt;-9,ABS(VALUE(J19))+2,IF(AND(VALUE(J19)&lt;0,VALUE(J19)&gt;=-9),11,VALUE(J19))))))</f>
        <v/>
      </c>
      <c r="BH19" s="62" t="str">
        <f>IF($B16="X","",IF(K19="","",IF(K19="-0",11,IF(VALUE(K19)&lt;-9,ABS(VALUE(K19))+2,IF(AND(VALUE(K19)&lt;0,VALUE(K19)&gt;=-9),11,VALUE(K19))))))</f>
        <v/>
      </c>
      <c r="BI19" s="60" t="str">
        <f>IF($B16="X","",IF(L19="","",IF(L19="-0",11,IF(VALUE(L19)&lt;-9,ABS(VALUE(L19))+2,IF(AND(VALUE(L19)&lt;0,VALUE(L19)&gt;=-9),11,VALUE(L19))))))</f>
        <v/>
      </c>
      <c r="BJ19" s="61" t="str">
        <f>IF($B20="X","",IF(R19="","",IF(R19="-0",11,IF(VALUE(R19)&lt;-9,ABS(VALUE(R19))+2,IF(AND(VALUE(R19)&lt;0,VALUE(R19)&gt;=-9),11,VALUE(R19))))))</f>
        <v/>
      </c>
      <c r="BK19" s="62" t="str">
        <f>IF($B20="X","",IF(S19="","",IF(S19="-0",11,IF(VALUE(S19)&lt;-9,ABS(VALUE(S19))+2,IF(AND(VALUE(S19)&lt;0,VALUE(S19)&gt;=-9),11,VALUE(S19))))))</f>
        <v/>
      </c>
      <c r="BL19" s="62" t="str">
        <f>IF($B20="X","",IF(T19="","",IF(T19="-0",11,IF(VALUE(T19)&lt;-9,ABS(VALUE(T19))+2,IF(AND(VALUE(T19)&lt;0,VALUE(T19)&gt;=-9),11,VALUE(T19))))))</f>
        <v/>
      </c>
      <c r="BM19" s="62" t="str">
        <f>IF($B20="X","",IF(U19="","",IF(U19="-0",11,IF(VALUE(U19)&lt;-9,ABS(VALUE(U19))+2,IF(AND(VALUE(U19)&lt;0,VALUE(U19)&gt;=-9),11,VALUE(U19))))))</f>
        <v/>
      </c>
      <c r="BN19" s="60" t="str">
        <f>IF($B20="X","",IF(V19="","",IF(V19="-0",11,IF(VALUE(V19)&lt;-9,ABS(VALUE(V19))+2,IF(AND(VALUE(V19)&lt;0,VALUE(V19)&gt;=-9),11,VALUE(V19))))))</f>
        <v/>
      </c>
      <c r="BO19" s="61" t="str">
        <f>IF($B22="X","",IF(W19="","",IF(W19="-0",11,IF(VALUE(W19)&lt;-9,ABS(VALUE(W19))+2,IF(AND(VALUE(W19)&lt;0,VALUE(W19)&gt;=-9),11,VALUE(W19))))))</f>
        <v/>
      </c>
      <c r="BP19" s="62" t="str">
        <f>IF($B22="X","",IF(X19="","",IF(X19="-0",11,IF(VALUE(X19)&lt;-9,ABS(VALUE(X19))+2,IF(AND(VALUE(X19)&lt;0,VALUE(X19)&gt;=-9),11,VALUE(X19))))))</f>
        <v/>
      </c>
      <c r="BQ19" s="62" t="str">
        <f>IF($B22="X","",IF(Y19="","",IF(Y19="-0",11,IF(VALUE(Y19)&lt;-9,ABS(VALUE(Y19))+2,IF(AND(VALUE(Y19)&lt;0,VALUE(Y19)&gt;=-9),11,VALUE(Y19))))))</f>
        <v/>
      </c>
      <c r="BR19" s="62" t="str">
        <f>IF($B22="X","",IF(Z19="","",IF(Z19="-0",11,IF(VALUE(Z19)&lt;-9,ABS(VALUE(Z19))+2,IF(AND(VALUE(Z19)&lt;0,VALUE(Z19)&gt;=-9),11,VALUE(Z19))))))</f>
        <v/>
      </c>
      <c r="BS19" s="60" t="str">
        <f>IF($B22="X","",IF(AA19="","",IF(AA19="-0",11,IF(VALUE(AA19)&lt;-9,ABS(VALUE(AA19))+2,IF(AND(VALUE(AA19)&lt;0,VALUE(AA19)&gt;=-9),11,VALUE(AA19))))))</f>
        <v/>
      </c>
      <c r="BU19" s="64">
        <f>SUM(AZ14:BC14)</f>
        <v>5</v>
      </c>
      <c r="BV19" s="60">
        <f>SUM(BD14:BG14)</f>
        <v>7</v>
      </c>
      <c r="BW19" s="64">
        <f>IF(B18="x","",SUM(AF19:AY19))</f>
        <v>0</v>
      </c>
      <c r="BX19" s="60">
        <f>IF(B18="x","",SUM(AZ19:BS19))</f>
        <v>0</v>
      </c>
      <c r="CE19" s="9">
        <f>AD18</f>
        <v>3</v>
      </c>
    </row>
    <row r="20" spans="1:83" ht="20.100000000000001" customHeight="1" thickBot="1" x14ac:dyDescent="0.25">
      <c r="A20" s="174" t="s">
        <v>90</v>
      </c>
      <c r="B20" s="163"/>
      <c r="C20" s="165" t="str">
        <f>U14</f>
        <v>2</v>
      </c>
      <c r="D20" s="166"/>
      <c r="E20" s="65" t="s">
        <v>39</v>
      </c>
      <c r="F20" s="166" t="str">
        <f>R14</f>
        <v>3</v>
      </c>
      <c r="G20" s="167"/>
      <c r="H20" s="165" t="str">
        <f>U16</f>
        <v>3</v>
      </c>
      <c r="I20" s="166"/>
      <c r="J20" s="65" t="s">
        <v>39</v>
      </c>
      <c r="K20" s="166" t="str">
        <f>R16</f>
        <v>0</v>
      </c>
      <c r="L20" s="167"/>
      <c r="M20" s="165" t="str">
        <f>U18</f>
        <v>3</v>
      </c>
      <c r="N20" s="166"/>
      <c r="O20" s="65" t="s">
        <v>39</v>
      </c>
      <c r="P20" s="166" t="str">
        <f>R18</f>
        <v>2</v>
      </c>
      <c r="Q20" s="167"/>
      <c r="R20" s="75"/>
      <c r="S20" s="75"/>
      <c r="T20" s="75"/>
      <c r="U20" s="75"/>
      <c r="V20" s="75"/>
      <c r="W20" s="200"/>
      <c r="X20" s="201"/>
      <c r="Y20" s="22" t="s">
        <v>39</v>
      </c>
      <c r="Z20" s="202"/>
      <c r="AA20" s="203"/>
      <c r="AB20" s="172">
        <f>IF(B20="x","",BR14*2+BS14)</f>
        <v>5</v>
      </c>
      <c r="AC20" s="23" t="str">
        <f>IF(B20="x","",BU21&amp;":"&amp;BV21)</f>
        <v>8:5</v>
      </c>
      <c r="AD20" s="144">
        <v>2</v>
      </c>
      <c r="AL20" s="9"/>
      <c r="AM20" s="9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O20" s="9"/>
      <c r="BP20" s="68"/>
      <c r="BQ20" s="68"/>
      <c r="BR20" s="68"/>
      <c r="BS20" s="68"/>
      <c r="BT20" s="9"/>
      <c r="BU20" s="63"/>
      <c r="CE20" s="9">
        <f>AD20</f>
        <v>2</v>
      </c>
    </row>
    <row r="21" spans="1:83" ht="20.100000000000001" customHeight="1" thickBot="1" x14ac:dyDescent="0.25">
      <c r="A21" s="174"/>
      <c r="B21" s="164"/>
      <c r="C21" s="69" t="str">
        <f>IF(R15="","",IF(MID(R15,1,1)="-",MID(R15,2,2),"-"&amp;R15))</f>
        <v/>
      </c>
      <c r="D21" s="70" t="str">
        <f>IF(S15="","",IF(MID(S15,1,1)="-",MID(S15,2,2),"-"&amp;S15))</f>
        <v/>
      </c>
      <c r="E21" s="70" t="str">
        <f>IF(T15="","",IF(MID(T15,1,1)="-",MID(T15,2,2),"-"&amp;T15))</f>
        <v/>
      </c>
      <c r="F21" s="70" t="str">
        <f>IF(U15="","",IF(MID(U15,1,1)="-",MID(U15,2,2),"-"&amp;U15))</f>
        <v/>
      </c>
      <c r="G21" s="71" t="str">
        <f>IF(V15="","",IF(MID(V15,1,1)="-",MID(V15,2,2),"-"&amp;V15))</f>
        <v/>
      </c>
      <c r="H21" s="69" t="str">
        <f>IF(R17="","",IF(MID(R17,1,1)="-",MID(R17,2,2),"-"&amp;R17))</f>
        <v/>
      </c>
      <c r="I21" s="70" t="str">
        <f>IF(S17="","",IF(MID(S17,1,1)="-",MID(S17,2,2),"-"&amp;S17))</f>
        <v/>
      </c>
      <c r="J21" s="70" t="str">
        <f>IF(T17="","",IF(MID(T17,1,1)="-",MID(T17,2,2),"-"&amp;T17))</f>
        <v/>
      </c>
      <c r="K21" s="70" t="str">
        <f>IF(U17="","",IF(MID(U17,1,1)="-",MID(U17,2,2),"-"&amp;U17))</f>
        <v/>
      </c>
      <c r="L21" s="71" t="str">
        <f>IF(V17="","",IF(MID(V17,1,1)="-",MID(V17,2,2),"-"&amp;V17))</f>
        <v/>
      </c>
      <c r="M21" s="69" t="str">
        <f>IF(R19="","",IF(MID(R19,1,1)="-",MID(R19,2,2),"-"&amp;R19))</f>
        <v/>
      </c>
      <c r="N21" s="70" t="str">
        <f>IF(S19="","",IF(MID(S19,1,1)="-",MID(S19,2,2),"-"&amp;S19))</f>
        <v/>
      </c>
      <c r="O21" s="70" t="str">
        <f>IF(T19="","",IF(MID(T19,1,1)="-",MID(T19,2,2),"-"&amp;T19))</f>
        <v/>
      </c>
      <c r="P21" s="70" t="str">
        <f>IF(U19="","",IF(MID(U19,1,1)="-",MID(U19,2,2),"-"&amp;U19))</f>
        <v/>
      </c>
      <c r="Q21" s="71" t="str">
        <f>IF(V19="","",IF(MID(V19,1,1)="-",MID(V19,2,2),"-"&amp;V19))</f>
        <v/>
      </c>
      <c r="R21" s="76"/>
      <c r="S21" s="76"/>
      <c r="T21" s="76"/>
      <c r="U21" s="76"/>
      <c r="V21" s="76"/>
      <c r="W21" s="50"/>
      <c r="X21" s="51"/>
      <c r="Y21" s="51"/>
      <c r="Z21" s="51"/>
      <c r="AA21" s="52"/>
      <c r="AB21" s="173"/>
      <c r="AC21" s="74" t="str">
        <f>BW21&amp;":"&amp;BX21</f>
        <v>0:0</v>
      </c>
      <c r="AD21" s="145"/>
      <c r="AF21" s="64" t="str">
        <f>IF($B14="X","",IF(C21="","",IF(C21="-0",0,IF(VALUE(C21)&lt;0,ABS(VALUE(C21)),IF(AND(VALUE(C21)&gt;=0,VALUE(C21)&lt;=9),11,VALUE(C21)+2)))))</f>
        <v/>
      </c>
      <c r="AG21" s="72" t="str">
        <f>IF($B14="X","",IF(D21="","",IF(D21="-0",0,IF(VALUE(D21)&lt;0,ABS(VALUE(D21)),IF(AND(VALUE(D21)&gt;=0,VALUE(D21)&lt;=9),11,VALUE(D21)+2)))))</f>
        <v/>
      </c>
      <c r="AH21" s="72" t="str">
        <f>IF($B14="X","",IF(E21="","",IF(E21="-0",0,IF(VALUE(E21)&lt;0,ABS(VALUE(E21)),IF(AND(VALUE(E21)&gt;=0,VALUE(E21)&lt;=9),11,VALUE(E21)+2)))))</f>
        <v/>
      </c>
      <c r="AI21" s="72" t="str">
        <f>IF($B14="X","",IF(F21="","",IF(F21="-0",0,IF(VALUE(F21)&lt;0,ABS(VALUE(F21)),IF(AND(VALUE(F21)&gt;=0,VALUE(F21)&lt;=9),11,VALUE(F21)+2)))))</f>
        <v/>
      </c>
      <c r="AJ21" s="72" t="str">
        <f>IF($B14="X","",IF(G21="","",IF(G21="-0",0,IF(VALUE(G21)&lt;0,ABS(VALUE(G21)),IF(AND(VALUE(G21)&gt;=0,VALUE(G21)&lt;=9),11,VALUE(G21)+2)))))</f>
        <v/>
      </c>
      <c r="AK21" s="64" t="str">
        <f>IF($B16="X","",IF(H21="","",IF(H21="-0",0,IF(VALUE(H21)&lt;0,ABS(VALUE(H21)),IF(AND(VALUE(H21)&gt;=0,VALUE(H21)&lt;=9),11,VALUE(H21)+2)))))</f>
        <v/>
      </c>
      <c r="AL21" s="72" t="str">
        <f>IF($B16="X","",IF(I21="","",IF(I21="-0",0,IF(VALUE(I21)&lt;0,ABS(VALUE(I21)),IF(AND(VALUE(I21)&gt;=0,VALUE(I21)&lt;=9),11,VALUE(I21)+2)))))</f>
        <v/>
      </c>
      <c r="AM21" s="72" t="str">
        <f>IF($B16="X","",IF(J21="","",IF(J21="-0",0,IF(VALUE(J21)&lt;0,ABS(VALUE(J21)),IF(AND(VALUE(J21)&gt;=0,VALUE(J21)&lt;=9),11,VALUE(J21)+2)))))</f>
        <v/>
      </c>
      <c r="AN21" s="72" t="str">
        <f>IF($B16="X","",IF(K21="","",IF(K21="-0",0,IF(VALUE(K21)&lt;0,ABS(VALUE(K21)),IF(AND(VALUE(K21)&gt;=0,VALUE(K21)&lt;=9),11,VALUE(K21)+2)))))</f>
        <v/>
      </c>
      <c r="AO21" s="73" t="str">
        <f>IF($B16="X","",IF(L21="","",IF(L21="-0",0,IF(VALUE(L21)&lt;0,ABS(VALUE(L21)),IF(AND(VALUE(L21)&gt;=0,VALUE(L21)&lt;=9),11,VALUE(L21)+2)))))</f>
        <v/>
      </c>
      <c r="AP21" s="64" t="str">
        <f>IF($B18="X","",IF(M21="","",IF(M21="-0",0,IF(VALUE(M21)&lt;0,ABS(VALUE(M21)),IF(AND(VALUE(M21)&gt;=0,VALUE(M21)&lt;=9),11,VALUE(M21)+2)))))</f>
        <v/>
      </c>
      <c r="AQ21" s="72" t="str">
        <f>IF($B18="X","",IF(N21="","",IF(N21="-0",0,IF(VALUE(N21)&lt;0,ABS(VALUE(N21)),IF(AND(VALUE(N21)&gt;=0,VALUE(N21)&lt;=9),11,VALUE(N21)+2)))))</f>
        <v/>
      </c>
      <c r="AR21" s="72" t="str">
        <f>IF($B18="X","",IF(O21="","",IF(O21="-0",0,IF(VALUE(O21)&lt;0,ABS(VALUE(O21)),IF(AND(VALUE(O21)&gt;=0,VALUE(O21)&lt;=9),11,VALUE(O21)+2)))))</f>
        <v/>
      </c>
      <c r="AS21" s="72" t="str">
        <f>IF($B18="X","",IF(P21="","",IF(P21="-0",0,IF(VALUE(P21)&lt;0,ABS(VALUE(P21)),IF(AND(VALUE(P21)&gt;=0,VALUE(P21)&lt;=9),11,VALUE(P21)+2)))))</f>
        <v/>
      </c>
      <c r="AT21" s="72" t="str">
        <f>IF($B18="X","",IF(Q21="","",IF(Q21="-0",0,IF(VALUE(Q21)&lt;0,ABS(VALUE(Q21)),IF(AND(VALUE(Q21)&gt;=0,VALUE(Q21)&lt;=9),11,VALUE(Q21)+2)))))</f>
        <v/>
      </c>
      <c r="AU21" s="64" t="str">
        <f>IF($B22="X","",IF(W21="","",IF(W21="-0",0,IF(VALUE(W21)&lt;0,ABS(VALUE(W21)),IF(AND(VALUE(W21)&gt;=0,VALUE(W21)&lt;=9),11,VALUE(W21)+2)))))</f>
        <v/>
      </c>
      <c r="AV21" s="72" t="str">
        <f>IF($B22="X","",IF(X21="","",IF(X21="-0",0,IF(VALUE(X21)&lt;0,ABS(VALUE(X21)),IF(AND(VALUE(X21)&gt;=0,VALUE(X21)&lt;=9),11,VALUE(X21)+2)))))</f>
        <v/>
      </c>
      <c r="AW21" s="72" t="str">
        <f>IF($B22="X","",IF(Y21="","",IF(Y21="-0",0,IF(VALUE(Y21)&lt;0,ABS(VALUE(Y21)),IF(AND(VALUE(Y21)&gt;=0,VALUE(Y21)&lt;=9),11,VALUE(Y21)+2)))))</f>
        <v/>
      </c>
      <c r="AX21" s="72" t="str">
        <f>IF($B22="X","",IF(Z21="","",IF(Z21="-0",0,IF(VALUE(Z21)&lt;0,ABS(VALUE(Z21)),IF(AND(VALUE(Z21)&gt;=0,VALUE(Z21)&lt;=9),11,VALUE(Z21)+2)))))</f>
        <v/>
      </c>
      <c r="AY21" s="72" t="str">
        <f>IF($B22="X","",IF(AA21="","",IF(AA21="-0",0,IF(VALUE(AA21)&lt;0,ABS(VALUE(AA21)),IF(AND(VALUE(AA21)&gt;=0,VALUE(AA21)&lt;=9),11,VALUE(AA21)+2)))))</f>
        <v/>
      </c>
      <c r="AZ21" s="61" t="str">
        <f>IF($B14="X","",IF(C21="","",IF(C21="-0",11,IF(VALUE(C21)&lt;-9,ABS(VALUE(C21))+2,IF(AND(VALUE(C21)&lt;0,VALUE(C21)&gt;=-9),11,VALUE(C21))))))</f>
        <v/>
      </c>
      <c r="BA21" s="62" t="str">
        <f>IF($B14="X","",IF(D21="","",IF(D21="-0",11,IF(VALUE(D21)&lt;-9,ABS(VALUE(D21))+2,IF(AND(VALUE(D21)&lt;0,VALUE(D21)&gt;=-9),11,VALUE(D21))))))</f>
        <v/>
      </c>
      <c r="BB21" s="62" t="str">
        <f>IF($B14="X","",IF(E21="","",IF(E21="-0",11,IF(VALUE(E21)&lt;-9,ABS(VALUE(E21))+2,IF(AND(VALUE(E21)&lt;0,VALUE(E21)&gt;=-9),11,VALUE(E21))))))</f>
        <v/>
      </c>
      <c r="BC21" s="62" t="str">
        <f>IF($B14="X","",IF(F21="","",IF(F21="-0",11,IF(VALUE(F21)&lt;-9,ABS(VALUE(F21))+2,IF(AND(VALUE(F21)&lt;0,VALUE(F21)&gt;=-9),11,VALUE(F21))))))</f>
        <v/>
      </c>
      <c r="BD21" s="60" t="str">
        <f>IF($B14="X","",IF(G21="","",IF(G21="-0",11,IF(VALUE(G21)&lt;-9,ABS(VALUE(G21))+2,IF(AND(VALUE(G21)&lt;0,VALUE(G21)&gt;=-9),11,VALUE(G21))))))</f>
        <v/>
      </c>
      <c r="BE21" s="62" t="str">
        <f>IF($B16="X","",IF(H21="","",IF(H21="-0",11,IF(VALUE(H21)&lt;-9,ABS(VALUE(H21))+2,IF(AND(VALUE(H21)&lt;0,VALUE(H21)&gt;=-9),11,VALUE(H21))))))</f>
        <v/>
      </c>
      <c r="BF21" s="62" t="str">
        <f>IF($B16="X","",IF(I21="","",IF(I21="-0",11,IF(VALUE(I21)&lt;-9,ABS(VALUE(I21))+2,IF(AND(VALUE(I21)&lt;0,VALUE(I21)&gt;=-9),11,VALUE(I21))))))</f>
        <v/>
      </c>
      <c r="BG21" s="62" t="str">
        <f>IF($B16="X","",IF(J21="","",IF(J21="-0",11,IF(VALUE(J21)&lt;-9,ABS(VALUE(J21))+2,IF(AND(VALUE(J21)&lt;0,VALUE(J21)&gt;=-9),11,VALUE(J21))))))</f>
        <v/>
      </c>
      <c r="BH21" s="62" t="str">
        <f>IF($B16="X","",IF(K21="","",IF(K21="-0",11,IF(VALUE(K21)&lt;-9,ABS(VALUE(K21))+2,IF(AND(VALUE(K21)&lt;0,VALUE(K21)&gt;=-9),11,VALUE(K21))))))</f>
        <v/>
      </c>
      <c r="BI21" s="60" t="str">
        <f>IF($B16="X","",IF(L21="","",IF(L21="-0",11,IF(VALUE(L21)&lt;-9,ABS(VALUE(L21))+2,IF(AND(VALUE(L21)&lt;0,VALUE(L21)&gt;=-9),11,VALUE(L21))))))</f>
        <v/>
      </c>
      <c r="BJ21" s="61" t="str">
        <f>IF($B18="X","",IF(M21="","",IF(M21="-0",11,IF(VALUE(M21)&lt;-9,ABS(VALUE(M21))+2,IF(AND(VALUE(M21)&lt;0,VALUE(M21)&gt;=-9),11,VALUE(M21))))))</f>
        <v/>
      </c>
      <c r="BK21" s="62" t="str">
        <f>IF($B18="X","",IF(N21="","",IF(N21="-0",11,IF(VALUE(N21)&lt;-9,ABS(VALUE(N21))+2,IF(AND(VALUE(N21)&lt;0,VALUE(N21)&gt;=-9),11,VALUE(N21))))))</f>
        <v/>
      </c>
      <c r="BL21" s="62" t="str">
        <f>IF($B18="X","",IF(O21="","",IF(O21="-0",11,IF(VALUE(O21)&lt;-9,ABS(VALUE(O21))+2,IF(AND(VALUE(O21)&lt;0,VALUE(O21)&gt;=-9),11,VALUE(O21))))))</f>
        <v/>
      </c>
      <c r="BM21" s="62" t="str">
        <f>IF($B18="X","",IF(P21="","",IF(P21="-0",11,IF(VALUE(P21)&lt;-9,ABS(VALUE(P21))+2,IF(AND(VALUE(P21)&lt;0,VALUE(P21)&gt;=-9),11,VALUE(P21))))))</f>
        <v/>
      </c>
      <c r="BN21" s="60" t="str">
        <f>IF($B18="X","",IF(Q21="","",IF(Q21="-0",11,IF(VALUE(Q21)&lt;-9,ABS(VALUE(Q21))+2,IF(AND(VALUE(Q21)&lt;0,VALUE(Q21)&gt;=-9),11,VALUE(Q21))))))</f>
        <v/>
      </c>
      <c r="BO21" s="61" t="str">
        <f>IF($B22="X","",IF(W21="","",IF(W21="-0",11,IF(VALUE(W21)&lt;-9,ABS(VALUE(W21))+2,IF(AND(VALUE(W21)&lt;0,VALUE(W21)&gt;=-9),11,VALUE(W21))))))</f>
        <v/>
      </c>
      <c r="BP21" s="62" t="str">
        <f>IF($B22="X","",IF(X21="","",IF(X21="-0",11,IF(VALUE(X21)&lt;-9,ABS(VALUE(X21))+2,IF(AND(VALUE(X21)&lt;0,VALUE(X21)&gt;=-9),11,VALUE(X21))))))</f>
        <v/>
      </c>
      <c r="BQ21" s="62" t="str">
        <f>IF($B22="X","",IF(Y21="","",IF(Y21="-0",11,IF(VALUE(Y21)&lt;-9,ABS(VALUE(Y21))+2,IF(AND(VALUE(Y21)&lt;0,VALUE(Y21)&gt;=-9),11,VALUE(Y21))))))</f>
        <v/>
      </c>
      <c r="BR21" s="62" t="str">
        <f>IF($B22="X","",IF(Z21="","",IF(Z21="-0",11,IF(VALUE(Z21)&lt;-9,ABS(VALUE(Z21))+2,IF(AND(VALUE(Z21)&lt;0,VALUE(Z21)&gt;=-9),11,VALUE(Z21))))))</f>
        <v/>
      </c>
      <c r="BS21" s="60" t="str">
        <f>IF($B22="X","",IF(AA21="","",IF(AA21="-0",11,IF(VALUE(AA21)&lt;-9,ABS(VALUE(AA21))+2,IF(AND(VALUE(AA21)&lt;0,VALUE(AA21)&gt;=-9),11,VALUE(AA21))))))</f>
        <v/>
      </c>
      <c r="BT21" s="9"/>
      <c r="BU21" s="64">
        <f>SUM(BJ14:BM14)</f>
        <v>8</v>
      </c>
      <c r="BV21" s="60">
        <f>SUM(BN14:BQ14)</f>
        <v>5</v>
      </c>
      <c r="BW21" s="64">
        <f>IF(B20="x","",SUM(AF21:AY21))</f>
        <v>0</v>
      </c>
      <c r="BX21" s="60">
        <f>IF(B20="x","",SUM(AZ21:BS21))</f>
        <v>0</v>
      </c>
      <c r="CE21" s="9">
        <f>AD20</f>
        <v>2</v>
      </c>
    </row>
    <row r="22" spans="1:83" ht="12.75" hidden="1" customHeight="1" thickBot="1" x14ac:dyDescent="0.25">
      <c r="A22" s="146"/>
      <c r="B22" s="163"/>
      <c r="C22" s="154">
        <f>Z14</f>
        <v>0</v>
      </c>
      <c r="D22" s="155"/>
      <c r="E22" s="77" t="s">
        <v>39</v>
      </c>
      <c r="F22" s="155">
        <f>W14</f>
        <v>0</v>
      </c>
      <c r="G22" s="156"/>
      <c r="H22" s="154">
        <f>Z16</f>
        <v>0</v>
      </c>
      <c r="I22" s="155"/>
      <c r="J22" s="77" t="s">
        <v>39</v>
      </c>
      <c r="K22" s="155">
        <f>W16</f>
        <v>0</v>
      </c>
      <c r="L22" s="156"/>
      <c r="M22" s="154">
        <f>Z18</f>
        <v>0</v>
      </c>
      <c r="N22" s="155"/>
      <c r="O22" s="77" t="s">
        <v>39</v>
      </c>
      <c r="P22" s="155">
        <f>W18</f>
        <v>0</v>
      </c>
      <c r="Q22" s="156"/>
      <c r="R22" s="154">
        <f>Z20</f>
        <v>0</v>
      </c>
      <c r="S22" s="155"/>
      <c r="T22" s="77" t="s">
        <v>39</v>
      </c>
      <c r="U22" s="155">
        <f>W20</f>
        <v>0</v>
      </c>
      <c r="V22" s="156"/>
      <c r="W22" s="78"/>
      <c r="X22" s="78"/>
      <c r="Y22" s="78"/>
      <c r="Z22" s="78"/>
      <c r="AA22" s="78"/>
      <c r="AB22" s="157">
        <f>IF(B22="x","",CB14*2+CC14)</f>
        <v>0</v>
      </c>
      <c r="AC22" s="79" t="str">
        <f>IF(B22="x","",BU23&amp;":"&amp;BV23)</f>
        <v>0:0</v>
      </c>
      <c r="AD22" s="159"/>
      <c r="AL22" s="9"/>
      <c r="AM22" s="9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O22" s="9"/>
      <c r="BP22" s="68"/>
      <c r="BQ22" s="68"/>
      <c r="BR22" s="68"/>
      <c r="BS22" s="68"/>
      <c r="BT22" s="9"/>
      <c r="BU22" s="63"/>
    </row>
    <row r="23" spans="1:83" ht="13.7" hidden="1" customHeight="1" thickBot="1" x14ac:dyDescent="0.25">
      <c r="A23" s="199"/>
      <c r="B23" s="164"/>
      <c r="C23" s="80" t="str">
        <f>IF(W15="","",IF(MID(W15,1,1)="-",MID(W15,2,2),"-"&amp;W15))</f>
        <v/>
      </c>
      <c r="D23" s="81" t="str">
        <f>IF(X15="","",IF(MID(X15,1,1)="-",MID(X15,2,2),"-"&amp;X15))</f>
        <v/>
      </c>
      <c r="E23" s="81" t="str">
        <f>IF(Y15="","",IF(MID(Y15,1,1)="-",MID(Y15,2,2),"-"&amp;Y15))</f>
        <v/>
      </c>
      <c r="F23" s="81" t="str">
        <f>IF(Z15="","",IF(MID(Z15,1,1)="-",MID(Z15,2,2),"-"&amp;Z15))</f>
        <v/>
      </c>
      <c r="G23" s="82" t="str">
        <f>IF(AA15="","",IF(MID(AA15,1,1)="-",MID(AA15,2,2),"-"&amp;AA15))</f>
        <v/>
      </c>
      <c r="H23" s="80" t="str">
        <f>IF(W17="","",IF(MID(W17,1,1)="-",MID(W17,2,2),"-"&amp;W17))</f>
        <v/>
      </c>
      <c r="I23" s="81" t="str">
        <f>IF(X17="","",IF(MID(X17,1,1)="-",MID(X17,2,2),"-"&amp;X17))</f>
        <v/>
      </c>
      <c r="J23" s="81" t="str">
        <f>IF(Y17="","",IF(MID(Y17,1,1)="-",MID(Y17,2,2),"-"&amp;Y17))</f>
        <v/>
      </c>
      <c r="K23" s="81" t="str">
        <f>IF(Z17="","",IF(MID(Z17,1,1)="-",MID(Z17,2,2),"-"&amp;Z17))</f>
        <v/>
      </c>
      <c r="L23" s="82" t="str">
        <f>IF(AA17="","",IF(MID(AA17,1,1)="-",MID(AA17,2,2),"-"&amp;AA17))</f>
        <v/>
      </c>
      <c r="M23" s="80" t="str">
        <f>IF(W19="","",IF(MID(W19,1,1)="-",MID(W19,2,2),"-"&amp;W19))</f>
        <v/>
      </c>
      <c r="N23" s="81" t="str">
        <f>IF(X19="","",IF(MID(X19,1,1)="-",MID(X19,2,2),"-"&amp;X19))</f>
        <v/>
      </c>
      <c r="O23" s="81" t="str">
        <f>IF(Y19="","",IF(MID(Y19,1,1)="-",MID(Y19,2,2),"-"&amp;Y19))</f>
        <v/>
      </c>
      <c r="P23" s="81" t="str">
        <f>IF(Z19="","",IF(MID(Z19,1,1)="-",MID(Z19,2,2),"-"&amp;Z19))</f>
        <v/>
      </c>
      <c r="Q23" s="82" t="str">
        <f>IF(AA19="","",IF(MID(AA19,1,1)="-",MID(AA19,2,2),"-"&amp;AA19))</f>
        <v/>
      </c>
      <c r="R23" s="80" t="str">
        <f>IF(W21="","",IF(MID(W21,1,1)="-",MID(W21,2,2),"-"&amp;W21))</f>
        <v/>
      </c>
      <c r="S23" s="81" t="str">
        <f>IF(X21="","",IF(MID(X21,1,1)="-",MID(X21,2,2),"-"&amp;X21))</f>
        <v/>
      </c>
      <c r="T23" s="81" t="str">
        <f>IF(Y21="","",IF(MID(Y21,1,1)="-",MID(Y21,2,2),"-"&amp;Y21))</f>
        <v/>
      </c>
      <c r="U23" s="81" t="str">
        <f>IF(Z21="","",IF(MID(Z21,1,1)="-",MID(Z21,2,2),"-"&amp;Z21))</f>
        <v/>
      </c>
      <c r="V23" s="82" t="str">
        <f>IF(AA21="","",IF(MID(AA21,1,1)="-",MID(AA21,2,2),"-"&amp;AA21))</f>
        <v/>
      </c>
      <c r="W23" s="83"/>
      <c r="X23" s="83"/>
      <c r="Y23" s="83"/>
      <c r="Z23" s="83"/>
      <c r="AA23" s="83"/>
      <c r="AB23" s="158"/>
      <c r="AC23" s="84" t="str">
        <f>BW23&amp;":"&amp;BX23</f>
        <v>0:0</v>
      </c>
      <c r="AD23" s="160"/>
      <c r="AF23" s="64" t="str">
        <f>IF($B14="X","",IF(C23="","",IF(C23="-0",0,IF(VALUE(C23)&lt;0,ABS(VALUE(C23)),IF(AND(VALUE(C23)&gt;=0,VALUE(C23)&lt;=9),11,VALUE(C23)+2)))))</f>
        <v/>
      </c>
      <c r="AG23" s="72" t="str">
        <f>IF($B14="X","",IF(D23="","",IF(D23="-0",0,IF(VALUE(D23)&lt;0,ABS(VALUE(D23)),IF(AND(VALUE(D23)&gt;=0,VALUE(D23)&lt;=9),11,VALUE(D23)+2)))))</f>
        <v/>
      </c>
      <c r="AH23" s="72" t="str">
        <f>IF($B14="X","",IF(E23="","",IF(E23="-0",0,IF(VALUE(E23)&lt;0,ABS(VALUE(E23)),IF(AND(VALUE(E23)&gt;=0,VALUE(E23)&lt;=9),11,VALUE(E23)+2)))))</f>
        <v/>
      </c>
      <c r="AI23" s="72" t="str">
        <f>IF($B14="X","",IF(F23="","",IF(F23="-0",0,IF(VALUE(F23)&lt;0,ABS(VALUE(F23)),IF(AND(VALUE(F23)&gt;=0,VALUE(F23)&lt;=9),11,VALUE(F23)+2)))))</f>
        <v/>
      </c>
      <c r="AJ23" s="72" t="str">
        <f>IF($B14="X","",IF(G23="","",IF(G23="-0",0,IF(VALUE(G23)&lt;0,ABS(VALUE(G23)),IF(AND(VALUE(G23)&gt;=0,VALUE(G23)&lt;=9),11,VALUE(G23)+2)))))</f>
        <v/>
      </c>
      <c r="AK23" s="64" t="str">
        <f>IF($B16="X","",IF(H23="","",IF(H23="-0",0,IF(VALUE(H23)&lt;0,ABS(VALUE(H23)),IF(AND(VALUE(H23)&gt;=0,VALUE(H23)&lt;=9),11,VALUE(H23)+2)))))</f>
        <v/>
      </c>
      <c r="AL23" s="72" t="str">
        <f>IF($B16="X","",IF(I23="","",IF(I23="-0",0,IF(VALUE(I23)&lt;0,ABS(VALUE(I23)),IF(AND(VALUE(I23)&gt;=0,VALUE(I23)&lt;=9),11,VALUE(I23)+2)))))</f>
        <v/>
      </c>
      <c r="AM23" s="72" t="str">
        <f>IF($B16="X","",IF(J23="","",IF(J23="-0",0,IF(VALUE(J23)&lt;0,ABS(VALUE(J23)),IF(AND(VALUE(J23)&gt;=0,VALUE(J23)&lt;=9),11,VALUE(J23)+2)))))</f>
        <v/>
      </c>
      <c r="AN23" s="72" t="str">
        <f>IF($B16="X","",IF(K23="","",IF(K23="-0",0,IF(VALUE(K23)&lt;0,ABS(VALUE(K23)),IF(AND(VALUE(K23)&gt;=0,VALUE(K23)&lt;=9),11,VALUE(K23)+2)))))</f>
        <v/>
      </c>
      <c r="AO23" s="73" t="str">
        <f>IF($B16="X","",IF(L23="","",IF(L23="-0",0,IF(VALUE(L23)&lt;0,ABS(VALUE(L23)),IF(AND(VALUE(L23)&gt;=0,VALUE(L23)&lt;=9),11,VALUE(L23)+2)))))</f>
        <v/>
      </c>
      <c r="AP23" s="64" t="str">
        <f>IF($B18="X","",IF(M23="","",IF(M23="-0",0,IF(VALUE(M23)&lt;0,ABS(VALUE(M23)),IF(AND(VALUE(M23)&gt;=0,VALUE(M23)&lt;=9),11,VALUE(M23)+2)))))</f>
        <v/>
      </c>
      <c r="AQ23" s="72" t="str">
        <f>IF($B18="X","",IF(N23="","",IF(N23="-0",0,IF(VALUE(N23)&lt;0,ABS(VALUE(N23)),IF(AND(VALUE(N23)&gt;=0,VALUE(N23)&lt;=9),11,VALUE(N23)+2)))))</f>
        <v/>
      </c>
      <c r="AR23" s="72" t="str">
        <f>IF($B18="X","",IF(O23="","",IF(O23="-0",0,IF(VALUE(O23)&lt;0,ABS(VALUE(O23)),IF(AND(VALUE(O23)&gt;=0,VALUE(O23)&lt;=9),11,VALUE(O23)+2)))))</f>
        <v/>
      </c>
      <c r="AS23" s="72" t="str">
        <f>IF($B18="X","",IF(P23="","",IF(P23="-0",0,IF(VALUE(P23)&lt;0,ABS(VALUE(P23)),IF(AND(VALUE(P23)&gt;=0,VALUE(P23)&lt;=9),11,VALUE(P23)+2)))))</f>
        <v/>
      </c>
      <c r="AT23" s="72" t="str">
        <f>IF($B18="X","",IF(Q23="","",IF(Q23="-0",0,IF(VALUE(Q23)&lt;0,ABS(VALUE(Q23)),IF(AND(VALUE(Q23)&gt;=0,VALUE(Q23)&lt;=9),11,VALUE(Q23)+2)))))</f>
        <v/>
      </c>
      <c r="AU23" s="64" t="str">
        <f>IF($B20="X","",IF(R23="","",IF(R23="-0",0,IF(VALUE(R23)&lt;0,ABS(VALUE(R23)),IF(AND(VALUE(R23)&gt;=0,VALUE(R23)&lt;=9),11,VALUE(R23)+2)))))</f>
        <v/>
      </c>
      <c r="AV23" s="72" t="str">
        <f>IF($B20="X","",IF(S23="","",IF(S23="-0",0,IF(VALUE(S23)&lt;0,ABS(VALUE(S23)),IF(AND(VALUE(S23)&gt;=0,VALUE(S23)&lt;=9),11,VALUE(S23)+2)))))</f>
        <v/>
      </c>
      <c r="AW23" s="72" t="str">
        <f>IF($B20="X","",IF(T23="","",IF(T23="-0",0,IF(VALUE(T23)&lt;0,ABS(VALUE(T23)),IF(AND(VALUE(T23)&gt;=0,VALUE(T23)&lt;=9),11,VALUE(T23)+2)))))</f>
        <v/>
      </c>
      <c r="AX23" s="72" t="str">
        <f>IF($B20="X","",IF(U23="","",IF(U23="-0",0,IF(VALUE(U23)&lt;0,ABS(VALUE(U23)),IF(AND(VALUE(U23)&gt;=0,VALUE(U23)&lt;=9),11,VALUE(U23)+2)))))</f>
        <v/>
      </c>
      <c r="AY23" s="72" t="str">
        <f>IF($B20="X","",IF(V23="","",IF(V23="-0",0,IF(VALUE(V23)&lt;0,ABS(VALUE(V23)),IF(AND(VALUE(V23)&gt;=0,VALUE(V23)&lt;=9),11,VALUE(V23)+2)))))</f>
        <v/>
      </c>
      <c r="AZ23" s="61" t="str">
        <f>IF($B14="X","",IF(C23="","",IF(C23="-0",11,IF(VALUE(C23)&lt;-9,ABS(VALUE(C23))+2,IF(AND(VALUE(C23)&lt;0,VALUE(C23)&gt;=-9),11,VALUE(C23))))))</f>
        <v/>
      </c>
      <c r="BA23" s="62" t="str">
        <f>IF($B14="X","",IF(D23="","",IF(D23="-0",11,IF(VALUE(D23)&lt;-9,ABS(VALUE(D23))+2,IF(AND(VALUE(D23)&lt;0,VALUE(D23)&gt;=-9),11,VALUE(D23))))))</f>
        <v/>
      </c>
      <c r="BB23" s="62" t="str">
        <f>IF($B14="X","",IF(E23="","",IF(E23="-0",11,IF(VALUE(E23)&lt;-9,ABS(VALUE(E23))+2,IF(AND(VALUE(E23)&lt;0,VALUE(E23)&gt;=-9),11,VALUE(E23))))))</f>
        <v/>
      </c>
      <c r="BC23" s="62" t="str">
        <f>IF($B14="X","",IF(F23="","",IF(F23="-0",11,IF(VALUE(F23)&lt;-9,ABS(VALUE(F23))+2,IF(AND(VALUE(F23)&lt;0,VALUE(F23)&gt;=-9),11,VALUE(F23))))))</f>
        <v/>
      </c>
      <c r="BD23" s="60" t="str">
        <f>IF($B14="X","",IF(G23="","",IF(G23="-0",11,IF(VALUE(G23)&lt;-9,ABS(VALUE(G23))+2,IF(AND(VALUE(G23)&lt;0,VALUE(G23)&gt;=-9),11,VALUE(G23))))))</f>
        <v/>
      </c>
      <c r="BE23" s="62" t="str">
        <f>IF($B16="X","",IF(H23="","",IF(H23="-0",11,IF(VALUE(H23)&lt;-9,ABS(VALUE(H23))+2,IF(AND(VALUE(H23)&lt;0,VALUE(H23)&gt;=-9),11,VALUE(H23))))))</f>
        <v/>
      </c>
      <c r="BF23" s="62" t="str">
        <f>IF($B16="X","",IF(I23="","",IF(I23="-0",11,IF(VALUE(I23)&lt;-9,ABS(VALUE(I23))+2,IF(AND(VALUE(I23)&lt;0,VALUE(I23)&gt;=-9),11,VALUE(I23))))))</f>
        <v/>
      </c>
      <c r="BG23" s="62" t="str">
        <f>IF($B16="X","",IF(J23="","",IF(J23="-0",11,IF(VALUE(J23)&lt;-9,ABS(VALUE(J23))+2,IF(AND(VALUE(J23)&lt;0,VALUE(J23)&gt;=-9),11,VALUE(J23))))))</f>
        <v/>
      </c>
      <c r="BH23" s="62" t="str">
        <f>IF($B16="X","",IF(K23="","",IF(K23="-0",11,IF(VALUE(K23)&lt;-9,ABS(VALUE(K23))+2,IF(AND(VALUE(K23)&lt;0,VALUE(K23)&gt;=-9),11,VALUE(K23))))))</f>
        <v/>
      </c>
      <c r="BI23" s="60" t="str">
        <f>IF($B16="X","",IF(L23="","",IF(L23="-0",11,IF(VALUE(L23)&lt;-9,ABS(VALUE(L23))+2,IF(AND(VALUE(L23)&lt;0,VALUE(L23)&gt;=-9),11,VALUE(L23))))))</f>
        <v/>
      </c>
      <c r="BJ23" s="61" t="str">
        <f>IF($B18="X","",IF(M23="","",IF(M23="-0",11,IF(VALUE(M23)&lt;-9,ABS(VALUE(M23))+2,IF(AND(VALUE(M23)&lt;0,VALUE(M23)&gt;=-9),11,VALUE(M23))))))</f>
        <v/>
      </c>
      <c r="BK23" s="62" t="str">
        <f>IF($B18="X","",IF(N23="","",IF(N23="-0",11,IF(VALUE(N23)&lt;-9,ABS(VALUE(N23))+2,IF(AND(VALUE(N23)&lt;0,VALUE(N23)&gt;=-9),11,VALUE(N23))))))</f>
        <v/>
      </c>
      <c r="BL23" s="62" t="str">
        <f>IF($B18="X","",IF(O23="","",IF(O23="-0",11,IF(VALUE(O23)&lt;-9,ABS(VALUE(O23))+2,IF(AND(VALUE(O23)&lt;0,VALUE(O23)&gt;=-9),11,VALUE(O23))))))</f>
        <v/>
      </c>
      <c r="BM23" s="62" t="str">
        <f>IF($B18="X","",IF(P23="","",IF(P23="-0",11,IF(VALUE(P23)&lt;-9,ABS(VALUE(P23))+2,IF(AND(VALUE(P23)&lt;0,VALUE(P23)&gt;=-9),11,VALUE(P23))))))</f>
        <v/>
      </c>
      <c r="BN23" s="60" t="str">
        <f>IF($B18="X","",IF(Q23="","",IF(Q23="-0",11,IF(VALUE(Q23)&lt;-9,ABS(VALUE(Q23))+2,IF(AND(VALUE(Q23)&lt;0,VALUE(Q23)&gt;=-9),11,VALUE(Q23))))))</f>
        <v/>
      </c>
      <c r="BO23" s="61" t="str">
        <f>IF($B20="X","",IF(R23="","",IF(R23="-0",11,IF(VALUE(R23)&lt;-9,ABS(VALUE(R23))+2,IF(AND(VALUE(R23)&lt;0,VALUE(R23)&gt;=-9),11,VALUE(R23))))))</f>
        <v/>
      </c>
      <c r="BP23" s="62" t="str">
        <f>IF($B20="X","",IF(S23="","",IF(S23="-0",11,IF(VALUE(S23)&lt;-9,ABS(VALUE(S23))+2,IF(AND(VALUE(S23)&lt;0,VALUE(S23)&gt;=-9),11,VALUE(S23))))))</f>
        <v/>
      </c>
      <c r="BQ23" s="62" t="str">
        <f>IF($B20="X","",IF(T23="","",IF(T23="-0",11,IF(VALUE(T23)&lt;-9,ABS(VALUE(T23))+2,IF(AND(VALUE(T23)&lt;0,VALUE(T23)&gt;=-9),11,VALUE(T23))))))</f>
        <v/>
      </c>
      <c r="BR23" s="62" t="str">
        <f>IF($B20="X","",IF(U23="","",IF(U23="-0",11,IF(VALUE(U23)&lt;-9,ABS(VALUE(U23))+2,IF(AND(VALUE(U23)&lt;0,VALUE(U23)&gt;=-9),11,VALUE(U23))))))</f>
        <v/>
      </c>
      <c r="BS23" s="60" t="str">
        <f>IF($B20="X","",IF(V23="","",IF(V23="-0",11,IF(VALUE(V23)&lt;-9,ABS(VALUE(V23))+2,IF(AND(VALUE(V23)&lt;0,VALUE(V23)&gt;=-9),11,VALUE(V23))))))</f>
        <v/>
      </c>
      <c r="BT23" s="9"/>
      <c r="BU23" s="64">
        <f>SUM(BT14:BW14)</f>
        <v>0</v>
      </c>
      <c r="BV23" s="60">
        <f>SUM(BX14:CA14)</f>
        <v>0</v>
      </c>
      <c r="BW23" s="64">
        <f>IF(B22="x","",SUM(AF23:AY23))</f>
        <v>0</v>
      </c>
      <c r="BX23" s="60">
        <f>IF(B22="x","",SUM(AZ23:BS23))</f>
        <v>0</v>
      </c>
    </row>
    <row r="24" spans="1:83" ht="13.5" thickBot="1" x14ac:dyDescent="0.25"/>
    <row r="25" spans="1:83" ht="29.25" customHeight="1" thickBot="1" x14ac:dyDescent="0.25">
      <c r="A25" s="190" t="s">
        <v>42</v>
      </c>
      <c r="B25" s="191"/>
      <c r="C25" s="192"/>
      <c r="D25" s="193"/>
      <c r="E25" s="193"/>
      <c r="F25" s="193"/>
      <c r="G25" s="194"/>
      <c r="H25" s="195"/>
      <c r="I25" s="193"/>
      <c r="J25" s="193"/>
      <c r="K25" s="193"/>
      <c r="L25" s="194"/>
      <c r="M25" s="195"/>
      <c r="N25" s="193"/>
      <c r="O25" s="193"/>
      <c r="P25" s="193"/>
      <c r="Q25" s="194"/>
      <c r="R25" s="195"/>
      <c r="S25" s="193"/>
      <c r="T25" s="193"/>
      <c r="U25" s="193"/>
      <c r="V25" s="194"/>
      <c r="W25" s="196"/>
      <c r="X25" s="197"/>
      <c r="Y25" s="197"/>
      <c r="Z25" s="197"/>
      <c r="AA25" s="198"/>
      <c r="AB25" s="6" t="s">
        <v>2</v>
      </c>
      <c r="AC25" s="7" t="s">
        <v>25</v>
      </c>
      <c r="AD25" s="8" t="s">
        <v>3</v>
      </c>
      <c r="AF25" s="181" t="s">
        <v>26</v>
      </c>
      <c r="AG25" s="182"/>
      <c r="AH25" s="182"/>
      <c r="AI25" s="183"/>
      <c r="AJ25" s="181" t="s">
        <v>27</v>
      </c>
      <c r="AK25" s="182"/>
      <c r="AL25" s="182"/>
      <c r="AM25" s="183"/>
      <c r="AN25" s="10" t="s">
        <v>28</v>
      </c>
      <c r="AO25" s="11" t="s">
        <v>29</v>
      </c>
      <c r="AP25" s="184" t="s">
        <v>30</v>
      </c>
      <c r="AQ25" s="185"/>
      <c r="AR25" s="185"/>
      <c r="AS25" s="186"/>
      <c r="AT25" s="184" t="s">
        <v>31</v>
      </c>
      <c r="AU25" s="185"/>
      <c r="AV25" s="185"/>
      <c r="AW25" s="186"/>
      <c r="AX25" s="12" t="s">
        <v>28</v>
      </c>
      <c r="AY25" s="13" t="s">
        <v>29</v>
      </c>
      <c r="AZ25" s="187" t="s">
        <v>32</v>
      </c>
      <c r="BA25" s="188"/>
      <c r="BB25" s="188"/>
      <c r="BC25" s="189"/>
      <c r="BD25" s="187" t="s">
        <v>33</v>
      </c>
      <c r="BE25" s="188"/>
      <c r="BF25" s="188"/>
      <c r="BG25" s="189"/>
      <c r="BH25" s="14" t="s">
        <v>28</v>
      </c>
      <c r="BI25" s="15" t="s">
        <v>29</v>
      </c>
      <c r="BJ25" s="136" t="s">
        <v>34</v>
      </c>
      <c r="BK25" s="137"/>
      <c r="BL25" s="137"/>
      <c r="BM25" s="138"/>
      <c r="BN25" s="136" t="s">
        <v>35</v>
      </c>
      <c r="BO25" s="137"/>
      <c r="BP25" s="137"/>
      <c r="BQ25" s="138"/>
      <c r="BR25" s="16" t="s">
        <v>28</v>
      </c>
      <c r="BS25" s="17" t="s">
        <v>29</v>
      </c>
      <c r="BT25" s="139" t="s">
        <v>36</v>
      </c>
      <c r="BU25" s="140"/>
      <c r="BV25" s="140"/>
      <c r="BW25" s="141"/>
      <c r="BX25" s="139" t="s">
        <v>37</v>
      </c>
      <c r="BY25" s="140"/>
      <c r="BZ25" s="140"/>
      <c r="CA25" s="141"/>
      <c r="CB25" s="18" t="s">
        <v>28</v>
      </c>
      <c r="CC25" s="19" t="s">
        <v>29</v>
      </c>
    </row>
    <row r="26" spans="1:83" ht="20.100000000000001" customHeight="1" thickBot="1" x14ac:dyDescent="0.25">
      <c r="A26" s="174" t="s">
        <v>95</v>
      </c>
      <c r="B26" s="163"/>
      <c r="C26" s="178"/>
      <c r="D26" s="179"/>
      <c r="E26" s="20"/>
      <c r="F26" s="179"/>
      <c r="G26" s="180"/>
      <c r="H26" s="175" t="s">
        <v>38</v>
      </c>
      <c r="I26" s="176"/>
      <c r="J26" s="21" t="s">
        <v>39</v>
      </c>
      <c r="K26" s="176" t="s">
        <v>40</v>
      </c>
      <c r="L26" s="177"/>
      <c r="M26" s="175" t="s">
        <v>0</v>
      </c>
      <c r="N26" s="176"/>
      <c r="O26" s="21" t="s">
        <v>39</v>
      </c>
      <c r="P26" s="176" t="s">
        <v>38</v>
      </c>
      <c r="Q26" s="177"/>
      <c r="R26" s="175" t="s">
        <v>38</v>
      </c>
      <c r="S26" s="176"/>
      <c r="T26" s="21" t="s">
        <v>39</v>
      </c>
      <c r="U26" s="176" t="s">
        <v>40</v>
      </c>
      <c r="V26" s="177"/>
      <c r="W26" s="200"/>
      <c r="X26" s="201"/>
      <c r="Y26" s="22" t="s">
        <v>39</v>
      </c>
      <c r="Z26" s="202"/>
      <c r="AA26" s="203"/>
      <c r="AB26" s="172">
        <f>IF(B26="x","",AN26*2+AO26)</f>
        <v>5</v>
      </c>
      <c r="AC26" s="23" t="str">
        <f>IF(B26="x","",BU27&amp;":"&amp;BV27)</f>
        <v>8:3</v>
      </c>
      <c r="AD26" s="144">
        <v>2</v>
      </c>
      <c r="AF26" s="24">
        <f>IF(B28="x","",VALUE(H26))</f>
        <v>3</v>
      </c>
      <c r="AG26" s="25">
        <f>IF(B30="x","",VALUE(M26))</f>
        <v>2</v>
      </c>
      <c r="AH26" s="25">
        <f>IF(B32="x","",VALUE(R26))</f>
        <v>3</v>
      </c>
      <c r="AI26" s="26">
        <f>IF(B34="x","",VALUE(W26))</f>
        <v>0</v>
      </c>
      <c r="AJ26" s="24">
        <f>IF(B28="x","",VALUE(K26))</f>
        <v>0</v>
      </c>
      <c r="AK26" s="25">
        <f>IF(B30="x","",VALUE(P26))</f>
        <v>3</v>
      </c>
      <c r="AL26" s="27">
        <f>IF(B32="x","",VALUE(U26))</f>
        <v>0</v>
      </c>
      <c r="AM26" s="26">
        <f>IF(B34="x","",VALUE(Z26))</f>
        <v>0</v>
      </c>
      <c r="AN26" s="24">
        <f>COUNTIF(AF26:AI26,3)</f>
        <v>2</v>
      </c>
      <c r="AO26" s="27">
        <f>COUNTIF(AJ26:AM26,3)</f>
        <v>1</v>
      </c>
      <c r="AP26" s="28">
        <f>IF(B26="x","",VALUE(C28))</f>
        <v>0</v>
      </c>
      <c r="AQ26" s="29">
        <f>IF(B30="x","",VALUE(M28))</f>
        <v>1</v>
      </c>
      <c r="AR26" s="30">
        <f>IF(B32="x","",VALUE(R28))</f>
        <v>0</v>
      </c>
      <c r="AS26" s="31">
        <f>IF(B34="x","",VALUE(W28))</f>
        <v>0</v>
      </c>
      <c r="AT26" s="28">
        <f>IF(B26="x","",VALUE(F28))</f>
        <v>3</v>
      </c>
      <c r="AU26" s="29">
        <f>IF(B30="x","",VALUE(P28))</f>
        <v>3</v>
      </c>
      <c r="AV26" s="30">
        <f>IF(B32="x","",VALUE(U28))</f>
        <v>3</v>
      </c>
      <c r="AW26" s="31">
        <f>IF(B34="x","",VALUE(Z28))</f>
        <v>0</v>
      </c>
      <c r="AX26" s="28">
        <f>COUNTIF(AP26:AS26,3)</f>
        <v>0</v>
      </c>
      <c r="AY26" s="30">
        <f>COUNTIF(AT26:AW26,3)</f>
        <v>3</v>
      </c>
      <c r="AZ26" s="32">
        <f>IF(B26="x","",VALUE(C30))</f>
        <v>3</v>
      </c>
      <c r="BA26" s="33">
        <f>IF(B28="x","",VALUE(H30))</f>
        <v>3</v>
      </c>
      <c r="BB26" s="34">
        <f>IF(B32="x","",VALUE(R30))</f>
        <v>3</v>
      </c>
      <c r="BC26" s="35">
        <f>IF(B34="x","",VALUE(W30))</f>
        <v>0</v>
      </c>
      <c r="BD26" s="32">
        <f>IF(B26="x","",VALUE(F30))</f>
        <v>2</v>
      </c>
      <c r="BE26" s="33">
        <f>IF(B28="x","",VALUE(K30))</f>
        <v>1</v>
      </c>
      <c r="BF26" s="34">
        <f>IF(B32="x","",VALUE(U30))</f>
        <v>0</v>
      </c>
      <c r="BG26" s="35">
        <f>IF(B34="x","",VALUE(Z30))</f>
        <v>0</v>
      </c>
      <c r="BH26" s="32">
        <f>COUNTIF(AZ26:BC26,3)</f>
        <v>3</v>
      </c>
      <c r="BI26" s="35">
        <f>COUNTIF(BD26:BG26,3)</f>
        <v>0</v>
      </c>
      <c r="BJ26" s="36">
        <f>IF(B26="x","",VALUE(C32))</f>
        <v>0</v>
      </c>
      <c r="BK26" s="37">
        <f>IF(B28="x","",VALUE(H32))</f>
        <v>3</v>
      </c>
      <c r="BL26" s="38">
        <f>IF(B30="x","",VALUE(M32))</f>
        <v>0</v>
      </c>
      <c r="BM26" s="39">
        <f>IF(B34="x","",VALUE(W32))</f>
        <v>0</v>
      </c>
      <c r="BN26" s="36">
        <f>IF(B26="x","",VALUE(F32))</f>
        <v>3</v>
      </c>
      <c r="BO26" s="37">
        <f>IF(B28="x","",VALUE(K32))</f>
        <v>0</v>
      </c>
      <c r="BP26" s="38">
        <f>IF(B30="x","",VALUE(P32))</f>
        <v>3</v>
      </c>
      <c r="BQ26" s="39">
        <f>IF(B34="x","",VALUE(Z32))</f>
        <v>0</v>
      </c>
      <c r="BR26" s="36">
        <f>COUNTIF(BJ26:BM26,3)</f>
        <v>1</v>
      </c>
      <c r="BS26" s="39">
        <f>COUNTIF(BN26:BQ26,3)</f>
        <v>2</v>
      </c>
      <c r="BT26" s="40">
        <f>IF(B26="x","",VALUE(C34))</f>
        <v>0</v>
      </c>
      <c r="BU26" s="41">
        <f>IF(B28="x","",VALUE(H34))</f>
        <v>0</v>
      </c>
      <c r="BV26" s="42">
        <f>IF(B30="x","",VALUE(M34))</f>
        <v>0</v>
      </c>
      <c r="BW26" s="43">
        <f>IF(B32="x","",VALUE(R34))</f>
        <v>0</v>
      </c>
      <c r="BX26" s="40">
        <f>IF(B26="x","",VALUE(F34))</f>
        <v>0</v>
      </c>
      <c r="BY26" s="41">
        <f>IF(B28="x","",VALUE(K34))</f>
        <v>0</v>
      </c>
      <c r="BZ26" s="42">
        <f>IF(B30="x","",VALUE(P34))</f>
        <v>0</v>
      </c>
      <c r="CA26" s="43">
        <f>IF(B32="x","",VALUE(U34))</f>
        <v>0</v>
      </c>
      <c r="CB26" s="40">
        <f>COUNTIF(BT26:BW26,3)</f>
        <v>0</v>
      </c>
      <c r="CC26" s="43">
        <f>COUNTIF(BX26:CA26,3)</f>
        <v>0</v>
      </c>
      <c r="CE26" s="9">
        <f>AD26</f>
        <v>2</v>
      </c>
    </row>
    <row r="27" spans="1:83" ht="20.100000000000001" customHeight="1" thickBot="1" x14ac:dyDescent="0.25">
      <c r="A27" s="174"/>
      <c r="B27" s="164"/>
      <c r="C27" s="44"/>
      <c r="D27" s="45"/>
      <c r="E27" s="45"/>
      <c r="F27" s="45"/>
      <c r="G27" s="46"/>
      <c r="H27" s="47"/>
      <c r="I27" s="48"/>
      <c r="J27" s="48"/>
      <c r="K27" s="48"/>
      <c r="L27" s="49"/>
      <c r="M27" s="47"/>
      <c r="N27" s="48"/>
      <c r="O27" s="48"/>
      <c r="P27" s="48"/>
      <c r="Q27" s="49"/>
      <c r="R27" s="47"/>
      <c r="S27" s="48"/>
      <c r="T27" s="48"/>
      <c r="U27" s="48"/>
      <c r="V27" s="49"/>
      <c r="W27" s="50"/>
      <c r="X27" s="51"/>
      <c r="Y27" s="51"/>
      <c r="Z27" s="51"/>
      <c r="AA27" s="52"/>
      <c r="AB27" s="173"/>
      <c r="AC27" s="53" t="str">
        <f>BW27&amp;":"&amp;BX27</f>
        <v>0:0</v>
      </c>
      <c r="AD27" s="145"/>
      <c r="AF27" s="54" t="str">
        <f>IF($B28="X","",IF(H27="","",IF(H27="-0",0,IF(VALUE(H27)&lt;0,ABS(VALUE(H27)),IF(AND(VALUE(H27)&gt;=0,VALUE(H27)&lt;=9),11,VALUE(H27)+2)))))</f>
        <v/>
      </c>
      <c r="AG27" s="55" t="str">
        <f>IF($B28="X","",IF(I27="","",IF(I27="-0",0,IF(VALUE(I27)&lt;0,ABS(VALUE(I27)),IF(AND(VALUE(I27)&gt;=0,VALUE(I27)&lt;=9),11,VALUE(I27)+2)))))</f>
        <v/>
      </c>
      <c r="AH27" s="55" t="str">
        <f>IF($B28="X","",IF(J27="","",IF(J27="-0",0,IF(VALUE(J27)&lt;0,ABS(VALUE(J27)),IF(AND(VALUE(J27)&gt;=0,VALUE(J27)&lt;=9),11,VALUE(J27)+2)))))</f>
        <v/>
      </c>
      <c r="AI27" s="55" t="str">
        <f>IF($B28="X","",IF(K27="","",IF(K27="-0",0,IF(VALUE(K27)&lt;0,ABS(VALUE(K27)),IF(AND(VALUE(K27)&gt;=0,VALUE(K27)&lt;=9),11,VALUE(K27)+2)))))</f>
        <v/>
      </c>
      <c r="AJ27" s="56" t="str">
        <f>IF($B28="X","",IF(L27="","",IF(L27="-0",0,IF(VALUE(L27)&lt;0,ABS(VALUE(L27)),IF(AND(VALUE(L27)&gt;=0,VALUE(L27)&lt;=9),11,VALUE(L27)+2)))))</f>
        <v/>
      </c>
      <c r="AK27" s="54" t="str">
        <f>IF($B30="X","",IF(M27="","",IF(M27="-0",0,IF(VALUE(M27)&lt;0,ABS(VALUE(M27)),IF(AND(VALUE(M27)&gt;=0,VALUE(M27)&lt;=9),11,VALUE(M27)+2)))))</f>
        <v/>
      </c>
      <c r="AL27" s="55" t="str">
        <f>IF($B30="X","",IF(N27="","",IF(N27="-0",0,IF(VALUE(N27)&lt;0,ABS(VALUE(N27)),IF(AND(VALUE(N27)&gt;=0,VALUE(N27)&lt;=9),11,VALUE(N27)+2)))))</f>
        <v/>
      </c>
      <c r="AM27" s="55" t="str">
        <f>IF($B30="X","",IF(O27="","",IF(O27="-0",0,IF(VALUE(O27)&lt;0,ABS(VALUE(O27)),IF(AND(VALUE(O27)&gt;=0,VALUE(O27)&lt;=9),11,VALUE(O27)+2)))))</f>
        <v/>
      </c>
      <c r="AN27" s="55" t="str">
        <f>IF($B30="X","",IF(P27="","",IF(P27="-0",0,IF(VALUE(P27)&lt;0,ABS(VALUE(P27)),IF(AND(VALUE(P27)&gt;=0,VALUE(P27)&lt;=9),11,VALUE(P27)+2)))))</f>
        <v/>
      </c>
      <c r="AO27" s="56" t="str">
        <f>IF($B30="X","",IF(Q27="","",IF(Q27="-0",0,IF(VALUE(Q27)&lt;0,ABS(VALUE(Q27)),IF(AND(VALUE(Q27)&gt;=0,VALUE(Q27)&lt;=9),11,VALUE(Q27)+2)))))</f>
        <v/>
      </c>
      <c r="AP27" s="54" t="str">
        <f>IF($B32="X","",IF(R27="","",IF(R27="-0",0,IF(VALUE(R27)&lt;0,ABS(VALUE(R27)),IF(AND(VALUE(R27)&gt;=0,VALUE(R27)&lt;=9),11,VALUE(R27)+2)))))</f>
        <v/>
      </c>
      <c r="AQ27" s="55" t="str">
        <f>IF($B32="X","",IF(S27="","",IF(S27="-0",0,IF(VALUE(S27)&lt;0,ABS(VALUE(S27)),IF(AND(VALUE(S27)&gt;=0,VALUE(S27)&lt;=9),11,VALUE(S27)+2)))))</f>
        <v/>
      </c>
      <c r="AR27" s="55" t="str">
        <f>IF($B32="X","",IF(T27="","",IF(T27="-0",0,IF(VALUE(T27)&lt;0,ABS(VALUE(T27)),IF(AND(VALUE(T27)&gt;=0,VALUE(T27)&lt;=9),11,VALUE(T27)+2)))))</f>
        <v/>
      </c>
      <c r="AS27" s="55" t="str">
        <f>IF($B32="X","",IF(U27="","",IF(U27="-0",0,IF(VALUE(U27)&lt;0,ABS(VALUE(U27)),IF(AND(VALUE(U27)&gt;=0,VALUE(U27)&lt;=9),11,VALUE(U27)+2)))))</f>
        <v/>
      </c>
      <c r="AT27" s="56" t="str">
        <f>IF($B32="X","",IF(V27="","",IF(V27="-0",0,IF(VALUE(V27)&lt;0,ABS(VALUE(V27)),IF(AND(VALUE(V27)&gt;=0,VALUE(V27)&lt;=9),11,VALUE(V27)+2)))))</f>
        <v/>
      </c>
      <c r="AU27" s="54" t="str">
        <f>IF($B34="X","",IF(W27="","",IF(W27="-0",0,IF(VALUE(W27)&lt;0,ABS(VALUE(W27)),IF(AND(VALUE(W27)&gt;=0,VALUE(W27)&lt;=9),11,VALUE(W27)+2)))))</f>
        <v/>
      </c>
      <c r="AV27" s="55" t="str">
        <f>IF($B34="X","",IF(X27="","",IF(X27="-0",0,IF(VALUE(X27)&lt;0,ABS(VALUE(X27)),IF(AND(VALUE(X27)&gt;=0,VALUE(X27)&lt;=9),11,VALUE(X27)+2)))))</f>
        <v/>
      </c>
      <c r="AW27" s="55" t="str">
        <f>IF($B34="X","",IF(Y27="","",IF(Y27="-0",0,IF(VALUE(Y27)&lt;0,ABS(VALUE(Y27)),IF(AND(VALUE(Y27)&gt;=0,VALUE(Y27)&lt;=9),11,VALUE(Y27)+2)))))</f>
        <v/>
      </c>
      <c r="AX27" s="55" t="str">
        <f>IF($B34="X","",IF(Z27="","",IF(Z27="-0",0,IF(VALUE(Z27)&lt;0,ABS(VALUE(Z27)),IF(AND(VALUE(Z27)&gt;=0,VALUE(Z27)&lt;=9),11,VALUE(Z27)+2)))))</f>
        <v/>
      </c>
      <c r="AY27" s="56" t="str">
        <f>IF($B34="X","",IF(AA27="","",IF(AA27="-0",0,IF(VALUE(AA27)&lt;0,ABS(VALUE(AA27)),IF(AND(VALUE(AA27)&gt;=0,VALUE(AA27)&lt;=9),11,VALUE(AA27)+2)))))</f>
        <v/>
      </c>
      <c r="AZ27" s="57" t="str">
        <f>IF($B28="X","",IF(H27="","",IF(H27="-0",11,IF(VALUE(H27)&lt;-9,ABS(VALUE(H27))+2,IF(AND(VALUE(H27)&lt;0,VALUE(H27)&gt;=-9),11,VALUE(H27))))))</f>
        <v/>
      </c>
      <c r="BA27" s="58" t="str">
        <f>IF($B28="X","",IF(I27="","",IF(I27="-0",11,IF(VALUE(I27)&lt;-9,ABS(VALUE(I27))+2,IF(AND(VALUE(I27)&lt;0,VALUE(I27)&gt;=-9),11,VALUE(I27))))))</f>
        <v/>
      </c>
      <c r="BB27" s="58" t="str">
        <f>IF($B28="X","",IF(J27="","",IF(J27="-0",11,IF(VALUE(J27)&lt;-9,ABS(VALUE(J27))+2,IF(AND(VALUE(J27)&lt;0,VALUE(J27)&gt;=-9),11,VALUE(J27))))))</f>
        <v/>
      </c>
      <c r="BC27" s="58" t="str">
        <f>IF($B28="X","",IF(K27="","",IF(K27="-0",11,IF(VALUE(K27)&lt;-9,ABS(VALUE(K27))+2,IF(AND(VALUE(K27)&lt;0,VALUE(K27)&gt;=-9),11,VALUE(K27))))))</f>
        <v/>
      </c>
      <c r="BD27" s="59" t="str">
        <f>IF($B28="X","",IF(L27="","",IF(L27="-0",11,IF(VALUE(L27)&lt;-9,ABS(VALUE(L27))+2,IF(AND(VALUE(L27)&lt;0,VALUE(L27)&gt;=-9),11,VALUE(L27))))))</f>
        <v/>
      </c>
      <c r="BE27" s="57" t="str">
        <f>IF($B30="X","",IF(M27="","",IF(M27="-0",11,IF(VALUE(M27)&lt;-9,ABS(VALUE(M27))+2,IF(AND(VALUE(M27)&lt;0,VALUE(M27)&gt;=-9),11,VALUE(M27))))))</f>
        <v/>
      </c>
      <c r="BF27" s="58" t="str">
        <f>IF($B30="X","",IF(N27="","",IF(N27="-0",11,IF(VALUE(N27)&lt;-9,ABS(VALUE(N27))+2,IF(AND(VALUE(N27)&lt;0,VALUE(N27)&gt;=-9),11,VALUE(N27))))))</f>
        <v/>
      </c>
      <c r="BG27" s="58" t="str">
        <f>IF($B30="X","",IF(O27="","",IF(O27="-0",11,IF(VALUE(O27)&lt;-9,ABS(VALUE(O27))+2,IF(AND(VALUE(O27)&lt;0,VALUE(O27)&gt;=-9),11,VALUE(O27))))))</f>
        <v/>
      </c>
      <c r="BH27" s="58" t="str">
        <f>IF($B30="X","",IF(P27="","",IF(P27="-0",11,IF(VALUE(P27)&lt;-9,ABS(VALUE(P27))+2,IF(AND(VALUE(P27)&lt;0,VALUE(P27)&gt;=-9),11,VALUE(P27))))))</f>
        <v/>
      </c>
      <c r="BI27" s="60" t="str">
        <f>IF($B30="X","",IF(Q27="","",IF(Q27="-0",11,IF(VALUE(Q27)&lt;-9,ABS(VALUE(Q27))+2,IF(AND(VALUE(Q27)&lt;0,VALUE(Q27)&gt;=-9),11,VALUE(Q27))))))</f>
        <v/>
      </c>
      <c r="BJ27" s="61" t="str">
        <f>IF($B32="X","",IF(R27="","",IF(R27="-0",11,IF(VALUE(R27)&lt;-9,ABS(VALUE(R27))+2,IF(AND(VALUE(R27)&lt;0,VALUE(R27)&gt;=-9),11,VALUE(R27))))))</f>
        <v/>
      </c>
      <c r="BK27" s="62" t="str">
        <f>IF($B32="X","",IF(S27="","",IF(S27="-0",11,IF(VALUE(S27)&lt;-9,ABS(VALUE(S27))+2,IF(AND(VALUE(S27)&lt;0,VALUE(S27)&gt;=-9),11,VALUE(S27))))))</f>
        <v/>
      </c>
      <c r="BL27" s="62" t="str">
        <f>IF($B32="X","",IF(T27="","",IF(T27="-0",11,IF(VALUE(T27)&lt;-9,ABS(VALUE(T27))+2,IF(AND(VALUE(T27)&lt;0,VALUE(T27)&gt;=-9),11,VALUE(T27))))))</f>
        <v/>
      </c>
      <c r="BM27" s="62" t="str">
        <f>IF($B32="X","",IF(U27="","",IF(U27="-0",11,IF(VALUE(U27)&lt;-9,ABS(VALUE(U27))+2,IF(AND(VALUE(U27)&lt;0,VALUE(U27)&gt;=-9),11,VALUE(U27))))))</f>
        <v/>
      </c>
      <c r="BN27" s="60" t="str">
        <f>IF($B32="X","",IF(V27="","",IF(V27="-0",11,IF(VALUE(V27)&lt;-9,ABS(VALUE(V27))+2,IF(AND(VALUE(V27)&lt;0,VALUE(V27)&gt;=-9),11,VALUE(V27))))))</f>
        <v/>
      </c>
      <c r="BO27" s="61" t="str">
        <f>IF($B34="X","",IF(W27="","",IF(W27="-0",11,IF(VALUE(W27)&lt;-9,ABS(VALUE(W27))+2,IF(AND(VALUE(W27)&lt;0,VALUE(W27)&gt;=-9),11,VALUE(W27))))))</f>
        <v/>
      </c>
      <c r="BP27" s="62" t="str">
        <f>IF($B34="X","",IF(X27="","",IF(X27="-0",11,IF(VALUE(X27)&lt;-9,ABS(VALUE(X27))+2,IF(AND(VALUE(X27)&lt;0,VALUE(X27)&gt;=-9),11,VALUE(X27))))))</f>
        <v/>
      </c>
      <c r="BQ27" s="62" t="str">
        <f>IF($B34="X","",IF(Y27="","",IF(Y27="-0",11,IF(VALUE(Y27)&lt;-9,ABS(VALUE(Y27))+2,IF(AND(VALUE(Y27)&lt;0,VALUE(Y27)&gt;=-9),11,VALUE(Y27))))))</f>
        <v/>
      </c>
      <c r="BR27" s="62" t="str">
        <f>IF($B34="X","",IF(Z27="","",IF(Z27="-0",11,IF(VALUE(Z27)&lt;-9,ABS(VALUE(Z27))+2,IF(AND(VALUE(Z27)&lt;0,VALUE(Z27)&gt;=-9),11,VALUE(Z27))))))</f>
        <v/>
      </c>
      <c r="BS27" s="60" t="str">
        <f>IF($B34="X","",IF(AA27="","",IF(AA27="-0",11,IF(VALUE(AA27)&lt;-9,ABS(VALUE(AA27))+2,IF(AND(VALUE(AA27)&lt;0,VALUE(AA27)&gt;=-9),11,VALUE(AA27))))))</f>
        <v/>
      </c>
      <c r="BU27" s="64">
        <f>SUM(AF26:AI26)</f>
        <v>8</v>
      </c>
      <c r="BV27" s="60">
        <f>SUM(AJ26:AM26)</f>
        <v>3</v>
      </c>
      <c r="BW27" s="64">
        <f>SUM(AF27:AY27)</f>
        <v>0</v>
      </c>
      <c r="BX27" s="60">
        <f>SUM(AZ27:BS27)</f>
        <v>0</v>
      </c>
      <c r="CE27" s="9">
        <f>AD26</f>
        <v>2</v>
      </c>
    </row>
    <row r="28" spans="1:83" ht="20.100000000000001" customHeight="1" thickBot="1" x14ac:dyDescent="0.25">
      <c r="A28" s="174" t="s">
        <v>94</v>
      </c>
      <c r="B28" s="163"/>
      <c r="C28" s="165" t="str">
        <f>K26</f>
        <v>0</v>
      </c>
      <c r="D28" s="166"/>
      <c r="E28" s="65" t="s">
        <v>39</v>
      </c>
      <c r="F28" s="166" t="str">
        <f>H26</f>
        <v>3</v>
      </c>
      <c r="G28" s="167"/>
      <c r="H28" s="178"/>
      <c r="I28" s="179"/>
      <c r="J28" s="20"/>
      <c r="K28" s="179"/>
      <c r="L28" s="180"/>
      <c r="M28" s="175" t="s">
        <v>1</v>
      </c>
      <c r="N28" s="176"/>
      <c r="O28" s="21" t="s">
        <v>39</v>
      </c>
      <c r="P28" s="176" t="s">
        <v>38</v>
      </c>
      <c r="Q28" s="177"/>
      <c r="R28" s="175" t="s">
        <v>40</v>
      </c>
      <c r="S28" s="176"/>
      <c r="T28" s="21" t="s">
        <v>39</v>
      </c>
      <c r="U28" s="176" t="s">
        <v>38</v>
      </c>
      <c r="V28" s="177"/>
      <c r="W28" s="200"/>
      <c r="X28" s="201"/>
      <c r="Y28" s="22" t="s">
        <v>39</v>
      </c>
      <c r="Z28" s="202"/>
      <c r="AA28" s="203"/>
      <c r="AB28" s="172">
        <f>IF(B28="x","",AX26*2+AY26)</f>
        <v>3</v>
      </c>
      <c r="AC28" s="23" t="str">
        <f>IF(B28="x","",BU29&amp;":"&amp;BV29)</f>
        <v>1:9</v>
      </c>
      <c r="AD28" s="144">
        <v>4</v>
      </c>
      <c r="AL28" s="9"/>
      <c r="AM28" s="9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O28" s="9"/>
      <c r="BP28" s="68"/>
      <c r="BQ28" s="68"/>
      <c r="BR28" s="68"/>
      <c r="BS28" s="68"/>
      <c r="BU28" s="63"/>
      <c r="CE28" s="9">
        <f>AD28</f>
        <v>4</v>
      </c>
    </row>
    <row r="29" spans="1:83" ht="20.100000000000001" customHeight="1" thickBot="1" x14ac:dyDescent="0.25">
      <c r="A29" s="174"/>
      <c r="B29" s="164"/>
      <c r="C29" s="69" t="str">
        <f>IF(H27="","",IF(MID(H27,1,1)="-",MID(H27,2,2),"-"&amp;H27))</f>
        <v/>
      </c>
      <c r="D29" s="70" t="str">
        <f>IF(I27="","",IF(MID(I27,1,1)="-",MID(I27,2,2),"-"&amp;I27))</f>
        <v/>
      </c>
      <c r="E29" s="70" t="str">
        <f>IF(J27="","",IF(MID(J27,1,1)="-",MID(J27,2,2),"-"&amp;J27))</f>
        <v/>
      </c>
      <c r="F29" s="70" t="str">
        <f>IF(K27="","",IF(MID(K27,1,1)="-",MID(K27,2,2),"-"&amp;K27))</f>
        <v/>
      </c>
      <c r="G29" s="71" t="str">
        <f>IF(L27="","",IF(MID(L27,1,1)="-",MID(L27,2,2),"-"&amp;L27))</f>
        <v/>
      </c>
      <c r="H29" s="44"/>
      <c r="I29" s="45"/>
      <c r="J29" s="45"/>
      <c r="K29" s="45"/>
      <c r="L29" s="46"/>
      <c r="M29" s="47"/>
      <c r="N29" s="48"/>
      <c r="O29" s="48"/>
      <c r="P29" s="48"/>
      <c r="Q29" s="49"/>
      <c r="R29" s="47"/>
      <c r="S29" s="48"/>
      <c r="T29" s="48"/>
      <c r="U29" s="48"/>
      <c r="V29" s="49"/>
      <c r="W29" s="50"/>
      <c r="X29" s="51"/>
      <c r="Y29" s="51"/>
      <c r="Z29" s="51"/>
      <c r="AA29" s="52"/>
      <c r="AB29" s="173"/>
      <c r="AC29" s="53" t="str">
        <f>BW29&amp;":"&amp;BX29</f>
        <v>0:0</v>
      </c>
      <c r="AD29" s="145"/>
      <c r="AF29" s="64" t="str">
        <f>IF($B26="X","",IF(C29="","",IF(C29="-0",0,IF(VALUE(C29)&lt;0,ABS(VALUE(C29)),IF(AND(VALUE(C29)&gt;=0,VALUE(C29)&lt;=9),11,VALUE(C29)+2)))))</f>
        <v/>
      </c>
      <c r="AG29" s="72" t="str">
        <f>IF($B26="X","",IF(D29="","",IF(D29="-0",0,IF(VALUE(D29)&lt;0,ABS(VALUE(D29)),IF(AND(VALUE(D29)&gt;=0,VALUE(D29)&lt;=9),11,VALUE(D29)+2)))))</f>
        <v/>
      </c>
      <c r="AH29" s="72" t="str">
        <f>IF($B26="X","",IF(E29="","",IF(E29="-0",0,IF(VALUE(E29)&lt;0,ABS(VALUE(E29)),IF(AND(VALUE(E29)&gt;=0,VALUE(E29)&lt;=9),11,VALUE(E29)+2)))))</f>
        <v/>
      </c>
      <c r="AI29" s="72" t="str">
        <f>IF($B26="X","",IF(F29="","",IF(F29="-0",0,IF(VALUE(F29)&lt;0,ABS(VALUE(F29)),IF(AND(VALUE(F29)&gt;=0,VALUE(F29)&lt;=9),11,VALUE(F29)+2)))))</f>
        <v/>
      </c>
      <c r="AJ29" s="73" t="str">
        <f>IF($B26="X","",IF(G29="","",IF(G29="-0",0,IF(VALUE(G29)&lt;0,ABS(VALUE(G29)),IF(AND(VALUE(G29)&gt;=0,VALUE(G29)&lt;=9),11,VALUE(G29)+2)))))</f>
        <v/>
      </c>
      <c r="AK29" s="64" t="str">
        <f>IF($B30="X","",IF(M29="","",IF(M29="-0",0,IF(VALUE(M29)&lt;0,ABS(VALUE(M29)),IF(AND(VALUE(M29)&gt;=0,VALUE(M29)&lt;=9),11,VALUE(M29)+2)))))</f>
        <v/>
      </c>
      <c r="AL29" s="72" t="str">
        <f>IF($B30="X","",IF(N29="","",IF(N29="-0",0,IF(VALUE(N29)&lt;0,ABS(VALUE(N29)),IF(AND(VALUE(N29)&gt;=0,VALUE(N29)&lt;=9),11,VALUE(N29)+2)))))</f>
        <v/>
      </c>
      <c r="AM29" s="72" t="str">
        <f>IF($B30="X","",IF(O29="","",IF(O29="-0",0,IF(VALUE(O29)&lt;0,ABS(VALUE(O29)),IF(AND(VALUE(O29)&gt;=0,VALUE(O29)&lt;=9),11,VALUE(O29)+2)))))</f>
        <v/>
      </c>
      <c r="AN29" s="72" t="str">
        <f>IF($B30="X","",IF(P29="","",IF(P29="-0",0,IF(VALUE(P29)&lt;0,ABS(VALUE(P29)),IF(AND(VALUE(P29)&gt;=0,VALUE(P29)&lt;=9),11,VALUE(P29)+2)))))</f>
        <v/>
      </c>
      <c r="AO29" s="73" t="str">
        <f>IF($B30="X","",IF(Q29="","",IF(Q29="-0",0,IF(VALUE(Q29)&lt;0,ABS(VALUE(Q29)),IF(AND(VALUE(Q29)&gt;=0,VALUE(Q29)&lt;=9),11,VALUE(Q29)+2)))))</f>
        <v/>
      </c>
      <c r="AP29" s="64" t="str">
        <f>IF($B32="X","",IF(R29="","",IF(R29="-0",0,IF(VALUE(R29)&lt;0,ABS(VALUE(R29)),IF(AND(VALUE(R29)&gt;=0,VALUE(R29)&lt;=9),11,VALUE(R29)+2)))))</f>
        <v/>
      </c>
      <c r="AQ29" s="72" t="str">
        <f>IF($B32="X","",IF(S29="","",IF(S29="-0",0,IF(VALUE(S29)&lt;0,ABS(VALUE(S29)),IF(AND(VALUE(S29)&gt;=0,VALUE(S29)&lt;=9),11,VALUE(S29)+2)))))</f>
        <v/>
      </c>
      <c r="AR29" s="72" t="str">
        <f>IF($B32="X","",IF(T29="","",IF(T29="-0",0,IF(VALUE(T29)&lt;0,ABS(VALUE(T29)),IF(AND(VALUE(T29)&gt;=0,VALUE(T29)&lt;=9),11,VALUE(T29)+2)))))</f>
        <v/>
      </c>
      <c r="AS29" s="72" t="str">
        <f>IF($B32="X","",IF(U29="","",IF(U29="-0",0,IF(VALUE(U29)&lt;0,ABS(VALUE(U29)),IF(AND(VALUE(U29)&gt;=0,VALUE(U29)&lt;=9),11,VALUE(U29)+2)))))</f>
        <v/>
      </c>
      <c r="AT29" s="73" t="str">
        <f>IF($B32="X","",IF(V29="","",IF(V29="-0",0,IF(VALUE(V29)&lt;0,ABS(VALUE(V29)),IF(AND(VALUE(V29)&gt;=0,VALUE(V29)&lt;=9),11,VALUE(V29)+2)))))</f>
        <v/>
      </c>
      <c r="AU29" s="64" t="str">
        <f>IF($B34="X","",IF(W29="","",IF(W29="-0",0,IF(VALUE(W29)&lt;0,ABS(VALUE(W29)),IF(AND(VALUE(W29)&gt;=0,VALUE(W29)&lt;=9),11,VALUE(W29)+2)))))</f>
        <v/>
      </c>
      <c r="AV29" s="72" t="str">
        <f>IF($B34="X","",IF(X29="","",IF(X29="-0",0,IF(VALUE(X29)&lt;0,ABS(VALUE(X29)),IF(AND(VALUE(X29)&gt;=0,VALUE(X29)&lt;=9),11,VALUE(X29)+2)))))</f>
        <v/>
      </c>
      <c r="AW29" s="72" t="str">
        <f>IF($B34="X","",IF(Y29="","",IF(Y29="-0",0,IF(VALUE(Y29)&lt;0,ABS(VALUE(Y29)),IF(AND(VALUE(Y29)&gt;=0,VALUE(Y29)&lt;=9),11,VALUE(Y29)+2)))))</f>
        <v/>
      </c>
      <c r="AX29" s="72" t="str">
        <f>IF($B34="X","",IF(Z29="","",IF(Z29="-0",0,IF(VALUE(Z29)&lt;0,ABS(VALUE(Z29)),IF(AND(VALUE(Z29)&gt;=0,VALUE(Z29)&lt;=9),11,VALUE(Z29)+2)))))</f>
        <v/>
      </c>
      <c r="AY29" s="73" t="str">
        <f>IF($B34="X","",IF(AA29="","",IF(AA29="-0",0,IF(VALUE(AA29)&lt;0,ABS(VALUE(AA29)),IF(AND(VALUE(AA29)&gt;=0,VALUE(AA29)&lt;=9),11,VALUE(AA29)+2)))))</f>
        <v/>
      </c>
      <c r="AZ29" s="61" t="str">
        <f>IF($B26="X","",IF(C29="","",IF(C29="-0",11,IF(VALUE(C29)&lt;-9,ABS(VALUE(C29))+2,IF(AND(VALUE(C29)&lt;0,VALUE(C29)&gt;=-9),11,VALUE(C29))))))</f>
        <v/>
      </c>
      <c r="BA29" s="62" t="str">
        <f>IF($B26="X","",IF(D29="","",IF(D29="-0",11,IF(VALUE(D29)&lt;-9,ABS(VALUE(D29))+2,IF(AND(VALUE(D29)&lt;0,VALUE(D29)&gt;=-9),11,VALUE(D29))))))</f>
        <v/>
      </c>
      <c r="BB29" s="62" t="str">
        <f>IF($B26="X","",IF(E29="","",IF(E29="-0",11,IF(VALUE(E29)&lt;-9,ABS(VALUE(E29))+2,IF(AND(VALUE(E29)&lt;0,VALUE(E29)&gt;=-9),11,VALUE(E29))))))</f>
        <v/>
      </c>
      <c r="BC29" s="62" t="str">
        <f>IF($B26="X","",IF(F29="","",IF(F29="-0",11,IF(VALUE(F29)&lt;-9,ABS(VALUE(F29))+2,IF(AND(VALUE(F29)&lt;0,VALUE(F29)&gt;=-9),11,VALUE(F29))))))</f>
        <v/>
      </c>
      <c r="BD29" s="60" t="str">
        <f>IF($B26="X","",IF(G29="","",IF(G29="-0",11,IF(VALUE(G29)&lt;-9,ABS(VALUE(G29))+2,IF(AND(VALUE(G29)&lt;0,VALUE(G29)&gt;=-9),11,VALUE(G29))))))</f>
        <v/>
      </c>
      <c r="BE29" s="61" t="str">
        <f>IF($B30="X","",IF(M29="","",IF(M29="-0",11,IF(VALUE(M29)&lt;-9,ABS(VALUE(M29))+2,IF(AND(VALUE(M29)&lt;0,VALUE(M29)&gt;=-9),11,VALUE(M29))))))</f>
        <v/>
      </c>
      <c r="BF29" s="62" t="str">
        <f>IF($B30="X","",IF(N29="","",IF(N29="-0",11,IF(VALUE(N29)&lt;-9,ABS(VALUE(N29))+2,IF(AND(VALUE(N29)&lt;0,VALUE(N29)&gt;=-9),11,VALUE(N29))))))</f>
        <v/>
      </c>
      <c r="BG29" s="62" t="str">
        <f>IF($B30="X","",IF(O29="","",IF(O29="-0",11,IF(VALUE(O29)&lt;-9,ABS(VALUE(O29))+2,IF(AND(VALUE(O29)&lt;0,VALUE(O29)&gt;=-9),11,VALUE(O29))))))</f>
        <v/>
      </c>
      <c r="BH29" s="62" t="str">
        <f>IF($B30="X","",IF(P29="","",IF(P29="-0",11,IF(VALUE(P29)&lt;-9,ABS(VALUE(P29))+2,IF(AND(VALUE(P29)&lt;0,VALUE(P29)&gt;=-9),11,VALUE(P29))))))</f>
        <v/>
      </c>
      <c r="BI29" s="60" t="str">
        <f>IF($B30="X","",IF(Q29="","",IF(Q29="-0",11,IF(VALUE(Q29)&lt;-9,ABS(VALUE(Q29))+2,IF(AND(VALUE(Q29)&lt;0,VALUE(Q29)&gt;=-9),11,VALUE(Q29))))))</f>
        <v/>
      </c>
      <c r="BJ29" s="61" t="str">
        <f>IF($B32="X","",IF(R29="","",IF(R29="-0",11,IF(VALUE(R29)&lt;-9,ABS(VALUE(R29))+2,IF(AND(VALUE(R29)&lt;0,VALUE(R29)&gt;=-9),11,VALUE(R29))))))</f>
        <v/>
      </c>
      <c r="BK29" s="62" t="str">
        <f>IF($B32="X","",IF(S29="","",IF(S29="-0",11,IF(VALUE(S29)&lt;-9,ABS(VALUE(S29))+2,IF(AND(VALUE(S29)&lt;0,VALUE(S29)&gt;=-9),11,VALUE(S29))))))</f>
        <v/>
      </c>
      <c r="BL29" s="62" t="str">
        <f>IF($B32="X","",IF(T29="","",IF(T29="-0",11,IF(VALUE(T29)&lt;-9,ABS(VALUE(T29))+2,IF(AND(VALUE(T29)&lt;0,VALUE(T29)&gt;=-9),11,VALUE(T29))))))</f>
        <v/>
      </c>
      <c r="BM29" s="62" t="str">
        <f>IF($B32="X","",IF(U29="","",IF(U29="-0",11,IF(VALUE(U29)&lt;-9,ABS(VALUE(U29))+2,IF(AND(VALUE(U29)&lt;0,VALUE(U29)&gt;=-9),11,VALUE(U29))))))</f>
        <v/>
      </c>
      <c r="BN29" s="60" t="str">
        <f>IF($B32="X","",IF(V29="","",IF(V29="-0",11,IF(VALUE(V29)&lt;-9,ABS(VALUE(V29))+2,IF(AND(VALUE(V29)&lt;0,VALUE(V29)&gt;=-9),11,VALUE(V29))))))</f>
        <v/>
      </c>
      <c r="BO29" s="61" t="str">
        <f>IF($B34="X","",IF(W29="","",IF(W29="-0",11,IF(VALUE(W29)&lt;-9,ABS(VALUE(W29))+2,IF(AND(VALUE(W29)&lt;0,VALUE(W29)&gt;=-9),11,VALUE(W29))))))</f>
        <v/>
      </c>
      <c r="BP29" s="62" t="str">
        <f>IF($B34="X","",IF(X29="","",IF(X29="-0",11,IF(VALUE(X29)&lt;-9,ABS(VALUE(X29))+2,IF(AND(VALUE(X29)&lt;0,VALUE(X29)&gt;=-9),11,VALUE(X29))))))</f>
        <v/>
      </c>
      <c r="BQ29" s="62" t="str">
        <f>IF($B34="X","",IF(Y29="","",IF(Y29="-0",11,IF(VALUE(Y29)&lt;-9,ABS(VALUE(Y29))+2,IF(AND(VALUE(Y29)&lt;0,VALUE(Y29)&gt;=-9),11,VALUE(Y29))))))</f>
        <v/>
      </c>
      <c r="BR29" s="62" t="str">
        <f>IF($B34="X","",IF(Z29="","",IF(Z29="-0",11,IF(VALUE(Z29)&lt;-9,ABS(VALUE(Z29))+2,IF(AND(VALUE(Z29)&lt;0,VALUE(Z29)&gt;=-9),11,VALUE(Z29))))))</f>
        <v/>
      </c>
      <c r="BS29" s="60" t="str">
        <f>IF($B34="X","",IF(AA29="","",IF(AA29="-0",11,IF(VALUE(AA29)&lt;-9,ABS(VALUE(AA29))+2,IF(AND(VALUE(AA29)&lt;0,VALUE(AA29)&gt;=-9),11,VALUE(AA29))))))</f>
        <v/>
      </c>
      <c r="BU29" s="64">
        <f>SUM(AP26:AS26)</f>
        <v>1</v>
      </c>
      <c r="BV29" s="60">
        <f>SUM(AT26:AW26)</f>
        <v>9</v>
      </c>
      <c r="BW29" s="64">
        <f>IF(B28="x","",SUM(AF29:AY29))</f>
        <v>0</v>
      </c>
      <c r="BX29" s="60">
        <f>IF(B28="x","",SUM(AZ29:BS29))</f>
        <v>0</v>
      </c>
      <c r="CE29" s="9">
        <f>AD28</f>
        <v>4</v>
      </c>
    </row>
    <row r="30" spans="1:83" ht="20.100000000000001" customHeight="1" thickBot="1" x14ac:dyDescent="0.25">
      <c r="A30" s="174" t="s">
        <v>125</v>
      </c>
      <c r="B30" s="163"/>
      <c r="C30" s="165" t="str">
        <f>P26</f>
        <v>3</v>
      </c>
      <c r="D30" s="166"/>
      <c r="E30" s="65" t="s">
        <v>39</v>
      </c>
      <c r="F30" s="166" t="str">
        <f>M26</f>
        <v>2</v>
      </c>
      <c r="G30" s="167"/>
      <c r="H30" s="165" t="str">
        <f>P28</f>
        <v>3</v>
      </c>
      <c r="I30" s="166"/>
      <c r="J30" s="65" t="s">
        <v>39</v>
      </c>
      <c r="K30" s="166" t="str">
        <f>M28</f>
        <v>1</v>
      </c>
      <c r="L30" s="167"/>
      <c r="M30" s="178"/>
      <c r="N30" s="179"/>
      <c r="O30" s="20"/>
      <c r="P30" s="179"/>
      <c r="Q30" s="180"/>
      <c r="R30" s="175" t="s">
        <v>38</v>
      </c>
      <c r="S30" s="176"/>
      <c r="T30" s="21" t="s">
        <v>39</v>
      </c>
      <c r="U30" s="176" t="s">
        <v>40</v>
      </c>
      <c r="V30" s="177"/>
      <c r="W30" s="200"/>
      <c r="X30" s="201"/>
      <c r="Y30" s="22" t="s">
        <v>39</v>
      </c>
      <c r="Z30" s="202"/>
      <c r="AA30" s="203"/>
      <c r="AB30" s="172">
        <f>IF(B30="x","",BH26*2+BI26)</f>
        <v>6</v>
      </c>
      <c r="AC30" s="23" t="str">
        <f>IF(B30="x","",BU31&amp;":"&amp;BV31)</f>
        <v>9:3</v>
      </c>
      <c r="AD30" s="144">
        <v>1</v>
      </c>
      <c r="AL30" s="9"/>
      <c r="AM30" s="9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O30" s="9"/>
      <c r="BP30" s="68"/>
      <c r="BQ30" s="68"/>
      <c r="BR30" s="68"/>
      <c r="BS30" s="68"/>
      <c r="BU30" s="63"/>
      <c r="CE30" s="9">
        <f>AD30</f>
        <v>1</v>
      </c>
    </row>
    <row r="31" spans="1:83" ht="20.100000000000001" customHeight="1" thickBot="1" x14ac:dyDescent="0.25">
      <c r="A31" s="174"/>
      <c r="B31" s="164"/>
      <c r="C31" s="69" t="str">
        <f>IF(M27="","",IF(MID(M27,1,1)="-",MID(M27,2,2),"-"&amp;M27))</f>
        <v/>
      </c>
      <c r="D31" s="70" t="str">
        <f>IF(N27="","",IF(MID(N27,1,1)="-",MID(N27,2,2),"-"&amp;N27))</f>
        <v/>
      </c>
      <c r="E31" s="70" t="str">
        <f>IF(O27="","",IF(MID(O27,1,1)="-",MID(O27,2,2),"-"&amp;O27))</f>
        <v/>
      </c>
      <c r="F31" s="70" t="str">
        <f>IF(P27="","",IF(MID(P27,1,1)="-",MID(P27,2,2),"-"&amp;P27))</f>
        <v/>
      </c>
      <c r="G31" s="71" t="str">
        <f>IF(Q27="","",IF(MID(Q27,1,1)="-",MID(Q27,2,2),"-"&amp;Q27))</f>
        <v/>
      </c>
      <c r="H31" s="69" t="str">
        <f>IF(M29="","",IF(MID(M29,1,1)="-",MID(M29,2,2),"-"&amp;M29))</f>
        <v/>
      </c>
      <c r="I31" s="70" t="str">
        <f>IF(N29="","",IF(MID(N29,1,1)="-",MID(N29,2,2),"-"&amp;N29))</f>
        <v/>
      </c>
      <c r="J31" s="70" t="str">
        <f>IF(O29="","",IF(MID(O29,1,1)="-",MID(O29,2,2),"-"&amp;O29))</f>
        <v/>
      </c>
      <c r="K31" s="70" t="str">
        <f>IF(P29="","",IF(MID(P29,1,1)="-",MID(P29,2,2),"-"&amp;P29))</f>
        <v/>
      </c>
      <c r="L31" s="71" t="str">
        <f>IF(Q29="","",IF(MID(Q29,1,1)="-",MID(Q29,2,2),"-"&amp;Q29))</f>
        <v/>
      </c>
      <c r="M31" s="44"/>
      <c r="N31" s="45"/>
      <c r="O31" s="45"/>
      <c r="P31" s="45"/>
      <c r="Q31" s="46"/>
      <c r="R31" s="47"/>
      <c r="S31" s="48"/>
      <c r="T31" s="48"/>
      <c r="U31" s="48"/>
      <c r="V31" s="49"/>
      <c r="W31" s="50"/>
      <c r="X31" s="51"/>
      <c r="Y31" s="51"/>
      <c r="Z31" s="51"/>
      <c r="AA31" s="52"/>
      <c r="AB31" s="173"/>
      <c r="AC31" s="74" t="str">
        <f>BW31&amp;":"&amp;BX31</f>
        <v>0:0</v>
      </c>
      <c r="AD31" s="145"/>
      <c r="AF31" s="64" t="str">
        <f>IF($B26="X","",IF(C31="","",IF(C31="-0",0,IF(VALUE(C31)&lt;0,ABS(VALUE(C31)),IF(AND(VALUE(C31)&gt;=0,VALUE(C31)&lt;=9),11,VALUE(C31)+2)))))</f>
        <v/>
      </c>
      <c r="AG31" s="72" t="str">
        <f>IF($B26="X","",IF(D31="","",IF(D31="-0",0,IF(VALUE(D31)&lt;0,ABS(VALUE(D31)),IF(AND(VALUE(D31)&gt;=0,VALUE(D31)&lt;=9),11,VALUE(D31)+2)))))</f>
        <v/>
      </c>
      <c r="AH31" s="72" t="str">
        <f>IF($B26="X","",IF(E31="","",IF(E31="-0",0,IF(VALUE(E31)&lt;0,ABS(VALUE(E31)),IF(AND(VALUE(E31)&gt;=0,VALUE(E31)&lt;=9),11,VALUE(E31)+2)))))</f>
        <v/>
      </c>
      <c r="AI31" s="72" t="str">
        <f>IF($B26="X","",IF(F31="","",IF(F31="-0",0,IF(VALUE(F31)&lt;0,ABS(VALUE(F31)),IF(AND(VALUE(F31)&gt;=0,VALUE(F31)&lt;=9),11,VALUE(F31)+2)))))</f>
        <v/>
      </c>
      <c r="AJ31" s="73" t="str">
        <f>IF($B26="X","",IF(G31="","",IF(G31="-0",0,IF(VALUE(G31)&lt;0,ABS(VALUE(G31)),IF(AND(VALUE(G31)&gt;=0,VALUE(G31)&lt;=9),11,VALUE(G31)+2)))))</f>
        <v/>
      </c>
      <c r="AK31" s="72" t="str">
        <f>IF($B28="X","",IF(H31="","",IF(H31="-0",0,IF(VALUE(H31)&lt;0,ABS(VALUE(H31)),IF(AND(VALUE(H31)&gt;=0,VALUE(H31)&lt;=9),11,VALUE(H31)+2)))))</f>
        <v/>
      </c>
      <c r="AL31" s="72" t="str">
        <f>IF($B28="X","",IF(I31="","",IF(I31="-0",0,IF(VALUE(I31)&lt;0,ABS(VALUE(I31)),IF(AND(VALUE(I31)&gt;=0,VALUE(I31)&lt;=9),11,VALUE(I31)+2)))))</f>
        <v/>
      </c>
      <c r="AM31" s="72" t="str">
        <f>IF($B28="X","",IF(J31="","",IF(J31="-0",0,IF(VALUE(J31)&lt;0,ABS(VALUE(J31)),IF(AND(VALUE(J31)&gt;=0,VALUE(J31)&lt;=9),11,VALUE(J31)+2)))))</f>
        <v/>
      </c>
      <c r="AN31" s="72" t="str">
        <f>IF($B28="X","",IF(K31="","",IF(K31="-0",0,IF(VALUE(K31)&lt;0,ABS(VALUE(K31)),IF(AND(VALUE(K31)&gt;=0,VALUE(K31)&lt;=9),11,VALUE(K31)+2)))))</f>
        <v/>
      </c>
      <c r="AO31" s="72" t="str">
        <f>IF($B28="X","",IF(L31="","",IF(L31="-0",0,IF(VALUE(L31)&lt;0,ABS(VALUE(L31)),IF(AND(VALUE(L31)&gt;=0,VALUE(L31)&lt;=9),11,VALUE(L31)+2)))))</f>
        <v/>
      </c>
      <c r="AP31" s="64" t="str">
        <f>IF($B32="X","",IF(R31="","",IF(R31="-0",0,IF(VALUE(R31)&lt;0,ABS(VALUE(R31)),IF(AND(VALUE(R31)&gt;=0,VALUE(R31)&lt;=9),11,VALUE(R31)+2)))))</f>
        <v/>
      </c>
      <c r="AQ31" s="72" t="str">
        <f>IF($B32="X","",IF(S31="","",IF(S31="-0",0,IF(VALUE(S31)&lt;0,ABS(VALUE(S31)),IF(AND(VALUE(S31)&gt;=0,VALUE(S31)&lt;=9),11,VALUE(S31)+2)))))</f>
        <v/>
      </c>
      <c r="AR31" s="72" t="str">
        <f>IF($B32="X","",IF(T31="","",IF(T31="-0",0,IF(VALUE(T31)&lt;0,ABS(VALUE(T31)),IF(AND(VALUE(T31)&gt;=0,VALUE(T31)&lt;=9),11,VALUE(T31)+2)))))</f>
        <v/>
      </c>
      <c r="AS31" s="72" t="str">
        <f>IF($B32="X","",IF(U31="","",IF(U31="-0",0,IF(VALUE(U31)&lt;0,ABS(VALUE(U31)),IF(AND(VALUE(U31)&gt;=0,VALUE(U31)&lt;=9),11,VALUE(U31)+2)))))</f>
        <v/>
      </c>
      <c r="AT31" s="73" t="str">
        <f>IF($B32="X","",IF(V31="","",IF(V31="-0",0,IF(VALUE(V31)&lt;0,ABS(VALUE(V31)),IF(AND(VALUE(V31)&gt;=0,VALUE(V31)&lt;=9),11,VALUE(V31)+2)))))</f>
        <v/>
      </c>
      <c r="AU31" s="64" t="str">
        <f>IF($B34="X","",IF(W31="","",IF(W31="-0",0,IF(VALUE(W31)&lt;0,ABS(VALUE(W31)),IF(AND(VALUE(W31)&gt;=0,VALUE(W31)&lt;=9),11,VALUE(W31)+2)))))</f>
        <v/>
      </c>
      <c r="AV31" s="72" t="str">
        <f>IF($B34="X","",IF(X31="","",IF(X31="-0",0,IF(VALUE(X31)&lt;0,ABS(VALUE(X31)),IF(AND(VALUE(X31)&gt;=0,VALUE(X31)&lt;=9),11,VALUE(X31)+2)))))</f>
        <v/>
      </c>
      <c r="AW31" s="72" t="str">
        <f>IF($B34="X","",IF(Y31="","",IF(Y31="-0",0,IF(VALUE(Y31)&lt;0,ABS(VALUE(Y31)),IF(AND(VALUE(Y31)&gt;=0,VALUE(Y31)&lt;=9),11,VALUE(Y31)+2)))))</f>
        <v/>
      </c>
      <c r="AX31" s="72" t="str">
        <f>IF($B34="X","",IF(Z31="","",IF(Z31="-0",0,IF(VALUE(Z31)&lt;0,ABS(VALUE(Z31)),IF(AND(VALUE(Z31)&gt;=0,VALUE(Z31)&lt;=9),11,VALUE(Z31)+2)))))</f>
        <v/>
      </c>
      <c r="AY31" s="73" t="str">
        <f>IF($B34="X","",IF(AA31="","",IF(AA31="-0",0,IF(VALUE(AA31)&lt;0,ABS(VALUE(AA31)),IF(AND(VALUE(AA31)&gt;=0,VALUE(AA31)&lt;=9),11,VALUE(AA31)+2)))))</f>
        <v/>
      </c>
      <c r="AZ31" s="61" t="str">
        <f>IF($B26="X","",IF(C31="","",IF(C31="-0",11,IF(VALUE(C31)&lt;-9,ABS(VALUE(C31))+2,IF(AND(VALUE(C31)&lt;0,VALUE(C31)&gt;=-9),11,VALUE(C31))))))</f>
        <v/>
      </c>
      <c r="BA31" s="62" t="str">
        <f>IF($B26="X","",IF(D31="","",IF(D31="-0",11,IF(VALUE(D31)&lt;-9,ABS(VALUE(D31))+2,IF(AND(VALUE(D31)&lt;0,VALUE(D31)&gt;=-9),11,VALUE(D31))))))</f>
        <v/>
      </c>
      <c r="BB31" s="62" t="str">
        <f>IF($B26="X","",IF(E31="","",IF(E31="-0",11,IF(VALUE(E31)&lt;-9,ABS(VALUE(E31))+2,IF(AND(VALUE(E31)&lt;0,VALUE(E31)&gt;=-9),11,VALUE(E31))))))</f>
        <v/>
      </c>
      <c r="BC31" s="62" t="str">
        <f>IF($B26="X","",IF(F31="","",IF(F31="-0",11,IF(VALUE(F31)&lt;-9,ABS(VALUE(F31))+2,IF(AND(VALUE(F31)&lt;0,VALUE(F31)&gt;=-9),11,VALUE(F31))))))</f>
        <v/>
      </c>
      <c r="BD31" s="60" t="str">
        <f>IF($B26="X","",IF(G31="","",IF(G31="-0",11,IF(VALUE(G31)&lt;-9,ABS(VALUE(G31))+2,IF(AND(VALUE(G31)&lt;0,VALUE(G31)&gt;=-9),11,VALUE(G31))))))</f>
        <v/>
      </c>
      <c r="BE31" s="61" t="str">
        <f>IF($B28="X","",IF(H31="","",IF(H31="-0",11,IF(VALUE(H31)&lt;-9,ABS(VALUE(H31))+2,IF(AND(VALUE(H31)&lt;0,VALUE(H31)&gt;=-9),11,VALUE(H31))))))</f>
        <v/>
      </c>
      <c r="BF31" s="62" t="str">
        <f>IF($B28="X","",IF(I31="","",IF(I31="-0",11,IF(VALUE(I31)&lt;-9,ABS(VALUE(I31))+2,IF(AND(VALUE(I31)&lt;0,VALUE(I31)&gt;=-9),11,VALUE(I31))))))</f>
        <v/>
      </c>
      <c r="BG31" s="62" t="str">
        <f>IF($B28="X","",IF(J31="","",IF(J31="-0",11,IF(VALUE(J31)&lt;-9,ABS(VALUE(J31))+2,IF(AND(VALUE(J31)&lt;0,VALUE(J31)&gt;=-9),11,VALUE(J31))))))</f>
        <v/>
      </c>
      <c r="BH31" s="62" t="str">
        <f>IF($B28="X","",IF(K31="","",IF(K31="-0",11,IF(VALUE(K31)&lt;-9,ABS(VALUE(K31))+2,IF(AND(VALUE(K31)&lt;0,VALUE(K31)&gt;=-9),11,VALUE(K31))))))</f>
        <v/>
      </c>
      <c r="BI31" s="60" t="str">
        <f>IF($B28="X","",IF(L31="","",IF(L31="-0",11,IF(VALUE(L31)&lt;-9,ABS(VALUE(L31))+2,IF(AND(VALUE(L31)&lt;0,VALUE(L31)&gt;=-9),11,VALUE(L31))))))</f>
        <v/>
      </c>
      <c r="BJ31" s="61" t="str">
        <f>IF($B32="X","",IF(R31="","",IF(R31="-0",11,IF(VALUE(R31)&lt;-9,ABS(VALUE(R31))+2,IF(AND(VALUE(R31)&lt;0,VALUE(R31)&gt;=-9),11,VALUE(R31))))))</f>
        <v/>
      </c>
      <c r="BK31" s="62" t="str">
        <f>IF($B32="X","",IF(S31="","",IF(S31="-0",11,IF(VALUE(S31)&lt;-9,ABS(VALUE(S31))+2,IF(AND(VALUE(S31)&lt;0,VALUE(S31)&gt;=-9),11,VALUE(S31))))))</f>
        <v/>
      </c>
      <c r="BL31" s="62" t="str">
        <f>IF($B32="X","",IF(T31="","",IF(T31="-0",11,IF(VALUE(T31)&lt;-9,ABS(VALUE(T31))+2,IF(AND(VALUE(T31)&lt;0,VALUE(T31)&gt;=-9),11,VALUE(T31))))))</f>
        <v/>
      </c>
      <c r="BM31" s="62" t="str">
        <f>IF($B32="X","",IF(U31="","",IF(U31="-0",11,IF(VALUE(U31)&lt;-9,ABS(VALUE(U31))+2,IF(AND(VALUE(U31)&lt;0,VALUE(U31)&gt;=-9),11,VALUE(U31))))))</f>
        <v/>
      </c>
      <c r="BN31" s="60" t="str">
        <f>IF($B32="X","",IF(V31="","",IF(V31="-0",11,IF(VALUE(V31)&lt;-9,ABS(VALUE(V31))+2,IF(AND(VALUE(V31)&lt;0,VALUE(V31)&gt;=-9),11,VALUE(V31))))))</f>
        <v/>
      </c>
      <c r="BO31" s="61" t="str">
        <f>IF($B34="X","",IF(W31="","",IF(W31="-0",11,IF(VALUE(W31)&lt;-9,ABS(VALUE(W31))+2,IF(AND(VALUE(W31)&lt;0,VALUE(W31)&gt;=-9),11,VALUE(W31))))))</f>
        <v/>
      </c>
      <c r="BP31" s="62" t="str">
        <f>IF($B34="X","",IF(X31="","",IF(X31="-0",11,IF(VALUE(X31)&lt;-9,ABS(VALUE(X31))+2,IF(AND(VALUE(X31)&lt;0,VALUE(X31)&gt;=-9),11,VALUE(X31))))))</f>
        <v/>
      </c>
      <c r="BQ31" s="62" t="str">
        <f>IF($B34="X","",IF(Y31="","",IF(Y31="-0",11,IF(VALUE(Y31)&lt;-9,ABS(VALUE(Y31))+2,IF(AND(VALUE(Y31)&lt;0,VALUE(Y31)&gt;=-9),11,VALUE(Y31))))))</f>
        <v/>
      </c>
      <c r="BR31" s="62" t="str">
        <f>IF($B34="X","",IF(Z31="","",IF(Z31="-0",11,IF(VALUE(Z31)&lt;-9,ABS(VALUE(Z31))+2,IF(AND(VALUE(Z31)&lt;0,VALUE(Z31)&gt;=-9),11,VALUE(Z31))))))</f>
        <v/>
      </c>
      <c r="BS31" s="60" t="str">
        <f>IF($B34="X","",IF(AA31="","",IF(AA31="-0",11,IF(VALUE(AA31)&lt;-9,ABS(VALUE(AA31))+2,IF(AND(VALUE(AA31)&lt;0,VALUE(AA31)&gt;=-9),11,VALUE(AA31))))))</f>
        <v/>
      </c>
      <c r="BU31" s="64">
        <f>SUM(AZ26:BC26)</f>
        <v>9</v>
      </c>
      <c r="BV31" s="60">
        <f>SUM(BD26:BG26)</f>
        <v>3</v>
      </c>
      <c r="BW31" s="64">
        <f>IF(B30="x","",SUM(AF31:AY31))</f>
        <v>0</v>
      </c>
      <c r="BX31" s="60">
        <f>IF(B30="x","",SUM(AZ31:BS31))</f>
        <v>0</v>
      </c>
      <c r="CE31" s="9">
        <f>AD30</f>
        <v>1</v>
      </c>
    </row>
    <row r="32" spans="1:83" ht="20.100000000000001" customHeight="1" thickBot="1" x14ac:dyDescent="0.25">
      <c r="A32" s="174" t="s">
        <v>92</v>
      </c>
      <c r="B32" s="163"/>
      <c r="C32" s="165" t="str">
        <f>U26</f>
        <v>0</v>
      </c>
      <c r="D32" s="166"/>
      <c r="E32" s="65" t="s">
        <v>39</v>
      </c>
      <c r="F32" s="166" t="str">
        <f>R26</f>
        <v>3</v>
      </c>
      <c r="G32" s="167"/>
      <c r="H32" s="165" t="str">
        <f>U28</f>
        <v>3</v>
      </c>
      <c r="I32" s="166"/>
      <c r="J32" s="65" t="s">
        <v>39</v>
      </c>
      <c r="K32" s="166" t="str">
        <f>R28</f>
        <v>0</v>
      </c>
      <c r="L32" s="167"/>
      <c r="M32" s="165" t="str">
        <f>U30</f>
        <v>0</v>
      </c>
      <c r="N32" s="166"/>
      <c r="O32" s="65" t="s">
        <v>39</v>
      </c>
      <c r="P32" s="166" t="str">
        <f>R30</f>
        <v>3</v>
      </c>
      <c r="Q32" s="167"/>
      <c r="R32" s="75"/>
      <c r="S32" s="75"/>
      <c r="T32" s="75"/>
      <c r="U32" s="75"/>
      <c r="V32" s="75"/>
      <c r="W32" s="200"/>
      <c r="X32" s="201"/>
      <c r="Y32" s="22" t="s">
        <v>39</v>
      </c>
      <c r="Z32" s="202"/>
      <c r="AA32" s="203"/>
      <c r="AB32" s="172">
        <f>IF(B32="x","",BR26*2+BS26)</f>
        <v>4</v>
      </c>
      <c r="AC32" s="23" t="str">
        <f>IF(B32="x","",BU33&amp;":"&amp;BV33)</f>
        <v>3:6</v>
      </c>
      <c r="AD32" s="144">
        <v>3</v>
      </c>
      <c r="AL32" s="9"/>
      <c r="AM32" s="9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O32" s="9"/>
      <c r="BP32" s="68"/>
      <c r="BQ32" s="68"/>
      <c r="BR32" s="68"/>
      <c r="BS32" s="68"/>
      <c r="BT32" s="9"/>
      <c r="BU32" s="63"/>
      <c r="CE32" s="9">
        <f>AD32</f>
        <v>3</v>
      </c>
    </row>
    <row r="33" spans="1:83" ht="20.100000000000001" customHeight="1" thickBot="1" x14ac:dyDescent="0.25">
      <c r="A33" s="174"/>
      <c r="B33" s="164"/>
      <c r="C33" s="69" t="str">
        <f>IF(R27="","",IF(MID(R27,1,1)="-",MID(R27,2,2),"-"&amp;R27))</f>
        <v/>
      </c>
      <c r="D33" s="70" t="str">
        <f>IF(S27="","",IF(MID(S27,1,1)="-",MID(S27,2,2),"-"&amp;S27))</f>
        <v/>
      </c>
      <c r="E33" s="70" t="str">
        <f>IF(T27="","",IF(MID(T27,1,1)="-",MID(T27,2,2),"-"&amp;T27))</f>
        <v/>
      </c>
      <c r="F33" s="70" t="str">
        <f>IF(U27="","",IF(MID(U27,1,1)="-",MID(U27,2,2),"-"&amp;U27))</f>
        <v/>
      </c>
      <c r="G33" s="71" t="str">
        <f>IF(V27="","",IF(MID(V27,1,1)="-",MID(V27,2,2),"-"&amp;V27))</f>
        <v/>
      </c>
      <c r="H33" s="69" t="str">
        <f>IF(R29="","",IF(MID(R29,1,1)="-",MID(R29,2,2),"-"&amp;R29))</f>
        <v/>
      </c>
      <c r="I33" s="70" t="str">
        <f>IF(S29="","",IF(MID(S29,1,1)="-",MID(S29,2,2),"-"&amp;S29))</f>
        <v/>
      </c>
      <c r="J33" s="70" t="str">
        <f>IF(T29="","",IF(MID(T29,1,1)="-",MID(T29,2,2),"-"&amp;T29))</f>
        <v/>
      </c>
      <c r="K33" s="70" t="str">
        <f>IF(U29="","",IF(MID(U29,1,1)="-",MID(U29,2,2),"-"&amp;U29))</f>
        <v/>
      </c>
      <c r="L33" s="71" t="str">
        <f>IF(V29="","",IF(MID(V29,1,1)="-",MID(V29,2,2),"-"&amp;V29))</f>
        <v/>
      </c>
      <c r="M33" s="69" t="str">
        <f>IF(R31="","",IF(MID(R31,1,1)="-",MID(R31,2,2),"-"&amp;R31))</f>
        <v/>
      </c>
      <c r="N33" s="70" t="str">
        <f>IF(S31="","",IF(MID(S31,1,1)="-",MID(S31,2,2),"-"&amp;S31))</f>
        <v/>
      </c>
      <c r="O33" s="70" t="str">
        <f>IF(T31="","",IF(MID(T31,1,1)="-",MID(T31,2,2),"-"&amp;T31))</f>
        <v/>
      </c>
      <c r="P33" s="70" t="str">
        <f>IF(U31="","",IF(MID(U31,1,1)="-",MID(U31,2,2),"-"&amp;U31))</f>
        <v/>
      </c>
      <c r="Q33" s="71" t="str">
        <f>IF(V31="","",IF(MID(V31,1,1)="-",MID(V31,2,2),"-"&amp;V31))</f>
        <v/>
      </c>
      <c r="R33" s="76"/>
      <c r="S33" s="76"/>
      <c r="T33" s="76"/>
      <c r="U33" s="76"/>
      <c r="V33" s="76"/>
      <c r="W33" s="50"/>
      <c r="X33" s="51"/>
      <c r="Y33" s="51"/>
      <c r="Z33" s="51"/>
      <c r="AA33" s="52"/>
      <c r="AB33" s="173"/>
      <c r="AC33" s="74" t="str">
        <f>BW33&amp;":"&amp;BX33</f>
        <v>0:0</v>
      </c>
      <c r="AD33" s="145"/>
      <c r="AF33" s="64" t="str">
        <f>IF($B26="X","",IF(C33="","",IF(C33="-0",0,IF(VALUE(C33)&lt;0,ABS(VALUE(C33)),IF(AND(VALUE(C33)&gt;=0,VALUE(C33)&lt;=9),11,VALUE(C33)+2)))))</f>
        <v/>
      </c>
      <c r="AG33" s="72" t="str">
        <f>IF($B26="X","",IF(D33="","",IF(D33="-0",0,IF(VALUE(D33)&lt;0,ABS(VALUE(D33)),IF(AND(VALUE(D33)&gt;=0,VALUE(D33)&lt;=9),11,VALUE(D33)+2)))))</f>
        <v/>
      </c>
      <c r="AH33" s="72" t="str">
        <f>IF($B26="X","",IF(E33="","",IF(E33="-0",0,IF(VALUE(E33)&lt;0,ABS(VALUE(E33)),IF(AND(VALUE(E33)&gt;=0,VALUE(E33)&lt;=9),11,VALUE(E33)+2)))))</f>
        <v/>
      </c>
      <c r="AI33" s="72" t="str">
        <f>IF($B26="X","",IF(F33="","",IF(F33="-0",0,IF(VALUE(F33)&lt;0,ABS(VALUE(F33)),IF(AND(VALUE(F33)&gt;=0,VALUE(F33)&lt;=9),11,VALUE(F33)+2)))))</f>
        <v/>
      </c>
      <c r="AJ33" s="72" t="str">
        <f>IF($B26="X","",IF(G33="","",IF(G33="-0",0,IF(VALUE(G33)&lt;0,ABS(VALUE(G33)),IF(AND(VALUE(G33)&gt;=0,VALUE(G33)&lt;=9),11,VALUE(G33)+2)))))</f>
        <v/>
      </c>
      <c r="AK33" s="64" t="str">
        <f>IF($B28="X","",IF(H33="","",IF(H33="-0",0,IF(VALUE(H33)&lt;0,ABS(VALUE(H33)),IF(AND(VALUE(H33)&gt;=0,VALUE(H33)&lt;=9),11,VALUE(H33)+2)))))</f>
        <v/>
      </c>
      <c r="AL33" s="72" t="str">
        <f>IF($B28="X","",IF(I33="","",IF(I33="-0",0,IF(VALUE(I33)&lt;0,ABS(VALUE(I33)),IF(AND(VALUE(I33)&gt;=0,VALUE(I33)&lt;=9),11,VALUE(I33)+2)))))</f>
        <v/>
      </c>
      <c r="AM33" s="72" t="str">
        <f>IF($B28="X","",IF(J33="","",IF(J33="-0",0,IF(VALUE(J33)&lt;0,ABS(VALUE(J33)),IF(AND(VALUE(J33)&gt;=0,VALUE(J33)&lt;=9),11,VALUE(J33)+2)))))</f>
        <v/>
      </c>
      <c r="AN33" s="72" t="str">
        <f>IF($B28="X","",IF(K33="","",IF(K33="-0",0,IF(VALUE(K33)&lt;0,ABS(VALUE(K33)),IF(AND(VALUE(K33)&gt;=0,VALUE(K33)&lt;=9),11,VALUE(K33)+2)))))</f>
        <v/>
      </c>
      <c r="AO33" s="73" t="str">
        <f>IF($B28="X","",IF(L33="","",IF(L33="-0",0,IF(VALUE(L33)&lt;0,ABS(VALUE(L33)),IF(AND(VALUE(L33)&gt;=0,VALUE(L33)&lt;=9),11,VALUE(L33)+2)))))</f>
        <v/>
      </c>
      <c r="AP33" s="64" t="str">
        <f>IF($B30="X","",IF(M33="","",IF(M33="-0",0,IF(VALUE(M33)&lt;0,ABS(VALUE(M33)),IF(AND(VALUE(M33)&gt;=0,VALUE(M33)&lt;=9),11,VALUE(M33)+2)))))</f>
        <v/>
      </c>
      <c r="AQ33" s="72" t="str">
        <f>IF($B30="X","",IF(N33="","",IF(N33="-0",0,IF(VALUE(N33)&lt;0,ABS(VALUE(N33)),IF(AND(VALUE(N33)&gt;=0,VALUE(N33)&lt;=9),11,VALUE(N33)+2)))))</f>
        <v/>
      </c>
      <c r="AR33" s="72" t="str">
        <f>IF($B30="X","",IF(O33="","",IF(O33="-0",0,IF(VALUE(O33)&lt;0,ABS(VALUE(O33)),IF(AND(VALUE(O33)&gt;=0,VALUE(O33)&lt;=9),11,VALUE(O33)+2)))))</f>
        <v/>
      </c>
      <c r="AS33" s="72" t="str">
        <f>IF($B30="X","",IF(P33="","",IF(P33="-0",0,IF(VALUE(P33)&lt;0,ABS(VALUE(P33)),IF(AND(VALUE(P33)&gt;=0,VALUE(P33)&lt;=9),11,VALUE(P33)+2)))))</f>
        <v/>
      </c>
      <c r="AT33" s="72" t="str">
        <f>IF($B30="X","",IF(Q33="","",IF(Q33="-0",0,IF(VALUE(Q33)&lt;0,ABS(VALUE(Q33)),IF(AND(VALUE(Q33)&gt;=0,VALUE(Q33)&lt;=9),11,VALUE(Q33)+2)))))</f>
        <v/>
      </c>
      <c r="AU33" s="64" t="str">
        <f>IF($B34="X","",IF(W33="","",IF(W33="-0",0,IF(VALUE(W33)&lt;0,ABS(VALUE(W33)),IF(AND(VALUE(W33)&gt;=0,VALUE(W33)&lt;=9),11,VALUE(W33)+2)))))</f>
        <v/>
      </c>
      <c r="AV33" s="72" t="str">
        <f>IF($B34="X","",IF(X33="","",IF(X33="-0",0,IF(VALUE(X33)&lt;0,ABS(VALUE(X33)),IF(AND(VALUE(X33)&gt;=0,VALUE(X33)&lt;=9),11,VALUE(X33)+2)))))</f>
        <v/>
      </c>
      <c r="AW33" s="72" t="str">
        <f>IF($B34="X","",IF(Y33="","",IF(Y33="-0",0,IF(VALUE(Y33)&lt;0,ABS(VALUE(Y33)),IF(AND(VALUE(Y33)&gt;=0,VALUE(Y33)&lt;=9),11,VALUE(Y33)+2)))))</f>
        <v/>
      </c>
      <c r="AX33" s="72" t="str">
        <f>IF($B34="X","",IF(Z33="","",IF(Z33="-0",0,IF(VALUE(Z33)&lt;0,ABS(VALUE(Z33)),IF(AND(VALUE(Z33)&gt;=0,VALUE(Z33)&lt;=9),11,VALUE(Z33)+2)))))</f>
        <v/>
      </c>
      <c r="AY33" s="72" t="str">
        <f>IF($B34="X","",IF(AA33="","",IF(AA33="-0",0,IF(VALUE(AA33)&lt;0,ABS(VALUE(AA33)),IF(AND(VALUE(AA33)&gt;=0,VALUE(AA33)&lt;=9),11,VALUE(AA33)+2)))))</f>
        <v/>
      </c>
      <c r="AZ33" s="61" t="str">
        <f>IF($B26="X","",IF(C33="","",IF(C33="-0",11,IF(VALUE(C33)&lt;-9,ABS(VALUE(C33))+2,IF(AND(VALUE(C33)&lt;0,VALUE(C33)&gt;=-9),11,VALUE(C33))))))</f>
        <v/>
      </c>
      <c r="BA33" s="62" t="str">
        <f>IF($B26="X","",IF(D33="","",IF(D33="-0",11,IF(VALUE(D33)&lt;-9,ABS(VALUE(D33))+2,IF(AND(VALUE(D33)&lt;0,VALUE(D33)&gt;=-9),11,VALUE(D33))))))</f>
        <v/>
      </c>
      <c r="BB33" s="62" t="str">
        <f>IF($B26="X","",IF(E33="","",IF(E33="-0",11,IF(VALUE(E33)&lt;-9,ABS(VALUE(E33))+2,IF(AND(VALUE(E33)&lt;0,VALUE(E33)&gt;=-9),11,VALUE(E33))))))</f>
        <v/>
      </c>
      <c r="BC33" s="62" t="str">
        <f>IF($B26="X","",IF(F33="","",IF(F33="-0",11,IF(VALUE(F33)&lt;-9,ABS(VALUE(F33))+2,IF(AND(VALUE(F33)&lt;0,VALUE(F33)&gt;=-9),11,VALUE(F33))))))</f>
        <v/>
      </c>
      <c r="BD33" s="60" t="str">
        <f>IF($B26="X","",IF(G33="","",IF(G33="-0",11,IF(VALUE(G33)&lt;-9,ABS(VALUE(G33))+2,IF(AND(VALUE(G33)&lt;0,VALUE(G33)&gt;=-9),11,VALUE(G33))))))</f>
        <v/>
      </c>
      <c r="BE33" s="62" t="str">
        <f>IF($B28="X","",IF(H33="","",IF(H33="-0",11,IF(VALUE(H33)&lt;-9,ABS(VALUE(H33))+2,IF(AND(VALUE(H33)&lt;0,VALUE(H33)&gt;=-9),11,VALUE(H33))))))</f>
        <v/>
      </c>
      <c r="BF33" s="62" t="str">
        <f>IF($B28="X","",IF(I33="","",IF(I33="-0",11,IF(VALUE(I33)&lt;-9,ABS(VALUE(I33))+2,IF(AND(VALUE(I33)&lt;0,VALUE(I33)&gt;=-9),11,VALUE(I33))))))</f>
        <v/>
      </c>
      <c r="BG33" s="62" t="str">
        <f>IF($B28="X","",IF(J33="","",IF(J33="-0",11,IF(VALUE(J33)&lt;-9,ABS(VALUE(J33))+2,IF(AND(VALUE(J33)&lt;0,VALUE(J33)&gt;=-9),11,VALUE(J33))))))</f>
        <v/>
      </c>
      <c r="BH33" s="62" t="str">
        <f>IF($B28="X","",IF(K33="","",IF(K33="-0",11,IF(VALUE(K33)&lt;-9,ABS(VALUE(K33))+2,IF(AND(VALUE(K33)&lt;0,VALUE(K33)&gt;=-9),11,VALUE(K33))))))</f>
        <v/>
      </c>
      <c r="BI33" s="60" t="str">
        <f>IF($B28="X","",IF(L33="","",IF(L33="-0",11,IF(VALUE(L33)&lt;-9,ABS(VALUE(L33))+2,IF(AND(VALUE(L33)&lt;0,VALUE(L33)&gt;=-9),11,VALUE(L33))))))</f>
        <v/>
      </c>
      <c r="BJ33" s="61" t="str">
        <f>IF($B30="X","",IF(M33="","",IF(M33="-0",11,IF(VALUE(M33)&lt;-9,ABS(VALUE(M33))+2,IF(AND(VALUE(M33)&lt;0,VALUE(M33)&gt;=-9),11,VALUE(M33))))))</f>
        <v/>
      </c>
      <c r="BK33" s="62" t="str">
        <f>IF($B30="X","",IF(N33="","",IF(N33="-0",11,IF(VALUE(N33)&lt;-9,ABS(VALUE(N33))+2,IF(AND(VALUE(N33)&lt;0,VALUE(N33)&gt;=-9),11,VALUE(N33))))))</f>
        <v/>
      </c>
      <c r="BL33" s="62" t="str">
        <f>IF($B30="X","",IF(O33="","",IF(O33="-0",11,IF(VALUE(O33)&lt;-9,ABS(VALUE(O33))+2,IF(AND(VALUE(O33)&lt;0,VALUE(O33)&gt;=-9),11,VALUE(O33))))))</f>
        <v/>
      </c>
      <c r="BM33" s="62" t="str">
        <f>IF($B30="X","",IF(P33="","",IF(P33="-0",11,IF(VALUE(P33)&lt;-9,ABS(VALUE(P33))+2,IF(AND(VALUE(P33)&lt;0,VALUE(P33)&gt;=-9),11,VALUE(P33))))))</f>
        <v/>
      </c>
      <c r="BN33" s="60" t="str">
        <f>IF($B30="X","",IF(Q33="","",IF(Q33="-0",11,IF(VALUE(Q33)&lt;-9,ABS(VALUE(Q33))+2,IF(AND(VALUE(Q33)&lt;0,VALUE(Q33)&gt;=-9),11,VALUE(Q33))))))</f>
        <v/>
      </c>
      <c r="BO33" s="61" t="str">
        <f>IF($B34="X","",IF(W33="","",IF(W33="-0",11,IF(VALUE(W33)&lt;-9,ABS(VALUE(W33))+2,IF(AND(VALUE(W33)&lt;0,VALUE(W33)&gt;=-9),11,VALUE(W33))))))</f>
        <v/>
      </c>
      <c r="BP33" s="62" t="str">
        <f>IF($B34="X","",IF(X33="","",IF(X33="-0",11,IF(VALUE(X33)&lt;-9,ABS(VALUE(X33))+2,IF(AND(VALUE(X33)&lt;0,VALUE(X33)&gt;=-9),11,VALUE(X33))))))</f>
        <v/>
      </c>
      <c r="BQ33" s="62" t="str">
        <f>IF($B34="X","",IF(Y33="","",IF(Y33="-0",11,IF(VALUE(Y33)&lt;-9,ABS(VALUE(Y33))+2,IF(AND(VALUE(Y33)&lt;0,VALUE(Y33)&gt;=-9),11,VALUE(Y33))))))</f>
        <v/>
      </c>
      <c r="BR33" s="62" t="str">
        <f>IF($B34="X","",IF(Z33="","",IF(Z33="-0",11,IF(VALUE(Z33)&lt;-9,ABS(VALUE(Z33))+2,IF(AND(VALUE(Z33)&lt;0,VALUE(Z33)&gt;=-9),11,VALUE(Z33))))))</f>
        <v/>
      </c>
      <c r="BS33" s="60" t="str">
        <f>IF($B34="X","",IF(AA33="","",IF(AA33="-0",11,IF(VALUE(AA33)&lt;-9,ABS(VALUE(AA33))+2,IF(AND(VALUE(AA33)&lt;0,VALUE(AA33)&gt;=-9),11,VALUE(AA33))))))</f>
        <v/>
      </c>
      <c r="BT33" s="9"/>
      <c r="BU33" s="64">
        <f>SUM(BJ26:BM26)</f>
        <v>3</v>
      </c>
      <c r="BV33" s="60">
        <f>SUM(BN26:BQ26)</f>
        <v>6</v>
      </c>
      <c r="BW33" s="64">
        <f>IF(B32="x","",SUM(AF33:AY33))</f>
        <v>0</v>
      </c>
      <c r="BX33" s="60">
        <f>IF(B32="x","",SUM(AZ33:BS33))</f>
        <v>0</v>
      </c>
      <c r="CE33" s="9">
        <f>AD32</f>
        <v>3</v>
      </c>
    </row>
    <row r="34" spans="1:83" ht="12.75" hidden="1" customHeight="1" thickBot="1" x14ac:dyDescent="0.25">
      <c r="A34" s="146"/>
      <c r="B34" s="148"/>
      <c r="C34" s="150">
        <f>Z26</f>
        <v>0</v>
      </c>
      <c r="D34" s="151"/>
      <c r="E34" s="77" t="s">
        <v>39</v>
      </c>
      <c r="F34" s="152">
        <f>W26</f>
        <v>0</v>
      </c>
      <c r="G34" s="153"/>
      <c r="H34" s="150">
        <f>Z28</f>
        <v>0</v>
      </c>
      <c r="I34" s="151"/>
      <c r="J34" s="77" t="s">
        <v>39</v>
      </c>
      <c r="K34" s="152">
        <f>W28</f>
        <v>0</v>
      </c>
      <c r="L34" s="153"/>
      <c r="M34" s="150">
        <f>Z30</f>
        <v>0</v>
      </c>
      <c r="N34" s="151"/>
      <c r="O34" s="77" t="s">
        <v>39</v>
      </c>
      <c r="P34" s="152">
        <f>W30</f>
        <v>0</v>
      </c>
      <c r="Q34" s="153"/>
      <c r="R34" s="150">
        <f>Z32</f>
        <v>0</v>
      </c>
      <c r="S34" s="151"/>
      <c r="T34" s="77" t="s">
        <v>39</v>
      </c>
      <c r="U34" s="152">
        <f>W32</f>
        <v>0</v>
      </c>
      <c r="V34" s="153"/>
      <c r="W34" s="78"/>
      <c r="X34" s="78"/>
      <c r="Y34" s="78"/>
      <c r="Z34" s="78"/>
      <c r="AA34" s="78"/>
      <c r="AB34" s="142">
        <f>IF(B34="x","",CB26*2+CC26)</f>
        <v>0</v>
      </c>
      <c r="AC34" s="79" t="str">
        <f>IF(B34="x","",BU35&amp;":"&amp;BV35)</f>
        <v>0:0</v>
      </c>
      <c r="AD34" s="144"/>
      <c r="AL34" s="9"/>
      <c r="AM34" s="9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O34" s="9"/>
      <c r="BP34" s="68"/>
      <c r="BQ34" s="68"/>
      <c r="BR34" s="68"/>
      <c r="BS34" s="68"/>
      <c r="BT34" s="9"/>
      <c r="BU34" s="63"/>
    </row>
    <row r="35" spans="1:83" ht="13.7" hidden="1" customHeight="1" thickBot="1" x14ac:dyDescent="0.25">
      <c r="A35" s="147"/>
      <c r="B35" s="149"/>
      <c r="C35" s="80" t="str">
        <f>IF(W27="","",IF(MID(W27,1,1)="-",MID(W27,2,2),"-"&amp;W27))</f>
        <v/>
      </c>
      <c r="D35" s="81" t="str">
        <f>IF(X27="","",IF(MID(X27,1,1)="-",MID(X27,2,2),"-"&amp;X27))</f>
        <v/>
      </c>
      <c r="E35" s="81" t="str">
        <f>IF(Y27="","",IF(MID(Y27,1,1)="-",MID(Y27,2,2),"-"&amp;Y27))</f>
        <v/>
      </c>
      <c r="F35" s="81" t="str">
        <f>IF(Z27="","",IF(MID(Z27,1,1)="-",MID(Z27,2,2),"-"&amp;Z27))</f>
        <v/>
      </c>
      <c r="G35" s="82" t="str">
        <f>IF(AA27="","",IF(MID(AA27,1,1)="-",MID(AA27,2,2),"-"&amp;AA27))</f>
        <v/>
      </c>
      <c r="H35" s="80" t="str">
        <f>IF(W29="","",IF(MID(W29,1,1)="-",MID(W29,2,2),"-"&amp;W29))</f>
        <v/>
      </c>
      <c r="I35" s="81" t="str">
        <f>IF(X29="","",IF(MID(X29,1,1)="-",MID(X29,2,2),"-"&amp;X29))</f>
        <v/>
      </c>
      <c r="J35" s="81" t="str">
        <f>IF(Y29="","",IF(MID(Y29,1,1)="-",MID(Y29,2,2),"-"&amp;Y29))</f>
        <v/>
      </c>
      <c r="K35" s="81" t="str">
        <f>IF(Z29="","",IF(MID(Z29,1,1)="-",MID(Z29,2,2),"-"&amp;Z29))</f>
        <v/>
      </c>
      <c r="L35" s="82" t="str">
        <f>IF(AA29="","",IF(MID(AA29,1,1)="-",MID(AA29,2,2),"-"&amp;AA29))</f>
        <v/>
      </c>
      <c r="M35" s="80" t="str">
        <f>IF(W31="","",IF(MID(W31,1,1)="-",MID(W31,2,2),"-"&amp;W31))</f>
        <v/>
      </c>
      <c r="N35" s="81" t="str">
        <f>IF(X31="","",IF(MID(X31,1,1)="-",MID(X31,2,2),"-"&amp;X31))</f>
        <v/>
      </c>
      <c r="O35" s="81" t="str">
        <f>IF(Y31="","",IF(MID(Y31,1,1)="-",MID(Y31,2,2),"-"&amp;Y31))</f>
        <v/>
      </c>
      <c r="P35" s="81" t="str">
        <f>IF(Z31="","",IF(MID(Z31,1,1)="-",MID(Z31,2,2),"-"&amp;Z31))</f>
        <v/>
      </c>
      <c r="Q35" s="82" t="str">
        <f>IF(AA31="","",IF(MID(AA31,1,1)="-",MID(AA31,2,2),"-"&amp;AA31))</f>
        <v/>
      </c>
      <c r="R35" s="80" t="str">
        <f>IF(W33="","",IF(MID(W33,1,1)="-",MID(W33,2,2),"-"&amp;W33))</f>
        <v/>
      </c>
      <c r="S35" s="81" t="str">
        <f>IF(X33="","",IF(MID(X33,1,1)="-",MID(X33,2,2),"-"&amp;X33))</f>
        <v/>
      </c>
      <c r="T35" s="81" t="str">
        <f>IF(Y33="","",IF(MID(Y33,1,1)="-",MID(Y33,2,2),"-"&amp;Y33))</f>
        <v/>
      </c>
      <c r="U35" s="81" t="str">
        <f>IF(Z33="","",IF(MID(Z33,1,1)="-",MID(Z33,2,2),"-"&amp;Z33))</f>
        <v/>
      </c>
      <c r="V35" s="82" t="str">
        <f>IF(AA33="","",IF(MID(AA33,1,1)="-",MID(AA33,2,2),"-"&amp;AA33))</f>
        <v/>
      </c>
      <c r="W35" s="83"/>
      <c r="X35" s="83"/>
      <c r="Y35" s="83"/>
      <c r="Z35" s="83"/>
      <c r="AA35" s="83"/>
      <c r="AB35" s="143"/>
      <c r="AC35" s="84" t="str">
        <f>BW35&amp;":"&amp;BX35</f>
        <v>0:0</v>
      </c>
      <c r="AD35" s="145"/>
      <c r="AF35" s="64" t="str">
        <f>IF($B26="X","",IF(C35="","",IF(C35="-0",0,IF(VALUE(C35)&lt;0,ABS(VALUE(C35)),IF(AND(VALUE(C35)&gt;=0,VALUE(C35)&lt;=9),11,VALUE(C35)+2)))))</f>
        <v/>
      </c>
      <c r="AG35" s="72" t="str">
        <f>IF($B26="X","",IF(D35="","",IF(D35="-0",0,IF(VALUE(D35)&lt;0,ABS(VALUE(D35)),IF(AND(VALUE(D35)&gt;=0,VALUE(D35)&lt;=9),11,VALUE(D35)+2)))))</f>
        <v/>
      </c>
      <c r="AH35" s="72" t="str">
        <f>IF($B26="X","",IF(E35="","",IF(E35="-0",0,IF(VALUE(E35)&lt;0,ABS(VALUE(E35)),IF(AND(VALUE(E35)&gt;=0,VALUE(E35)&lt;=9),11,VALUE(E35)+2)))))</f>
        <v/>
      </c>
      <c r="AI35" s="72" t="str">
        <f>IF($B26="X","",IF(F35="","",IF(F35="-0",0,IF(VALUE(F35)&lt;0,ABS(VALUE(F35)),IF(AND(VALUE(F35)&gt;=0,VALUE(F35)&lt;=9),11,VALUE(F35)+2)))))</f>
        <v/>
      </c>
      <c r="AJ35" s="72" t="str">
        <f>IF($B26="X","",IF(G35="","",IF(G35="-0",0,IF(VALUE(G35)&lt;0,ABS(VALUE(G35)),IF(AND(VALUE(G35)&gt;=0,VALUE(G35)&lt;=9),11,VALUE(G35)+2)))))</f>
        <v/>
      </c>
      <c r="AK35" s="64" t="str">
        <f>IF($B28="X","",IF(H35="","",IF(H35="-0",0,IF(VALUE(H35)&lt;0,ABS(VALUE(H35)),IF(AND(VALUE(H35)&gt;=0,VALUE(H35)&lt;=9),11,VALUE(H35)+2)))))</f>
        <v/>
      </c>
      <c r="AL35" s="72" t="str">
        <f>IF($B28="X","",IF(I35="","",IF(I35="-0",0,IF(VALUE(I35)&lt;0,ABS(VALUE(I35)),IF(AND(VALUE(I35)&gt;=0,VALUE(I35)&lt;=9),11,VALUE(I35)+2)))))</f>
        <v/>
      </c>
      <c r="AM35" s="72" t="str">
        <f>IF($B28="X","",IF(J35="","",IF(J35="-0",0,IF(VALUE(J35)&lt;0,ABS(VALUE(J35)),IF(AND(VALUE(J35)&gt;=0,VALUE(J35)&lt;=9),11,VALUE(J35)+2)))))</f>
        <v/>
      </c>
      <c r="AN35" s="72" t="str">
        <f>IF($B28="X","",IF(K35="","",IF(K35="-0",0,IF(VALUE(K35)&lt;0,ABS(VALUE(K35)),IF(AND(VALUE(K35)&gt;=0,VALUE(K35)&lt;=9),11,VALUE(K35)+2)))))</f>
        <v/>
      </c>
      <c r="AO35" s="73" t="str">
        <f>IF($B28="X","",IF(L35="","",IF(L35="-0",0,IF(VALUE(L35)&lt;0,ABS(VALUE(L35)),IF(AND(VALUE(L35)&gt;=0,VALUE(L35)&lt;=9),11,VALUE(L35)+2)))))</f>
        <v/>
      </c>
      <c r="AP35" s="64" t="str">
        <f>IF($B30="X","",IF(M35="","",IF(M35="-0",0,IF(VALUE(M35)&lt;0,ABS(VALUE(M35)),IF(AND(VALUE(M35)&gt;=0,VALUE(M35)&lt;=9),11,VALUE(M35)+2)))))</f>
        <v/>
      </c>
      <c r="AQ35" s="72" t="str">
        <f>IF($B30="X","",IF(N35="","",IF(N35="-0",0,IF(VALUE(N35)&lt;0,ABS(VALUE(N35)),IF(AND(VALUE(N35)&gt;=0,VALUE(N35)&lt;=9),11,VALUE(N35)+2)))))</f>
        <v/>
      </c>
      <c r="AR35" s="72" t="str">
        <f>IF($B30="X","",IF(O35="","",IF(O35="-0",0,IF(VALUE(O35)&lt;0,ABS(VALUE(O35)),IF(AND(VALUE(O35)&gt;=0,VALUE(O35)&lt;=9),11,VALUE(O35)+2)))))</f>
        <v/>
      </c>
      <c r="AS35" s="72" t="str">
        <f>IF($B30="X","",IF(P35="","",IF(P35="-0",0,IF(VALUE(P35)&lt;0,ABS(VALUE(P35)),IF(AND(VALUE(P35)&gt;=0,VALUE(P35)&lt;=9),11,VALUE(P35)+2)))))</f>
        <v/>
      </c>
      <c r="AT35" s="72" t="str">
        <f>IF($B30="X","",IF(Q35="","",IF(Q35="-0",0,IF(VALUE(Q35)&lt;0,ABS(VALUE(Q35)),IF(AND(VALUE(Q35)&gt;=0,VALUE(Q35)&lt;=9),11,VALUE(Q35)+2)))))</f>
        <v/>
      </c>
      <c r="AU35" s="64" t="str">
        <f>IF($B32="X","",IF(R35="","",IF(R35="-0",0,IF(VALUE(R35)&lt;0,ABS(VALUE(R35)),IF(AND(VALUE(R35)&gt;=0,VALUE(R35)&lt;=9),11,VALUE(R35)+2)))))</f>
        <v/>
      </c>
      <c r="AV35" s="72" t="str">
        <f>IF($B32="X","",IF(S35="","",IF(S35="-0",0,IF(VALUE(S35)&lt;0,ABS(VALUE(S35)),IF(AND(VALUE(S35)&gt;=0,VALUE(S35)&lt;=9),11,VALUE(S35)+2)))))</f>
        <v/>
      </c>
      <c r="AW35" s="72" t="str">
        <f>IF($B32="X","",IF(T35="","",IF(T35="-0",0,IF(VALUE(T35)&lt;0,ABS(VALUE(T35)),IF(AND(VALUE(T35)&gt;=0,VALUE(T35)&lt;=9),11,VALUE(T35)+2)))))</f>
        <v/>
      </c>
      <c r="AX35" s="72" t="str">
        <f>IF($B32="X","",IF(U35="","",IF(U35="-0",0,IF(VALUE(U35)&lt;0,ABS(VALUE(U35)),IF(AND(VALUE(U35)&gt;=0,VALUE(U35)&lt;=9),11,VALUE(U35)+2)))))</f>
        <v/>
      </c>
      <c r="AY35" s="72" t="str">
        <f>IF($B32="X","",IF(V35="","",IF(V35="-0",0,IF(VALUE(V35)&lt;0,ABS(VALUE(V35)),IF(AND(VALUE(V35)&gt;=0,VALUE(V35)&lt;=9),11,VALUE(V35)+2)))))</f>
        <v/>
      </c>
      <c r="AZ35" s="61" t="str">
        <f>IF($B26="X","",IF(C35="","",IF(C35="-0",11,IF(VALUE(C35)&lt;-9,ABS(VALUE(C35))+2,IF(AND(VALUE(C35)&lt;0,VALUE(C35)&gt;=-9),11,VALUE(C35))))))</f>
        <v/>
      </c>
      <c r="BA35" s="62" t="str">
        <f>IF($B26="X","",IF(D35="","",IF(D35="-0",11,IF(VALUE(D35)&lt;-9,ABS(VALUE(D35))+2,IF(AND(VALUE(D35)&lt;0,VALUE(D35)&gt;=-9),11,VALUE(D35))))))</f>
        <v/>
      </c>
      <c r="BB35" s="62" t="str">
        <f>IF($B26="X","",IF(E35="","",IF(E35="-0",11,IF(VALUE(E35)&lt;-9,ABS(VALUE(E35))+2,IF(AND(VALUE(E35)&lt;0,VALUE(E35)&gt;=-9),11,VALUE(E35))))))</f>
        <v/>
      </c>
      <c r="BC35" s="62" t="str">
        <f>IF($B26="X","",IF(F35="","",IF(F35="-0",11,IF(VALUE(F35)&lt;-9,ABS(VALUE(F35))+2,IF(AND(VALUE(F35)&lt;0,VALUE(F35)&gt;=-9),11,VALUE(F35))))))</f>
        <v/>
      </c>
      <c r="BD35" s="60" t="str">
        <f>IF($B26="X","",IF(G35="","",IF(G35="-0",11,IF(VALUE(G35)&lt;-9,ABS(VALUE(G35))+2,IF(AND(VALUE(G35)&lt;0,VALUE(G35)&gt;=-9),11,VALUE(G35))))))</f>
        <v/>
      </c>
      <c r="BE35" s="62" t="str">
        <f>IF($B28="X","",IF(H35="","",IF(H35="-0",11,IF(VALUE(H35)&lt;-9,ABS(VALUE(H35))+2,IF(AND(VALUE(H35)&lt;0,VALUE(H35)&gt;=-9),11,VALUE(H35))))))</f>
        <v/>
      </c>
      <c r="BF35" s="62" t="str">
        <f>IF($B28="X","",IF(I35="","",IF(I35="-0",11,IF(VALUE(I35)&lt;-9,ABS(VALUE(I35))+2,IF(AND(VALUE(I35)&lt;0,VALUE(I35)&gt;=-9),11,VALUE(I35))))))</f>
        <v/>
      </c>
      <c r="BG35" s="62" t="str">
        <f>IF($B28="X","",IF(J35="","",IF(J35="-0",11,IF(VALUE(J35)&lt;-9,ABS(VALUE(J35))+2,IF(AND(VALUE(J35)&lt;0,VALUE(J35)&gt;=-9),11,VALUE(J35))))))</f>
        <v/>
      </c>
      <c r="BH35" s="62" t="str">
        <f>IF($B28="X","",IF(K35="","",IF(K35="-0",11,IF(VALUE(K35)&lt;-9,ABS(VALUE(K35))+2,IF(AND(VALUE(K35)&lt;0,VALUE(K35)&gt;=-9),11,VALUE(K35))))))</f>
        <v/>
      </c>
      <c r="BI35" s="60" t="str">
        <f>IF($B28="X","",IF(L35="","",IF(L35="-0",11,IF(VALUE(L35)&lt;-9,ABS(VALUE(L35))+2,IF(AND(VALUE(L35)&lt;0,VALUE(L35)&gt;=-9),11,VALUE(L35))))))</f>
        <v/>
      </c>
      <c r="BJ35" s="61" t="str">
        <f>IF($B30="X","",IF(M35="","",IF(M35="-0",11,IF(VALUE(M35)&lt;-9,ABS(VALUE(M35))+2,IF(AND(VALUE(M35)&lt;0,VALUE(M35)&gt;=-9),11,VALUE(M35))))))</f>
        <v/>
      </c>
      <c r="BK35" s="62" t="str">
        <f>IF($B30="X","",IF(N35="","",IF(N35="-0",11,IF(VALUE(N35)&lt;-9,ABS(VALUE(N35))+2,IF(AND(VALUE(N35)&lt;0,VALUE(N35)&gt;=-9),11,VALUE(N35))))))</f>
        <v/>
      </c>
      <c r="BL35" s="62" t="str">
        <f>IF($B30="X","",IF(O35="","",IF(O35="-0",11,IF(VALUE(O35)&lt;-9,ABS(VALUE(O35))+2,IF(AND(VALUE(O35)&lt;0,VALUE(O35)&gt;=-9),11,VALUE(O35))))))</f>
        <v/>
      </c>
      <c r="BM35" s="62" t="str">
        <f>IF($B30="X","",IF(P35="","",IF(P35="-0",11,IF(VALUE(P35)&lt;-9,ABS(VALUE(P35))+2,IF(AND(VALUE(P35)&lt;0,VALUE(P35)&gt;=-9),11,VALUE(P35))))))</f>
        <v/>
      </c>
      <c r="BN35" s="60" t="str">
        <f>IF($B30="X","",IF(Q35="","",IF(Q35="-0",11,IF(VALUE(Q35)&lt;-9,ABS(VALUE(Q35))+2,IF(AND(VALUE(Q35)&lt;0,VALUE(Q35)&gt;=-9),11,VALUE(Q35))))))</f>
        <v/>
      </c>
      <c r="BO35" s="61" t="str">
        <f>IF($B32="X","",IF(R35="","",IF(R35="-0",11,IF(VALUE(R35)&lt;-9,ABS(VALUE(R35))+2,IF(AND(VALUE(R35)&lt;0,VALUE(R35)&gt;=-9),11,VALUE(R35))))))</f>
        <v/>
      </c>
      <c r="BP35" s="62" t="str">
        <f>IF($B32="X","",IF(S35="","",IF(S35="-0",11,IF(VALUE(S35)&lt;-9,ABS(VALUE(S35))+2,IF(AND(VALUE(S35)&lt;0,VALUE(S35)&gt;=-9),11,VALUE(S35))))))</f>
        <v/>
      </c>
      <c r="BQ35" s="62" t="str">
        <f>IF($B32="X","",IF(T35="","",IF(T35="-0",11,IF(VALUE(T35)&lt;-9,ABS(VALUE(T35))+2,IF(AND(VALUE(T35)&lt;0,VALUE(T35)&gt;=-9),11,VALUE(T35))))))</f>
        <v/>
      </c>
      <c r="BR35" s="62" t="str">
        <f>IF($B32="X","",IF(U35="","",IF(U35="-0",11,IF(VALUE(U35)&lt;-9,ABS(VALUE(U35))+2,IF(AND(VALUE(U35)&lt;0,VALUE(U35)&gt;=-9),11,VALUE(U35))))))</f>
        <v/>
      </c>
      <c r="BS35" s="60" t="str">
        <f>IF($B32="X","",IF(V35="","",IF(V35="-0",11,IF(VALUE(V35)&lt;-9,ABS(VALUE(V35))+2,IF(AND(VALUE(V35)&lt;0,VALUE(V35)&gt;=-9),11,VALUE(V35))))))</f>
        <v/>
      </c>
      <c r="BT35" s="9"/>
      <c r="BU35" s="64">
        <f>SUM(BT26:BW26)</f>
        <v>0</v>
      </c>
      <c r="BV35" s="60">
        <f>SUM(BX26:CA26)</f>
        <v>0</v>
      </c>
      <c r="BW35" s="64">
        <f>IF(B34="x","",SUM(AF35:AY35))</f>
        <v>0</v>
      </c>
      <c r="BX35" s="60">
        <f>IF(B34="x","",SUM(AZ35:BS35))</f>
        <v>0</v>
      </c>
    </row>
    <row r="36" spans="1:83" ht="13.5" thickBot="1" x14ac:dyDescent="0.25"/>
    <row r="37" spans="1:83" ht="29.25" customHeight="1" thickBot="1" x14ac:dyDescent="0.25">
      <c r="A37" s="190" t="s">
        <v>43</v>
      </c>
      <c r="B37" s="191"/>
      <c r="C37" s="192"/>
      <c r="D37" s="193"/>
      <c r="E37" s="193"/>
      <c r="F37" s="193"/>
      <c r="G37" s="194"/>
      <c r="H37" s="195"/>
      <c r="I37" s="193"/>
      <c r="J37" s="193"/>
      <c r="K37" s="193"/>
      <c r="L37" s="194"/>
      <c r="M37" s="195"/>
      <c r="N37" s="193"/>
      <c r="O37" s="193"/>
      <c r="P37" s="193"/>
      <c r="Q37" s="194"/>
      <c r="R37" s="195"/>
      <c r="S37" s="193"/>
      <c r="T37" s="193"/>
      <c r="U37" s="193"/>
      <c r="V37" s="194"/>
      <c r="W37" s="196"/>
      <c r="X37" s="197"/>
      <c r="Y37" s="197"/>
      <c r="Z37" s="197"/>
      <c r="AA37" s="198"/>
      <c r="AB37" s="6" t="s">
        <v>2</v>
      </c>
      <c r="AC37" s="7" t="s">
        <v>25</v>
      </c>
      <c r="AD37" s="8" t="s">
        <v>3</v>
      </c>
      <c r="AF37" s="181" t="s">
        <v>26</v>
      </c>
      <c r="AG37" s="182"/>
      <c r="AH37" s="182"/>
      <c r="AI37" s="183"/>
      <c r="AJ37" s="181" t="s">
        <v>27</v>
      </c>
      <c r="AK37" s="182"/>
      <c r="AL37" s="182"/>
      <c r="AM37" s="183"/>
      <c r="AN37" s="10" t="s">
        <v>28</v>
      </c>
      <c r="AO37" s="11" t="s">
        <v>29</v>
      </c>
      <c r="AP37" s="184" t="s">
        <v>30</v>
      </c>
      <c r="AQ37" s="185"/>
      <c r="AR37" s="185"/>
      <c r="AS37" s="186"/>
      <c r="AT37" s="184" t="s">
        <v>31</v>
      </c>
      <c r="AU37" s="185"/>
      <c r="AV37" s="185"/>
      <c r="AW37" s="186"/>
      <c r="AX37" s="12" t="s">
        <v>28</v>
      </c>
      <c r="AY37" s="13" t="s">
        <v>29</v>
      </c>
      <c r="AZ37" s="187" t="s">
        <v>32</v>
      </c>
      <c r="BA37" s="188"/>
      <c r="BB37" s="188"/>
      <c r="BC37" s="189"/>
      <c r="BD37" s="187" t="s">
        <v>33</v>
      </c>
      <c r="BE37" s="188"/>
      <c r="BF37" s="188"/>
      <c r="BG37" s="189"/>
      <c r="BH37" s="14" t="s">
        <v>28</v>
      </c>
      <c r="BI37" s="15" t="s">
        <v>29</v>
      </c>
      <c r="BJ37" s="136" t="s">
        <v>34</v>
      </c>
      <c r="BK37" s="137"/>
      <c r="BL37" s="137"/>
      <c r="BM37" s="138"/>
      <c r="BN37" s="136" t="s">
        <v>35</v>
      </c>
      <c r="BO37" s="137"/>
      <c r="BP37" s="137"/>
      <c r="BQ37" s="138"/>
      <c r="BR37" s="16" t="s">
        <v>28</v>
      </c>
      <c r="BS37" s="17" t="s">
        <v>29</v>
      </c>
      <c r="BT37" s="139" t="s">
        <v>36</v>
      </c>
      <c r="BU37" s="140"/>
      <c r="BV37" s="140"/>
      <c r="BW37" s="141"/>
      <c r="BX37" s="139" t="s">
        <v>37</v>
      </c>
      <c r="BY37" s="140"/>
      <c r="BZ37" s="140"/>
      <c r="CA37" s="141"/>
      <c r="CB37" s="18" t="s">
        <v>28</v>
      </c>
      <c r="CC37" s="19" t="s">
        <v>29</v>
      </c>
    </row>
    <row r="38" spans="1:83" ht="20.100000000000001" customHeight="1" thickBot="1" x14ac:dyDescent="0.25">
      <c r="A38" s="174" t="s">
        <v>96</v>
      </c>
      <c r="B38" s="163"/>
      <c r="C38" s="178"/>
      <c r="D38" s="179"/>
      <c r="E38" s="20"/>
      <c r="F38" s="179"/>
      <c r="G38" s="180"/>
      <c r="H38" s="175" t="s">
        <v>38</v>
      </c>
      <c r="I38" s="176"/>
      <c r="J38" s="21" t="s">
        <v>39</v>
      </c>
      <c r="K38" s="176" t="s">
        <v>1</v>
      </c>
      <c r="L38" s="177"/>
      <c r="M38" s="175" t="s">
        <v>1</v>
      </c>
      <c r="N38" s="176"/>
      <c r="O38" s="21" t="s">
        <v>39</v>
      </c>
      <c r="P38" s="176" t="s">
        <v>38</v>
      </c>
      <c r="Q38" s="177"/>
      <c r="R38" s="175" t="s">
        <v>38</v>
      </c>
      <c r="S38" s="176"/>
      <c r="T38" s="21" t="s">
        <v>39</v>
      </c>
      <c r="U38" s="176" t="s">
        <v>40</v>
      </c>
      <c r="V38" s="177"/>
      <c r="W38" s="200"/>
      <c r="X38" s="201"/>
      <c r="Y38" s="22"/>
      <c r="Z38" s="202"/>
      <c r="AA38" s="203"/>
      <c r="AB38" s="172">
        <f>IF(B38="x","",AN38*2+AO38)</f>
        <v>5</v>
      </c>
      <c r="AC38" s="23" t="str">
        <f>IF(B38="x","",BU39&amp;":"&amp;BV39)</f>
        <v>7:4</v>
      </c>
      <c r="AD38" s="144">
        <v>2</v>
      </c>
      <c r="AF38" s="24">
        <f>IF(B40="x","",VALUE(H38))</f>
        <v>3</v>
      </c>
      <c r="AG38" s="25">
        <f>IF(B42="x","",VALUE(M38))</f>
        <v>1</v>
      </c>
      <c r="AH38" s="25">
        <f>IF(B44="x","",VALUE(R38))</f>
        <v>3</v>
      </c>
      <c r="AI38" s="26">
        <f>IF(B46="x","",VALUE(W38))</f>
        <v>0</v>
      </c>
      <c r="AJ38" s="24">
        <f>IF(B40="x","",VALUE(K38))</f>
        <v>1</v>
      </c>
      <c r="AK38" s="25">
        <f>IF(B42="x","",VALUE(P38))</f>
        <v>3</v>
      </c>
      <c r="AL38" s="27">
        <f>IF(B44="x","",VALUE(U38))</f>
        <v>0</v>
      </c>
      <c r="AM38" s="26">
        <f>IF(B46="x","",VALUE(Z38))</f>
        <v>0</v>
      </c>
      <c r="AN38" s="24">
        <f>COUNTIF(AF38:AI38,3)</f>
        <v>2</v>
      </c>
      <c r="AO38" s="27">
        <f>COUNTIF(AJ38:AM38,3)</f>
        <v>1</v>
      </c>
      <c r="AP38" s="28">
        <f>IF(B38="x","",VALUE(C40))</f>
        <v>1</v>
      </c>
      <c r="AQ38" s="29">
        <f>IF(B42="x","",VALUE(M40))</f>
        <v>0</v>
      </c>
      <c r="AR38" s="30">
        <f>IF(B44="x","",VALUE(R40))</f>
        <v>3</v>
      </c>
      <c r="AS38" s="31">
        <f>IF(B46="x","",VALUE(W40))</f>
        <v>0</v>
      </c>
      <c r="AT38" s="28">
        <f>IF(B38="x","",VALUE(F40))</f>
        <v>3</v>
      </c>
      <c r="AU38" s="29">
        <f>IF(B42="x","",VALUE(P40))</f>
        <v>3</v>
      </c>
      <c r="AV38" s="30">
        <f>IF(B44="x","",VALUE(U40))</f>
        <v>1</v>
      </c>
      <c r="AW38" s="31">
        <f>IF(B46="x","",VALUE(Z40))</f>
        <v>0</v>
      </c>
      <c r="AX38" s="28">
        <f>COUNTIF(AP38:AS38,3)</f>
        <v>1</v>
      </c>
      <c r="AY38" s="30">
        <f>COUNTIF(AT38:AW38,3)</f>
        <v>2</v>
      </c>
      <c r="AZ38" s="32">
        <f>IF(B38="x","",VALUE(C42))</f>
        <v>3</v>
      </c>
      <c r="BA38" s="33">
        <f>IF(B40="x","",VALUE(H42))</f>
        <v>3</v>
      </c>
      <c r="BB38" s="34">
        <f>IF(B44="x","",VALUE(R42))</f>
        <v>3</v>
      </c>
      <c r="BC38" s="35">
        <f>IF(B46="x","",VALUE(W42))</f>
        <v>0</v>
      </c>
      <c r="BD38" s="32">
        <f>IF(B38="x","",VALUE(F42))</f>
        <v>1</v>
      </c>
      <c r="BE38" s="33">
        <f>IF(B40="x","",VALUE(K42))</f>
        <v>0</v>
      </c>
      <c r="BF38" s="34">
        <f>IF(B44="x","",VALUE(U42))</f>
        <v>1</v>
      </c>
      <c r="BG38" s="35">
        <f>IF(B46="x","",VALUE(Z42))</f>
        <v>0</v>
      </c>
      <c r="BH38" s="32">
        <f>COUNTIF(AZ38:BC38,3)</f>
        <v>3</v>
      </c>
      <c r="BI38" s="35">
        <f>COUNTIF(BD38:BG38,3)</f>
        <v>0</v>
      </c>
      <c r="BJ38" s="36">
        <f>IF(B38="x","",VALUE(C44))</f>
        <v>0</v>
      </c>
      <c r="BK38" s="37">
        <f>IF(B40="x","",VALUE(H44))</f>
        <v>1</v>
      </c>
      <c r="BL38" s="38">
        <f>IF(B42="x","",VALUE(M44))</f>
        <v>1</v>
      </c>
      <c r="BM38" s="39">
        <f>IF(B46="x","",VALUE(W44))</f>
        <v>0</v>
      </c>
      <c r="BN38" s="36">
        <f>IF(B38="x","",VALUE(F44))</f>
        <v>3</v>
      </c>
      <c r="BO38" s="37">
        <f>IF(B40="x","",VALUE(K44))</f>
        <v>3</v>
      </c>
      <c r="BP38" s="38">
        <f>IF(B42="x","",VALUE(P44))</f>
        <v>3</v>
      </c>
      <c r="BQ38" s="39">
        <f>IF(B46="x","",VALUE(Z44))</f>
        <v>0</v>
      </c>
      <c r="BR38" s="36">
        <f>COUNTIF(BJ38:BM38,3)</f>
        <v>0</v>
      </c>
      <c r="BS38" s="39">
        <f>COUNTIF(BN38:BQ38,3)</f>
        <v>3</v>
      </c>
      <c r="BT38" s="40">
        <f>IF(B38="x","",VALUE(C46))</f>
        <v>0</v>
      </c>
      <c r="BU38" s="41">
        <f>IF(B40="x","",VALUE(H46))</f>
        <v>0</v>
      </c>
      <c r="BV38" s="42">
        <f>IF(B42="x","",VALUE(M46))</f>
        <v>0</v>
      </c>
      <c r="BW38" s="43">
        <f>IF(B44="x","",VALUE(R46))</f>
        <v>0</v>
      </c>
      <c r="BX38" s="40">
        <f>IF(B38="x","",VALUE(F46))</f>
        <v>0</v>
      </c>
      <c r="BY38" s="41">
        <f>IF(B40="x","",VALUE(K46))</f>
        <v>0</v>
      </c>
      <c r="BZ38" s="42">
        <f>IF(B42="x","",VALUE(P46))</f>
        <v>0</v>
      </c>
      <c r="CA38" s="43">
        <f>IF(B44="x","",VALUE(U46))</f>
        <v>0</v>
      </c>
      <c r="CB38" s="40">
        <f>COUNTIF(BT38:BW38,3)</f>
        <v>0</v>
      </c>
      <c r="CC38" s="43">
        <f>COUNTIF(BX38:CA38,3)</f>
        <v>0</v>
      </c>
      <c r="CE38" s="9">
        <f>AD38</f>
        <v>2</v>
      </c>
    </row>
    <row r="39" spans="1:83" ht="20.100000000000001" customHeight="1" thickBot="1" x14ac:dyDescent="0.25">
      <c r="A39" s="174"/>
      <c r="B39" s="164"/>
      <c r="C39" s="44"/>
      <c r="D39" s="45"/>
      <c r="E39" s="45"/>
      <c r="F39" s="45"/>
      <c r="G39" s="46"/>
      <c r="H39" s="47"/>
      <c r="I39" s="48"/>
      <c r="J39" s="48"/>
      <c r="K39" s="48"/>
      <c r="L39" s="49"/>
      <c r="M39" s="47"/>
      <c r="N39" s="48"/>
      <c r="O39" s="48"/>
      <c r="P39" s="48"/>
      <c r="Q39" s="49"/>
      <c r="R39" s="47"/>
      <c r="S39" s="48"/>
      <c r="T39" s="48"/>
      <c r="U39" s="48"/>
      <c r="V39" s="49"/>
      <c r="W39" s="50"/>
      <c r="X39" s="51"/>
      <c r="Y39" s="51"/>
      <c r="Z39" s="51"/>
      <c r="AA39" s="52"/>
      <c r="AB39" s="173"/>
      <c r="AC39" s="53" t="str">
        <f>BW39&amp;":"&amp;BX39</f>
        <v>0:0</v>
      </c>
      <c r="AD39" s="145"/>
      <c r="AF39" s="54" t="str">
        <f>IF($B40="X","",IF(H39="","",IF(H39="-0",0,IF(VALUE(H39)&lt;0,ABS(VALUE(H39)),IF(AND(VALUE(H39)&gt;=0,VALUE(H39)&lt;=9),11,VALUE(H39)+2)))))</f>
        <v/>
      </c>
      <c r="AG39" s="55" t="str">
        <f>IF($B40="X","",IF(I39="","",IF(I39="-0",0,IF(VALUE(I39)&lt;0,ABS(VALUE(I39)),IF(AND(VALUE(I39)&gt;=0,VALUE(I39)&lt;=9),11,VALUE(I39)+2)))))</f>
        <v/>
      </c>
      <c r="AH39" s="55" t="str">
        <f>IF($B40="X","",IF(J39="","",IF(J39="-0",0,IF(VALUE(J39)&lt;0,ABS(VALUE(J39)),IF(AND(VALUE(J39)&gt;=0,VALUE(J39)&lt;=9),11,VALUE(J39)+2)))))</f>
        <v/>
      </c>
      <c r="AI39" s="55" t="str">
        <f>IF($B40="X","",IF(K39="","",IF(K39="-0",0,IF(VALUE(K39)&lt;0,ABS(VALUE(K39)),IF(AND(VALUE(K39)&gt;=0,VALUE(K39)&lt;=9),11,VALUE(K39)+2)))))</f>
        <v/>
      </c>
      <c r="AJ39" s="56" t="str">
        <f>IF($B40="X","",IF(L39="","",IF(L39="-0",0,IF(VALUE(L39)&lt;0,ABS(VALUE(L39)),IF(AND(VALUE(L39)&gt;=0,VALUE(L39)&lt;=9),11,VALUE(L39)+2)))))</f>
        <v/>
      </c>
      <c r="AK39" s="54" t="str">
        <f>IF($B42="X","",IF(M39="","",IF(M39="-0",0,IF(VALUE(M39)&lt;0,ABS(VALUE(M39)),IF(AND(VALUE(M39)&gt;=0,VALUE(M39)&lt;=9),11,VALUE(M39)+2)))))</f>
        <v/>
      </c>
      <c r="AL39" s="55" t="str">
        <f>IF($B42="X","",IF(N39="","",IF(N39="-0",0,IF(VALUE(N39)&lt;0,ABS(VALUE(N39)),IF(AND(VALUE(N39)&gt;=0,VALUE(N39)&lt;=9),11,VALUE(N39)+2)))))</f>
        <v/>
      </c>
      <c r="AM39" s="55" t="str">
        <f>IF($B42="X","",IF(O39="","",IF(O39="-0",0,IF(VALUE(O39)&lt;0,ABS(VALUE(O39)),IF(AND(VALUE(O39)&gt;=0,VALUE(O39)&lt;=9),11,VALUE(O39)+2)))))</f>
        <v/>
      </c>
      <c r="AN39" s="55" t="str">
        <f>IF($B42="X","",IF(P39="","",IF(P39="-0",0,IF(VALUE(P39)&lt;0,ABS(VALUE(P39)),IF(AND(VALUE(P39)&gt;=0,VALUE(P39)&lt;=9),11,VALUE(P39)+2)))))</f>
        <v/>
      </c>
      <c r="AO39" s="56" t="str">
        <f>IF($B42="X","",IF(Q39="","",IF(Q39="-0",0,IF(VALUE(Q39)&lt;0,ABS(VALUE(Q39)),IF(AND(VALUE(Q39)&gt;=0,VALUE(Q39)&lt;=9),11,VALUE(Q39)+2)))))</f>
        <v/>
      </c>
      <c r="AP39" s="54" t="str">
        <f>IF($B44="X","",IF(R39="","",IF(R39="-0",0,IF(VALUE(R39)&lt;0,ABS(VALUE(R39)),IF(AND(VALUE(R39)&gt;=0,VALUE(R39)&lt;=9),11,VALUE(R39)+2)))))</f>
        <v/>
      </c>
      <c r="AQ39" s="55" t="str">
        <f>IF($B44="X","",IF(S39="","",IF(S39="-0",0,IF(VALUE(S39)&lt;0,ABS(VALUE(S39)),IF(AND(VALUE(S39)&gt;=0,VALUE(S39)&lt;=9),11,VALUE(S39)+2)))))</f>
        <v/>
      </c>
      <c r="AR39" s="55" t="str">
        <f>IF($B44="X","",IF(T39="","",IF(T39="-0",0,IF(VALUE(T39)&lt;0,ABS(VALUE(T39)),IF(AND(VALUE(T39)&gt;=0,VALUE(T39)&lt;=9),11,VALUE(T39)+2)))))</f>
        <v/>
      </c>
      <c r="AS39" s="55" t="str">
        <f>IF($B44="X","",IF(U39="","",IF(U39="-0",0,IF(VALUE(U39)&lt;0,ABS(VALUE(U39)),IF(AND(VALUE(U39)&gt;=0,VALUE(U39)&lt;=9),11,VALUE(U39)+2)))))</f>
        <v/>
      </c>
      <c r="AT39" s="56" t="str">
        <f>IF($B44="X","",IF(V39="","",IF(V39="-0",0,IF(VALUE(V39)&lt;0,ABS(VALUE(V39)),IF(AND(VALUE(V39)&gt;=0,VALUE(V39)&lt;=9),11,VALUE(V39)+2)))))</f>
        <v/>
      </c>
      <c r="AU39" s="54" t="str">
        <f>IF($B46="X","",IF(W39="","",IF(W39="-0",0,IF(VALUE(W39)&lt;0,ABS(VALUE(W39)),IF(AND(VALUE(W39)&gt;=0,VALUE(W39)&lt;=9),11,VALUE(W39)+2)))))</f>
        <v/>
      </c>
      <c r="AV39" s="55" t="str">
        <f>IF($B46="X","",IF(X39="","",IF(X39="-0",0,IF(VALUE(X39)&lt;0,ABS(VALUE(X39)),IF(AND(VALUE(X39)&gt;=0,VALUE(X39)&lt;=9),11,VALUE(X39)+2)))))</f>
        <v/>
      </c>
      <c r="AW39" s="55" t="str">
        <f>IF($B46="X","",IF(Y39="","",IF(Y39="-0",0,IF(VALUE(Y39)&lt;0,ABS(VALUE(Y39)),IF(AND(VALUE(Y39)&gt;=0,VALUE(Y39)&lt;=9),11,VALUE(Y39)+2)))))</f>
        <v/>
      </c>
      <c r="AX39" s="55" t="str">
        <f>IF($B46="X","",IF(Z39="","",IF(Z39="-0",0,IF(VALUE(Z39)&lt;0,ABS(VALUE(Z39)),IF(AND(VALUE(Z39)&gt;=0,VALUE(Z39)&lt;=9),11,VALUE(Z39)+2)))))</f>
        <v/>
      </c>
      <c r="AY39" s="56" t="str">
        <f>IF($B46="X","",IF(AA39="","",IF(AA39="-0",0,IF(VALUE(AA39)&lt;0,ABS(VALUE(AA39)),IF(AND(VALUE(AA39)&gt;=0,VALUE(AA39)&lt;=9),11,VALUE(AA39)+2)))))</f>
        <v/>
      </c>
      <c r="AZ39" s="57" t="str">
        <f>IF($B40="X","",IF(H39="","",IF(H39="-0",11,IF(VALUE(H39)&lt;-9,ABS(VALUE(H39))+2,IF(AND(VALUE(H39)&lt;0,VALUE(H39)&gt;=-9),11,VALUE(H39))))))</f>
        <v/>
      </c>
      <c r="BA39" s="58" t="str">
        <f>IF($B40="X","",IF(I39="","",IF(I39="-0",11,IF(VALUE(I39)&lt;-9,ABS(VALUE(I39))+2,IF(AND(VALUE(I39)&lt;0,VALUE(I39)&gt;=-9),11,VALUE(I39))))))</f>
        <v/>
      </c>
      <c r="BB39" s="58" t="str">
        <f>IF($B40="X","",IF(J39="","",IF(J39="-0",11,IF(VALUE(J39)&lt;-9,ABS(VALUE(J39))+2,IF(AND(VALUE(J39)&lt;0,VALUE(J39)&gt;=-9),11,VALUE(J39))))))</f>
        <v/>
      </c>
      <c r="BC39" s="58" t="str">
        <f>IF($B40="X","",IF(K39="","",IF(K39="-0",11,IF(VALUE(K39)&lt;-9,ABS(VALUE(K39))+2,IF(AND(VALUE(K39)&lt;0,VALUE(K39)&gt;=-9),11,VALUE(K39))))))</f>
        <v/>
      </c>
      <c r="BD39" s="59" t="str">
        <f>IF($B40="X","",IF(L39="","",IF(L39="-0",11,IF(VALUE(L39)&lt;-9,ABS(VALUE(L39))+2,IF(AND(VALUE(L39)&lt;0,VALUE(L39)&gt;=-9),11,VALUE(L39))))))</f>
        <v/>
      </c>
      <c r="BE39" s="57" t="str">
        <f>IF($B42="X","",IF(M39="","",IF(M39="-0",11,IF(VALUE(M39)&lt;-9,ABS(VALUE(M39))+2,IF(AND(VALUE(M39)&lt;0,VALUE(M39)&gt;=-9),11,VALUE(M39))))))</f>
        <v/>
      </c>
      <c r="BF39" s="58" t="str">
        <f>IF($B42="X","",IF(N39="","",IF(N39="-0",11,IF(VALUE(N39)&lt;-9,ABS(VALUE(N39))+2,IF(AND(VALUE(N39)&lt;0,VALUE(N39)&gt;=-9),11,VALUE(N39))))))</f>
        <v/>
      </c>
      <c r="BG39" s="58" t="str">
        <f>IF($B42="X","",IF(O39="","",IF(O39="-0",11,IF(VALUE(O39)&lt;-9,ABS(VALUE(O39))+2,IF(AND(VALUE(O39)&lt;0,VALUE(O39)&gt;=-9),11,VALUE(O39))))))</f>
        <v/>
      </c>
      <c r="BH39" s="58" t="str">
        <f>IF($B42="X","",IF(P39="","",IF(P39="-0",11,IF(VALUE(P39)&lt;-9,ABS(VALUE(P39))+2,IF(AND(VALUE(P39)&lt;0,VALUE(P39)&gt;=-9),11,VALUE(P39))))))</f>
        <v/>
      </c>
      <c r="BI39" s="60" t="str">
        <f>IF($B42="X","",IF(Q39="","",IF(Q39="-0",11,IF(VALUE(Q39)&lt;-9,ABS(VALUE(Q39))+2,IF(AND(VALUE(Q39)&lt;0,VALUE(Q39)&gt;=-9),11,VALUE(Q39))))))</f>
        <v/>
      </c>
      <c r="BJ39" s="61" t="str">
        <f>IF($B44="X","",IF(R39="","",IF(R39="-0",11,IF(VALUE(R39)&lt;-9,ABS(VALUE(R39))+2,IF(AND(VALUE(R39)&lt;0,VALUE(R39)&gt;=-9),11,VALUE(R39))))))</f>
        <v/>
      </c>
      <c r="BK39" s="62" t="str">
        <f>IF($B44="X","",IF(S39="","",IF(S39="-0",11,IF(VALUE(S39)&lt;-9,ABS(VALUE(S39))+2,IF(AND(VALUE(S39)&lt;0,VALUE(S39)&gt;=-9),11,VALUE(S39))))))</f>
        <v/>
      </c>
      <c r="BL39" s="62" t="str">
        <f>IF($B44="X","",IF(T39="","",IF(T39="-0",11,IF(VALUE(T39)&lt;-9,ABS(VALUE(T39))+2,IF(AND(VALUE(T39)&lt;0,VALUE(T39)&gt;=-9),11,VALUE(T39))))))</f>
        <v/>
      </c>
      <c r="BM39" s="62" t="str">
        <f>IF($B44="X","",IF(U39="","",IF(U39="-0",11,IF(VALUE(U39)&lt;-9,ABS(VALUE(U39))+2,IF(AND(VALUE(U39)&lt;0,VALUE(U39)&gt;=-9),11,VALUE(U39))))))</f>
        <v/>
      </c>
      <c r="BN39" s="60" t="str">
        <f>IF($B44="X","",IF(V39="","",IF(V39="-0",11,IF(VALUE(V39)&lt;-9,ABS(VALUE(V39))+2,IF(AND(VALUE(V39)&lt;0,VALUE(V39)&gt;=-9),11,VALUE(V39))))))</f>
        <v/>
      </c>
      <c r="BO39" s="61" t="str">
        <f>IF($B46="X","",IF(W39="","",IF(W39="-0",11,IF(VALUE(W39)&lt;-9,ABS(VALUE(W39))+2,IF(AND(VALUE(W39)&lt;0,VALUE(W39)&gt;=-9),11,VALUE(W39))))))</f>
        <v/>
      </c>
      <c r="BP39" s="62" t="str">
        <f>IF($B46="X","",IF(X39="","",IF(X39="-0",11,IF(VALUE(X39)&lt;-9,ABS(VALUE(X39))+2,IF(AND(VALUE(X39)&lt;0,VALUE(X39)&gt;=-9),11,VALUE(X39))))))</f>
        <v/>
      </c>
      <c r="BQ39" s="62" t="str">
        <f>IF($B46="X","",IF(Y39="","",IF(Y39="-0",11,IF(VALUE(Y39)&lt;-9,ABS(VALUE(Y39))+2,IF(AND(VALUE(Y39)&lt;0,VALUE(Y39)&gt;=-9),11,VALUE(Y39))))))</f>
        <v/>
      </c>
      <c r="BR39" s="62" t="str">
        <f>IF($B46="X","",IF(Z39="","",IF(Z39="-0",11,IF(VALUE(Z39)&lt;-9,ABS(VALUE(Z39))+2,IF(AND(VALUE(Z39)&lt;0,VALUE(Z39)&gt;=-9),11,VALUE(Z39))))))</f>
        <v/>
      </c>
      <c r="BS39" s="60" t="str">
        <f>IF($B46="X","",IF(AA39="","",IF(AA39="-0",11,IF(VALUE(AA39)&lt;-9,ABS(VALUE(AA39))+2,IF(AND(VALUE(AA39)&lt;0,VALUE(AA39)&gt;=-9),11,VALUE(AA39))))))</f>
        <v/>
      </c>
      <c r="BU39" s="64">
        <f>SUM(AF38:AI38)</f>
        <v>7</v>
      </c>
      <c r="BV39" s="60">
        <f>SUM(AJ38:AM38)</f>
        <v>4</v>
      </c>
      <c r="BW39" s="64">
        <f>SUM(AF39:AY39)</f>
        <v>0</v>
      </c>
      <c r="BX39" s="60">
        <f>SUM(AZ39:BS39)</f>
        <v>0</v>
      </c>
      <c r="CE39" s="9">
        <f>AD38</f>
        <v>2</v>
      </c>
    </row>
    <row r="40" spans="1:83" ht="20.100000000000001" customHeight="1" thickBot="1" x14ac:dyDescent="0.25">
      <c r="A40" s="174" t="s">
        <v>133</v>
      </c>
      <c r="B40" s="163"/>
      <c r="C40" s="165" t="str">
        <f>K38</f>
        <v>1</v>
      </c>
      <c r="D40" s="166"/>
      <c r="E40" s="65" t="s">
        <v>39</v>
      </c>
      <c r="F40" s="166" t="str">
        <f>H38</f>
        <v>3</v>
      </c>
      <c r="G40" s="167"/>
      <c r="H40" s="178"/>
      <c r="I40" s="179"/>
      <c r="J40" s="20"/>
      <c r="K40" s="179"/>
      <c r="L40" s="180"/>
      <c r="M40" s="175" t="s">
        <v>40</v>
      </c>
      <c r="N40" s="176"/>
      <c r="O40" s="21" t="s">
        <v>39</v>
      </c>
      <c r="P40" s="176" t="s">
        <v>38</v>
      </c>
      <c r="Q40" s="177"/>
      <c r="R40" s="175" t="s">
        <v>38</v>
      </c>
      <c r="S40" s="176"/>
      <c r="T40" s="21" t="s">
        <v>39</v>
      </c>
      <c r="U40" s="176" t="s">
        <v>1</v>
      </c>
      <c r="V40" s="177"/>
      <c r="W40" s="200"/>
      <c r="X40" s="201"/>
      <c r="Y40" s="22"/>
      <c r="Z40" s="202"/>
      <c r="AA40" s="203"/>
      <c r="AB40" s="172">
        <f>IF(B40="x","",AX38*2+AY38)</f>
        <v>4</v>
      </c>
      <c r="AC40" s="23" t="str">
        <f>IF(B40="x","",BU41&amp;":"&amp;BV41)</f>
        <v>4:7</v>
      </c>
      <c r="AD40" s="144">
        <v>3</v>
      </c>
      <c r="AL40" s="9"/>
      <c r="AM40" s="9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O40" s="9"/>
      <c r="BP40" s="68"/>
      <c r="BQ40" s="68"/>
      <c r="BR40" s="68"/>
      <c r="BS40" s="68"/>
      <c r="BU40" s="63"/>
      <c r="CE40" s="9">
        <f>AD40</f>
        <v>3</v>
      </c>
    </row>
    <row r="41" spans="1:83" ht="20.100000000000001" customHeight="1" thickBot="1" x14ac:dyDescent="0.25">
      <c r="A41" s="174"/>
      <c r="B41" s="164"/>
      <c r="C41" s="69" t="str">
        <f>IF(H39="","",IF(MID(H39,1,1)="-",MID(H39,2,2),"-"&amp;H39))</f>
        <v/>
      </c>
      <c r="D41" s="70" t="str">
        <f>IF(I39="","",IF(MID(I39,1,1)="-",MID(I39,2,2),"-"&amp;I39))</f>
        <v/>
      </c>
      <c r="E41" s="70" t="str">
        <f>IF(J39="","",IF(MID(J39,1,1)="-",MID(J39,2,2),"-"&amp;J39))</f>
        <v/>
      </c>
      <c r="F41" s="70" t="str">
        <f>IF(K39="","",IF(MID(K39,1,1)="-",MID(K39,2,2),"-"&amp;K39))</f>
        <v/>
      </c>
      <c r="G41" s="71" t="str">
        <f>IF(L39="","",IF(MID(L39,1,1)="-",MID(L39,2,2),"-"&amp;L39))</f>
        <v/>
      </c>
      <c r="H41" s="44"/>
      <c r="I41" s="45"/>
      <c r="J41" s="45"/>
      <c r="K41" s="45"/>
      <c r="L41" s="46"/>
      <c r="M41" s="47"/>
      <c r="N41" s="48"/>
      <c r="O41" s="48"/>
      <c r="P41" s="48"/>
      <c r="Q41" s="49"/>
      <c r="R41" s="47"/>
      <c r="S41" s="48"/>
      <c r="T41" s="48"/>
      <c r="U41" s="48"/>
      <c r="V41" s="49"/>
      <c r="W41" s="50"/>
      <c r="X41" s="51"/>
      <c r="Y41" s="51"/>
      <c r="Z41" s="51"/>
      <c r="AA41" s="52"/>
      <c r="AB41" s="173"/>
      <c r="AC41" s="53" t="str">
        <f>BW41&amp;":"&amp;BX41</f>
        <v>0:0</v>
      </c>
      <c r="AD41" s="145"/>
      <c r="AF41" s="64" t="str">
        <f>IF($B38="X","",IF(C41="","",IF(C41="-0",0,IF(VALUE(C41)&lt;0,ABS(VALUE(C41)),IF(AND(VALUE(C41)&gt;=0,VALUE(C41)&lt;=9),11,VALUE(C41)+2)))))</f>
        <v/>
      </c>
      <c r="AG41" s="72" t="str">
        <f>IF($B38="X","",IF(D41="","",IF(D41="-0",0,IF(VALUE(D41)&lt;0,ABS(VALUE(D41)),IF(AND(VALUE(D41)&gt;=0,VALUE(D41)&lt;=9),11,VALUE(D41)+2)))))</f>
        <v/>
      </c>
      <c r="AH41" s="72" t="str">
        <f>IF($B38="X","",IF(E41="","",IF(E41="-0",0,IF(VALUE(E41)&lt;0,ABS(VALUE(E41)),IF(AND(VALUE(E41)&gt;=0,VALUE(E41)&lt;=9),11,VALUE(E41)+2)))))</f>
        <v/>
      </c>
      <c r="AI41" s="72" t="str">
        <f>IF($B38="X","",IF(F41="","",IF(F41="-0",0,IF(VALUE(F41)&lt;0,ABS(VALUE(F41)),IF(AND(VALUE(F41)&gt;=0,VALUE(F41)&lt;=9),11,VALUE(F41)+2)))))</f>
        <v/>
      </c>
      <c r="AJ41" s="73" t="str">
        <f>IF($B38="X","",IF(G41="","",IF(G41="-0",0,IF(VALUE(G41)&lt;0,ABS(VALUE(G41)),IF(AND(VALUE(G41)&gt;=0,VALUE(G41)&lt;=9),11,VALUE(G41)+2)))))</f>
        <v/>
      </c>
      <c r="AK41" s="64" t="str">
        <f>IF($B42="X","",IF(M41="","",IF(M41="-0",0,IF(VALUE(M41)&lt;0,ABS(VALUE(M41)),IF(AND(VALUE(M41)&gt;=0,VALUE(M41)&lt;=9),11,VALUE(M41)+2)))))</f>
        <v/>
      </c>
      <c r="AL41" s="72" t="str">
        <f>IF($B42="X","",IF(N41="","",IF(N41="-0",0,IF(VALUE(N41)&lt;0,ABS(VALUE(N41)),IF(AND(VALUE(N41)&gt;=0,VALUE(N41)&lt;=9),11,VALUE(N41)+2)))))</f>
        <v/>
      </c>
      <c r="AM41" s="72" t="str">
        <f>IF($B42="X","",IF(O41="","",IF(O41="-0",0,IF(VALUE(O41)&lt;0,ABS(VALUE(O41)),IF(AND(VALUE(O41)&gt;=0,VALUE(O41)&lt;=9),11,VALUE(O41)+2)))))</f>
        <v/>
      </c>
      <c r="AN41" s="72" t="str">
        <f>IF($B42="X","",IF(P41="","",IF(P41="-0",0,IF(VALUE(P41)&lt;0,ABS(VALUE(P41)),IF(AND(VALUE(P41)&gt;=0,VALUE(P41)&lt;=9),11,VALUE(P41)+2)))))</f>
        <v/>
      </c>
      <c r="AO41" s="73" t="str">
        <f>IF($B42="X","",IF(Q41="","",IF(Q41="-0",0,IF(VALUE(Q41)&lt;0,ABS(VALUE(Q41)),IF(AND(VALUE(Q41)&gt;=0,VALUE(Q41)&lt;=9),11,VALUE(Q41)+2)))))</f>
        <v/>
      </c>
      <c r="AP41" s="64" t="str">
        <f>IF($B44="X","",IF(R41="","",IF(R41="-0",0,IF(VALUE(R41)&lt;0,ABS(VALUE(R41)),IF(AND(VALUE(R41)&gt;=0,VALUE(R41)&lt;=9),11,VALUE(R41)+2)))))</f>
        <v/>
      </c>
      <c r="AQ41" s="72" t="str">
        <f>IF($B44="X","",IF(S41="","",IF(S41="-0",0,IF(VALUE(S41)&lt;0,ABS(VALUE(S41)),IF(AND(VALUE(S41)&gt;=0,VALUE(S41)&lt;=9),11,VALUE(S41)+2)))))</f>
        <v/>
      </c>
      <c r="AR41" s="72" t="str">
        <f>IF($B44="X","",IF(T41="","",IF(T41="-0",0,IF(VALUE(T41)&lt;0,ABS(VALUE(T41)),IF(AND(VALUE(T41)&gt;=0,VALUE(T41)&lt;=9),11,VALUE(T41)+2)))))</f>
        <v/>
      </c>
      <c r="AS41" s="72" t="str">
        <f>IF($B44="X","",IF(U41="","",IF(U41="-0",0,IF(VALUE(U41)&lt;0,ABS(VALUE(U41)),IF(AND(VALUE(U41)&gt;=0,VALUE(U41)&lt;=9),11,VALUE(U41)+2)))))</f>
        <v/>
      </c>
      <c r="AT41" s="73" t="str">
        <f>IF($B44="X","",IF(V41="","",IF(V41="-0",0,IF(VALUE(V41)&lt;0,ABS(VALUE(V41)),IF(AND(VALUE(V41)&gt;=0,VALUE(V41)&lt;=9),11,VALUE(V41)+2)))))</f>
        <v/>
      </c>
      <c r="AU41" s="64" t="str">
        <f>IF($B46="X","",IF(W41="","",IF(W41="-0",0,IF(VALUE(W41)&lt;0,ABS(VALUE(W41)),IF(AND(VALUE(W41)&gt;=0,VALUE(W41)&lt;=9),11,VALUE(W41)+2)))))</f>
        <v/>
      </c>
      <c r="AV41" s="72" t="str">
        <f>IF($B46="X","",IF(X41="","",IF(X41="-0",0,IF(VALUE(X41)&lt;0,ABS(VALUE(X41)),IF(AND(VALUE(X41)&gt;=0,VALUE(X41)&lt;=9),11,VALUE(X41)+2)))))</f>
        <v/>
      </c>
      <c r="AW41" s="72" t="str">
        <f>IF($B46="X","",IF(Y41="","",IF(Y41="-0",0,IF(VALUE(Y41)&lt;0,ABS(VALUE(Y41)),IF(AND(VALUE(Y41)&gt;=0,VALUE(Y41)&lt;=9),11,VALUE(Y41)+2)))))</f>
        <v/>
      </c>
      <c r="AX41" s="72" t="str">
        <f>IF($B46="X","",IF(Z41="","",IF(Z41="-0",0,IF(VALUE(Z41)&lt;0,ABS(VALUE(Z41)),IF(AND(VALUE(Z41)&gt;=0,VALUE(Z41)&lt;=9),11,VALUE(Z41)+2)))))</f>
        <v/>
      </c>
      <c r="AY41" s="73" t="str">
        <f>IF($B46="X","",IF(AA41="","",IF(AA41="-0",0,IF(VALUE(AA41)&lt;0,ABS(VALUE(AA41)),IF(AND(VALUE(AA41)&gt;=0,VALUE(AA41)&lt;=9),11,VALUE(AA41)+2)))))</f>
        <v/>
      </c>
      <c r="AZ41" s="61" t="str">
        <f>IF($B38="X","",IF(C41="","",IF(C41="-0",11,IF(VALUE(C41)&lt;-9,ABS(VALUE(C41))+2,IF(AND(VALUE(C41)&lt;0,VALUE(C41)&gt;=-9),11,VALUE(C41))))))</f>
        <v/>
      </c>
      <c r="BA41" s="62" t="str">
        <f>IF($B38="X","",IF(D41="","",IF(D41="-0",11,IF(VALUE(D41)&lt;-9,ABS(VALUE(D41))+2,IF(AND(VALUE(D41)&lt;0,VALUE(D41)&gt;=-9),11,VALUE(D41))))))</f>
        <v/>
      </c>
      <c r="BB41" s="62" t="str">
        <f>IF($B38="X","",IF(E41="","",IF(E41="-0",11,IF(VALUE(E41)&lt;-9,ABS(VALUE(E41))+2,IF(AND(VALUE(E41)&lt;0,VALUE(E41)&gt;=-9),11,VALUE(E41))))))</f>
        <v/>
      </c>
      <c r="BC41" s="62" t="str">
        <f>IF($B38="X","",IF(F41="","",IF(F41="-0",11,IF(VALUE(F41)&lt;-9,ABS(VALUE(F41))+2,IF(AND(VALUE(F41)&lt;0,VALUE(F41)&gt;=-9),11,VALUE(F41))))))</f>
        <v/>
      </c>
      <c r="BD41" s="60" t="str">
        <f>IF($B38="X","",IF(G41="","",IF(G41="-0",11,IF(VALUE(G41)&lt;-9,ABS(VALUE(G41))+2,IF(AND(VALUE(G41)&lt;0,VALUE(G41)&gt;=-9),11,VALUE(G41))))))</f>
        <v/>
      </c>
      <c r="BE41" s="61" t="str">
        <f>IF($B42="X","",IF(M41="","",IF(M41="-0",11,IF(VALUE(M41)&lt;-9,ABS(VALUE(M41))+2,IF(AND(VALUE(M41)&lt;0,VALUE(M41)&gt;=-9),11,VALUE(M41))))))</f>
        <v/>
      </c>
      <c r="BF41" s="62" t="str">
        <f>IF($B42="X","",IF(N41="","",IF(N41="-0",11,IF(VALUE(N41)&lt;-9,ABS(VALUE(N41))+2,IF(AND(VALUE(N41)&lt;0,VALUE(N41)&gt;=-9),11,VALUE(N41))))))</f>
        <v/>
      </c>
      <c r="BG41" s="62" t="str">
        <f>IF($B42="X","",IF(O41="","",IF(O41="-0",11,IF(VALUE(O41)&lt;-9,ABS(VALUE(O41))+2,IF(AND(VALUE(O41)&lt;0,VALUE(O41)&gt;=-9),11,VALUE(O41))))))</f>
        <v/>
      </c>
      <c r="BH41" s="62" t="str">
        <f>IF($B42="X","",IF(P41="","",IF(P41="-0",11,IF(VALUE(P41)&lt;-9,ABS(VALUE(P41))+2,IF(AND(VALUE(P41)&lt;0,VALUE(P41)&gt;=-9),11,VALUE(P41))))))</f>
        <v/>
      </c>
      <c r="BI41" s="60" t="str">
        <f>IF($B42="X","",IF(Q41="","",IF(Q41="-0",11,IF(VALUE(Q41)&lt;-9,ABS(VALUE(Q41))+2,IF(AND(VALUE(Q41)&lt;0,VALUE(Q41)&gt;=-9),11,VALUE(Q41))))))</f>
        <v/>
      </c>
      <c r="BJ41" s="61" t="str">
        <f>IF($B44="X","",IF(R41="","",IF(R41="-0",11,IF(VALUE(R41)&lt;-9,ABS(VALUE(R41))+2,IF(AND(VALUE(R41)&lt;0,VALUE(R41)&gt;=-9),11,VALUE(R41))))))</f>
        <v/>
      </c>
      <c r="BK41" s="62" t="str">
        <f>IF($B44="X","",IF(S41="","",IF(S41="-0",11,IF(VALUE(S41)&lt;-9,ABS(VALUE(S41))+2,IF(AND(VALUE(S41)&lt;0,VALUE(S41)&gt;=-9),11,VALUE(S41))))))</f>
        <v/>
      </c>
      <c r="BL41" s="62" t="str">
        <f>IF($B44="X","",IF(T41="","",IF(T41="-0",11,IF(VALUE(T41)&lt;-9,ABS(VALUE(T41))+2,IF(AND(VALUE(T41)&lt;0,VALUE(T41)&gt;=-9),11,VALUE(T41))))))</f>
        <v/>
      </c>
      <c r="BM41" s="62" t="str">
        <f>IF($B44="X","",IF(U41="","",IF(U41="-0",11,IF(VALUE(U41)&lt;-9,ABS(VALUE(U41))+2,IF(AND(VALUE(U41)&lt;0,VALUE(U41)&gt;=-9),11,VALUE(U41))))))</f>
        <v/>
      </c>
      <c r="BN41" s="60" t="str">
        <f>IF($B44="X","",IF(V41="","",IF(V41="-0",11,IF(VALUE(V41)&lt;-9,ABS(VALUE(V41))+2,IF(AND(VALUE(V41)&lt;0,VALUE(V41)&gt;=-9),11,VALUE(V41))))))</f>
        <v/>
      </c>
      <c r="BO41" s="61" t="str">
        <f>IF($B46="X","",IF(W41="","",IF(W41="-0",11,IF(VALUE(W41)&lt;-9,ABS(VALUE(W41))+2,IF(AND(VALUE(W41)&lt;0,VALUE(W41)&gt;=-9),11,VALUE(W41))))))</f>
        <v/>
      </c>
      <c r="BP41" s="62" t="str">
        <f>IF($B46="X","",IF(X41="","",IF(X41="-0",11,IF(VALUE(X41)&lt;-9,ABS(VALUE(X41))+2,IF(AND(VALUE(X41)&lt;0,VALUE(X41)&gt;=-9),11,VALUE(X41))))))</f>
        <v/>
      </c>
      <c r="BQ41" s="62" t="str">
        <f>IF($B46="X","",IF(Y41="","",IF(Y41="-0",11,IF(VALUE(Y41)&lt;-9,ABS(VALUE(Y41))+2,IF(AND(VALUE(Y41)&lt;0,VALUE(Y41)&gt;=-9),11,VALUE(Y41))))))</f>
        <v/>
      </c>
      <c r="BR41" s="62" t="str">
        <f>IF($B46="X","",IF(Z41="","",IF(Z41="-0",11,IF(VALUE(Z41)&lt;-9,ABS(VALUE(Z41))+2,IF(AND(VALUE(Z41)&lt;0,VALUE(Z41)&gt;=-9),11,VALUE(Z41))))))</f>
        <v/>
      </c>
      <c r="BS41" s="60" t="str">
        <f>IF($B46="X","",IF(AA41="","",IF(AA41="-0",11,IF(VALUE(AA41)&lt;-9,ABS(VALUE(AA41))+2,IF(AND(VALUE(AA41)&lt;0,VALUE(AA41)&gt;=-9),11,VALUE(AA41))))))</f>
        <v/>
      </c>
      <c r="BU41" s="64">
        <f>SUM(AP38:AS38)</f>
        <v>4</v>
      </c>
      <c r="BV41" s="60">
        <f>SUM(AT38:AW38)</f>
        <v>7</v>
      </c>
      <c r="BW41" s="64">
        <f>IF(B40="x","",SUM(AF41:AY41))</f>
        <v>0</v>
      </c>
      <c r="BX41" s="60">
        <f>IF(B40="x","",SUM(AZ41:BS41))</f>
        <v>0</v>
      </c>
      <c r="CE41" s="9">
        <f>AD40</f>
        <v>3</v>
      </c>
    </row>
    <row r="42" spans="1:83" ht="20.100000000000001" customHeight="1" thickBot="1" x14ac:dyDescent="0.25">
      <c r="A42" s="174" t="s">
        <v>100</v>
      </c>
      <c r="B42" s="163"/>
      <c r="C42" s="165" t="str">
        <f>P38</f>
        <v>3</v>
      </c>
      <c r="D42" s="166"/>
      <c r="E42" s="65" t="s">
        <v>39</v>
      </c>
      <c r="F42" s="166" t="str">
        <f>M38</f>
        <v>1</v>
      </c>
      <c r="G42" s="167"/>
      <c r="H42" s="165" t="str">
        <f>P40</f>
        <v>3</v>
      </c>
      <c r="I42" s="166"/>
      <c r="J42" s="65" t="s">
        <v>39</v>
      </c>
      <c r="K42" s="166" t="str">
        <f>M40</f>
        <v>0</v>
      </c>
      <c r="L42" s="167"/>
      <c r="M42" s="178"/>
      <c r="N42" s="179"/>
      <c r="O42" s="20"/>
      <c r="P42" s="179"/>
      <c r="Q42" s="180"/>
      <c r="R42" s="175" t="s">
        <v>38</v>
      </c>
      <c r="S42" s="176"/>
      <c r="T42" s="21" t="s">
        <v>39</v>
      </c>
      <c r="U42" s="176" t="s">
        <v>1</v>
      </c>
      <c r="V42" s="177"/>
      <c r="W42" s="200"/>
      <c r="X42" s="201"/>
      <c r="Y42" s="22"/>
      <c r="Z42" s="202"/>
      <c r="AA42" s="203"/>
      <c r="AB42" s="172">
        <f>IF(B42="x","",BH38*2+BI38)</f>
        <v>6</v>
      </c>
      <c r="AC42" s="23" t="str">
        <f>IF(B42="x","",BU43&amp;":"&amp;BV43)</f>
        <v>9:2</v>
      </c>
      <c r="AD42" s="144">
        <v>1</v>
      </c>
      <c r="AL42" s="9"/>
      <c r="AM42" s="9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O42" s="9"/>
      <c r="BP42" s="68"/>
      <c r="BQ42" s="68"/>
      <c r="BR42" s="68"/>
      <c r="BS42" s="68"/>
      <c r="BU42" s="63"/>
      <c r="CE42" s="9">
        <f>AD42</f>
        <v>1</v>
      </c>
    </row>
    <row r="43" spans="1:83" ht="20.100000000000001" customHeight="1" thickBot="1" x14ac:dyDescent="0.25">
      <c r="A43" s="174"/>
      <c r="B43" s="164"/>
      <c r="C43" s="69" t="str">
        <f>IF(M39="","",IF(MID(M39,1,1)="-",MID(M39,2,2),"-"&amp;M39))</f>
        <v/>
      </c>
      <c r="D43" s="70" t="str">
        <f>IF(N39="","",IF(MID(N39,1,1)="-",MID(N39,2,2),"-"&amp;N39))</f>
        <v/>
      </c>
      <c r="E43" s="70" t="str">
        <f>IF(O39="","",IF(MID(O39,1,1)="-",MID(O39,2,2),"-"&amp;O39))</f>
        <v/>
      </c>
      <c r="F43" s="70" t="str">
        <f>IF(P39="","",IF(MID(P39,1,1)="-",MID(P39,2,2),"-"&amp;P39))</f>
        <v/>
      </c>
      <c r="G43" s="71" t="str">
        <f>IF(Q39="","",IF(MID(Q39,1,1)="-",MID(Q39,2,2),"-"&amp;Q39))</f>
        <v/>
      </c>
      <c r="H43" s="69" t="str">
        <f>IF(M41="","",IF(MID(M41,1,1)="-",MID(M41,2,2),"-"&amp;M41))</f>
        <v/>
      </c>
      <c r="I43" s="70" t="str">
        <f>IF(N41="","",IF(MID(N41,1,1)="-",MID(N41,2,2),"-"&amp;N41))</f>
        <v/>
      </c>
      <c r="J43" s="70" t="str">
        <f>IF(O41="","",IF(MID(O41,1,1)="-",MID(O41,2,2),"-"&amp;O41))</f>
        <v/>
      </c>
      <c r="K43" s="70" t="str">
        <f>IF(P41="","",IF(MID(P41,1,1)="-",MID(P41,2,2),"-"&amp;P41))</f>
        <v/>
      </c>
      <c r="L43" s="71" t="str">
        <f>IF(Q41="","",IF(MID(Q41,1,1)="-",MID(Q41,2,2),"-"&amp;Q41))</f>
        <v/>
      </c>
      <c r="M43" s="44"/>
      <c r="N43" s="45"/>
      <c r="O43" s="45"/>
      <c r="P43" s="45"/>
      <c r="Q43" s="46"/>
      <c r="R43" s="47"/>
      <c r="S43" s="48"/>
      <c r="T43" s="48"/>
      <c r="U43" s="48"/>
      <c r="V43" s="49"/>
      <c r="W43" s="50"/>
      <c r="X43" s="51"/>
      <c r="Y43" s="51"/>
      <c r="Z43" s="51"/>
      <c r="AA43" s="52"/>
      <c r="AB43" s="173"/>
      <c r="AC43" s="74" t="str">
        <f>BW43&amp;":"&amp;BX43</f>
        <v>0:0</v>
      </c>
      <c r="AD43" s="145"/>
      <c r="AF43" s="64" t="str">
        <f>IF($B38="X","",IF(C43="","",IF(C43="-0",0,IF(VALUE(C43)&lt;0,ABS(VALUE(C43)),IF(AND(VALUE(C43)&gt;=0,VALUE(C43)&lt;=9),11,VALUE(C43)+2)))))</f>
        <v/>
      </c>
      <c r="AG43" s="72" t="str">
        <f>IF($B38="X","",IF(D43="","",IF(D43="-0",0,IF(VALUE(D43)&lt;0,ABS(VALUE(D43)),IF(AND(VALUE(D43)&gt;=0,VALUE(D43)&lt;=9),11,VALUE(D43)+2)))))</f>
        <v/>
      </c>
      <c r="AH43" s="72" t="str">
        <f>IF($B38="X","",IF(E43="","",IF(E43="-0",0,IF(VALUE(E43)&lt;0,ABS(VALUE(E43)),IF(AND(VALUE(E43)&gt;=0,VALUE(E43)&lt;=9),11,VALUE(E43)+2)))))</f>
        <v/>
      </c>
      <c r="AI43" s="72" t="str">
        <f>IF($B38="X","",IF(F43="","",IF(F43="-0",0,IF(VALUE(F43)&lt;0,ABS(VALUE(F43)),IF(AND(VALUE(F43)&gt;=0,VALUE(F43)&lt;=9),11,VALUE(F43)+2)))))</f>
        <v/>
      </c>
      <c r="AJ43" s="73" t="str">
        <f>IF($B38="X","",IF(G43="","",IF(G43="-0",0,IF(VALUE(G43)&lt;0,ABS(VALUE(G43)),IF(AND(VALUE(G43)&gt;=0,VALUE(G43)&lt;=9),11,VALUE(G43)+2)))))</f>
        <v/>
      </c>
      <c r="AK43" s="72" t="str">
        <f>IF($B40="X","",IF(H43="","",IF(H43="-0",0,IF(VALUE(H43)&lt;0,ABS(VALUE(H43)),IF(AND(VALUE(H43)&gt;=0,VALUE(H43)&lt;=9),11,VALUE(H43)+2)))))</f>
        <v/>
      </c>
      <c r="AL43" s="72" t="str">
        <f>IF($B40="X","",IF(I43="","",IF(I43="-0",0,IF(VALUE(I43)&lt;0,ABS(VALUE(I43)),IF(AND(VALUE(I43)&gt;=0,VALUE(I43)&lt;=9),11,VALUE(I43)+2)))))</f>
        <v/>
      </c>
      <c r="AM43" s="72" t="str">
        <f>IF($B40="X","",IF(J43="","",IF(J43="-0",0,IF(VALUE(J43)&lt;0,ABS(VALUE(J43)),IF(AND(VALUE(J43)&gt;=0,VALUE(J43)&lt;=9),11,VALUE(J43)+2)))))</f>
        <v/>
      </c>
      <c r="AN43" s="72" t="str">
        <f>IF($B40="X","",IF(K43="","",IF(K43="-0",0,IF(VALUE(K43)&lt;0,ABS(VALUE(K43)),IF(AND(VALUE(K43)&gt;=0,VALUE(K43)&lt;=9),11,VALUE(K43)+2)))))</f>
        <v/>
      </c>
      <c r="AO43" s="72" t="str">
        <f>IF($B40="X","",IF(L43="","",IF(L43="-0",0,IF(VALUE(L43)&lt;0,ABS(VALUE(L43)),IF(AND(VALUE(L43)&gt;=0,VALUE(L43)&lt;=9),11,VALUE(L43)+2)))))</f>
        <v/>
      </c>
      <c r="AP43" s="64" t="str">
        <f>IF($B44="X","",IF(R43="","",IF(R43="-0",0,IF(VALUE(R43)&lt;0,ABS(VALUE(R43)),IF(AND(VALUE(R43)&gt;=0,VALUE(R43)&lt;=9),11,VALUE(R43)+2)))))</f>
        <v/>
      </c>
      <c r="AQ43" s="72" t="str">
        <f>IF($B44="X","",IF(S43="","",IF(S43="-0",0,IF(VALUE(S43)&lt;0,ABS(VALUE(S43)),IF(AND(VALUE(S43)&gt;=0,VALUE(S43)&lt;=9),11,VALUE(S43)+2)))))</f>
        <v/>
      </c>
      <c r="AR43" s="72" t="str">
        <f>IF($B44="X","",IF(T43="","",IF(T43="-0",0,IF(VALUE(T43)&lt;0,ABS(VALUE(T43)),IF(AND(VALUE(T43)&gt;=0,VALUE(T43)&lt;=9),11,VALUE(T43)+2)))))</f>
        <v/>
      </c>
      <c r="AS43" s="72" t="str">
        <f>IF($B44="X","",IF(U43="","",IF(U43="-0",0,IF(VALUE(U43)&lt;0,ABS(VALUE(U43)),IF(AND(VALUE(U43)&gt;=0,VALUE(U43)&lt;=9),11,VALUE(U43)+2)))))</f>
        <v/>
      </c>
      <c r="AT43" s="73" t="str">
        <f>IF($B44="X","",IF(V43="","",IF(V43="-0",0,IF(VALUE(V43)&lt;0,ABS(VALUE(V43)),IF(AND(VALUE(V43)&gt;=0,VALUE(V43)&lt;=9),11,VALUE(V43)+2)))))</f>
        <v/>
      </c>
      <c r="AU43" s="64" t="str">
        <f>IF($B46="X","",IF(W43="","",IF(W43="-0",0,IF(VALUE(W43)&lt;0,ABS(VALUE(W43)),IF(AND(VALUE(W43)&gt;=0,VALUE(W43)&lt;=9),11,VALUE(W43)+2)))))</f>
        <v/>
      </c>
      <c r="AV43" s="72" t="str">
        <f>IF($B46="X","",IF(X43="","",IF(X43="-0",0,IF(VALUE(X43)&lt;0,ABS(VALUE(X43)),IF(AND(VALUE(X43)&gt;=0,VALUE(X43)&lt;=9),11,VALUE(X43)+2)))))</f>
        <v/>
      </c>
      <c r="AW43" s="72" t="str">
        <f>IF($B46="X","",IF(Y43="","",IF(Y43="-0",0,IF(VALUE(Y43)&lt;0,ABS(VALUE(Y43)),IF(AND(VALUE(Y43)&gt;=0,VALUE(Y43)&lt;=9),11,VALUE(Y43)+2)))))</f>
        <v/>
      </c>
      <c r="AX43" s="72" t="str">
        <f>IF($B46="X","",IF(Z43="","",IF(Z43="-0",0,IF(VALUE(Z43)&lt;0,ABS(VALUE(Z43)),IF(AND(VALUE(Z43)&gt;=0,VALUE(Z43)&lt;=9),11,VALUE(Z43)+2)))))</f>
        <v/>
      </c>
      <c r="AY43" s="73" t="str">
        <f>IF($B46="X","",IF(AA43="","",IF(AA43="-0",0,IF(VALUE(AA43)&lt;0,ABS(VALUE(AA43)),IF(AND(VALUE(AA43)&gt;=0,VALUE(AA43)&lt;=9),11,VALUE(AA43)+2)))))</f>
        <v/>
      </c>
      <c r="AZ43" s="61" t="str">
        <f>IF($B38="X","",IF(C43="","",IF(C43="-0",11,IF(VALUE(C43)&lt;-9,ABS(VALUE(C43))+2,IF(AND(VALUE(C43)&lt;0,VALUE(C43)&gt;=-9),11,VALUE(C43))))))</f>
        <v/>
      </c>
      <c r="BA43" s="62" t="str">
        <f>IF($B38="X","",IF(D43="","",IF(D43="-0",11,IF(VALUE(D43)&lt;-9,ABS(VALUE(D43))+2,IF(AND(VALUE(D43)&lt;0,VALUE(D43)&gt;=-9),11,VALUE(D43))))))</f>
        <v/>
      </c>
      <c r="BB43" s="62" t="str">
        <f>IF($B38="X","",IF(E43="","",IF(E43="-0",11,IF(VALUE(E43)&lt;-9,ABS(VALUE(E43))+2,IF(AND(VALUE(E43)&lt;0,VALUE(E43)&gt;=-9),11,VALUE(E43))))))</f>
        <v/>
      </c>
      <c r="BC43" s="62" t="str">
        <f>IF($B38="X","",IF(F43="","",IF(F43="-0",11,IF(VALUE(F43)&lt;-9,ABS(VALUE(F43))+2,IF(AND(VALUE(F43)&lt;0,VALUE(F43)&gt;=-9),11,VALUE(F43))))))</f>
        <v/>
      </c>
      <c r="BD43" s="60" t="str">
        <f>IF($B38="X","",IF(G43="","",IF(G43="-0",11,IF(VALUE(G43)&lt;-9,ABS(VALUE(G43))+2,IF(AND(VALUE(G43)&lt;0,VALUE(G43)&gt;=-9),11,VALUE(G43))))))</f>
        <v/>
      </c>
      <c r="BE43" s="61" t="str">
        <f>IF($B40="X","",IF(H43="","",IF(H43="-0",11,IF(VALUE(H43)&lt;-9,ABS(VALUE(H43))+2,IF(AND(VALUE(H43)&lt;0,VALUE(H43)&gt;=-9),11,VALUE(H43))))))</f>
        <v/>
      </c>
      <c r="BF43" s="62" t="str">
        <f>IF($B40="X","",IF(I43="","",IF(I43="-0",11,IF(VALUE(I43)&lt;-9,ABS(VALUE(I43))+2,IF(AND(VALUE(I43)&lt;0,VALUE(I43)&gt;=-9),11,VALUE(I43))))))</f>
        <v/>
      </c>
      <c r="BG43" s="62" t="str">
        <f>IF($B40="X","",IF(J43="","",IF(J43="-0",11,IF(VALUE(J43)&lt;-9,ABS(VALUE(J43))+2,IF(AND(VALUE(J43)&lt;0,VALUE(J43)&gt;=-9),11,VALUE(J43))))))</f>
        <v/>
      </c>
      <c r="BH43" s="62" t="str">
        <f>IF($B40="X","",IF(K43="","",IF(K43="-0",11,IF(VALUE(K43)&lt;-9,ABS(VALUE(K43))+2,IF(AND(VALUE(K43)&lt;0,VALUE(K43)&gt;=-9),11,VALUE(K43))))))</f>
        <v/>
      </c>
      <c r="BI43" s="60" t="str">
        <f>IF($B40="X","",IF(L43="","",IF(L43="-0",11,IF(VALUE(L43)&lt;-9,ABS(VALUE(L43))+2,IF(AND(VALUE(L43)&lt;0,VALUE(L43)&gt;=-9),11,VALUE(L43))))))</f>
        <v/>
      </c>
      <c r="BJ43" s="61" t="str">
        <f>IF($B44="X","",IF(R43="","",IF(R43="-0",11,IF(VALUE(R43)&lt;-9,ABS(VALUE(R43))+2,IF(AND(VALUE(R43)&lt;0,VALUE(R43)&gt;=-9),11,VALUE(R43))))))</f>
        <v/>
      </c>
      <c r="BK43" s="62" t="str">
        <f>IF($B44="X","",IF(S43="","",IF(S43="-0",11,IF(VALUE(S43)&lt;-9,ABS(VALUE(S43))+2,IF(AND(VALUE(S43)&lt;0,VALUE(S43)&gt;=-9),11,VALUE(S43))))))</f>
        <v/>
      </c>
      <c r="BL43" s="62" t="str">
        <f>IF($B44="X","",IF(T43="","",IF(T43="-0",11,IF(VALUE(T43)&lt;-9,ABS(VALUE(T43))+2,IF(AND(VALUE(T43)&lt;0,VALUE(T43)&gt;=-9),11,VALUE(T43))))))</f>
        <v/>
      </c>
      <c r="BM43" s="62" t="str">
        <f>IF($B44="X","",IF(U43="","",IF(U43="-0",11,IF(VALUE(U43)&lt;-9,ABS(VALUE(U43))+2,IF(AND(VALUE(U43)&lt;0,VALUE(U43)&gt;=-9),11,VALUE(U43))))))</f>
        <v/>
      </c>
      <c r="BN43" s="60" t="str">
        <f>IF($B44="X","",IF(V43="","",IF(V43="-0",11,IF(VALUE(V43)&lt;-9,ABS(VALUE(V43))+2,IF(AND(VALUE(V43)&lt;0,VALUE(V43)&gt;=-9),11,VALUE(V43))))))</f>
        <v/>
      </c>
      <c r="BO43" s="61" t="str">
        <f>IF($B46="X","",IF(W43="","",IF(W43="-0",11,IF(VALUE(W43)&lt;-9,ABS(VALUE(W43))+2,IF(AND(VALUE(W43)&lt;0,VALUE(W43)&gt;=-9),11,VALUE(W43))))))</f>
        <v/>
      </c>
      <c r="BP43" s="62" t="str">
        <f>IF($B46="X","",IF(X43="","",IF(X43="-0",11,IF(VALUE(X43)&lt;-9,ABS(VALUE(X43))+2,IF(AND(VALUE(X43)&lt;0,VALUE(X43)&gt;=-9),11,VALUE(X43))))))</f>
        <v/>
      </c>
      <c r="BQ43" s="62" t="str">
        <f>IF($B46="X","",IF(Y43="","",IF(Y43="-0",11,IF(VALUE(Y43)&lt;-9,ABS(VALUE(Y43))+2,IF(AND(VALUE(Y43)&lt;0,VALUE(Y43)&gt;=-9),11,VALUE(Y43))))))</f>
        <v/>
      </c>
      <c r="BR43" s="62" t="str">
        <f>IF($B46="X","",IF(Z43="","",IF(Z43="-0",11,IF(VALUE(Z43)&lt;-9,ABS(VALUE(Z43))+2,IF(AND(VALUE(Z43)&lt;0,VALUE(Z43)&gt;=-9),11,VALUE(Z43))))))</f>
        <v/>
      </c>
      <c r="BS43" s="60" t="str">
        <f>IF($B46="X","",IF(AA43="","",IF(AA43="-0",11,IF(VALUE(AA43)&lt;-9,ABS(VALUE(AA43))+2,IF(AND(VALUE(AA43)&lt;0,VALUE(AA43)&gt;=-9),11,VALUE(AA43))))))</f>
        <v/>
      </c>
      <c r="BU43" s="64">
        <f>SUM(AZ38:BC38)</f>
        <v>9</v>
      </c>
      <c r="BV43" s="60">
        <f>SUM(BD38:BG38)</f>
        <v>2</v>
      </c>
      <c r="BW43" s="64">
        <f>IF(B42="x","",SUM(AF43:AY43))</f>
        <v>0</v>
      </c>
      <c r="BX43" s="60">
        <f>IF(B42="x","",SUM(AZ43:BS43))</f>
        <v>0</v>
      </c>
      <c r="CE43" s="9">
        <f>AD42</f>
        <v>1</v>
      </c>
    </row>
    <row r="44" spans="1:83" ht="19.5" customHeight="1" thickBot="1" x14ac:dyDescent="0.25">
      <c r="A44" s="174" t="s">
        <v>134</v>
      </c>
      <c r="B44" s="163"/>
      <c r="C44" s="165" t="str">
        <f>U38</f>
        <v>0</v>
      </c>
      <c r="D44" s="166"/>
      <c r="E44" s="65" t="s">
        <v>39</v>
      </c>
      <c r="F44" s="166" t="str">
        <f>R38</f>
        <v>3</v>
      </c>
      <c r="G44" s="167"/>
      <c r="H44" s="165" t="str">
        <f>U40</f>
        <v>1</v>
      </c>
      <c r="I44" s="166"/>
      <c r="J44" s="65" t="s">
        <v>39</v>
      </c>
      <c r="K44" s="166" t="str">
        <f>R40</f>
        <v>3</v>
      </c>
      <c r="L44" s="167"/>
      <c r="M44" s="165" t="str">
        <f>U42</f>
        <v>1</v>
      </c>
      <c r="N44" s="166"/>
      <c r="O44" s="65" t="s">
        <v>39</v>
      </c>
      <c r="P44" s="166" t="str">
        <f>R42</f>
        <v>3</v>
      </c>
      <c r="Q44" s="167"/>
      <c r="R44" s="75"/>
      <c r="S44" s="75"/>
      <c r="T44" s="75"/>
      <c r="U44" s="75"/>
      <c r="V44" s="75"/>
      <c r="W44" s="200"/>
      <c r="X44" s="201"/>
      <c r="Y44" s="22"/>
      <c r="Z44" s="202"/>
      <c r="AA44" s="203"/>
      <c r="AB44" s="172">
        <f>IF(B44="x","",BR38*2+BS38)</f>
        <v>3</v>
      </c>
      <c r="AC44" s="23" t="str">
        <f>IF(B44="x","",BU45&amp;":"&amp;BV45)</f>
        <v>2:9</v>
      </c>
      <c r="AD44" s="144">
        <v>4</v>
      </c>
      <c r="AL44" s="9"/>
      <c r="AM44" s="9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O44" s="9"/>
      <c r="BP44" s="68"/>
      <c r="BQ44" s="68"/>
      <c r="BR44" s="68"/>
      <c r="BS44" s="68"/>
      <c r="BT44" s="9"/>
      <c r="BU44" s="63"/>
      <c r="CE44" s="9">
        <f>AD44</f>
        <v>4</v>
      </c>
    </row>
    <row r="45" spans="1:83" ht="20.100000000000001" customHeight="1" thickBot="1" x14ac:dyDescent="0.25">
      <c r="A45" s="174"/>
      <c r="B45" s="164"/>
      <c r="C45" s="69" t="str">
        <f>IF(R39="","",IF(MID(R39,1,1)="-",MID(R39,2,2),"-"&amp;R39))</f>
        <v/>
      </c>
      <c r="D45" s="70" t="str">
        <f>IF(S39="","",IF(MID(S39,1,1)="-",MID(S39,2,2),"-"&amp;S39))</f>
        <v/>
      </c>
      <c r="E45" s="70" t="str">
        <f>IF(T39="","",IF(MID(T39,1,1)="-",MID(T39,2,2),"-"&amp;T39))</f>
        <v/>
      </c>
      <c r="F45" s="70" t="str">
        <f>IF(U39="","",IF(MID(U39,1,1)="-",MID(U39,2,2),"-"&amp;U39))</f>
        <v/>
      </c>
      <c r="G45" s="71" t="str">
        <f>IF(V39="","",IF(MID(V39,1,1)="-",MID(V39,2,2),"-"&amp;V39))</f>
        <v/>
      </c>
      <c r="H45" s="69" t="str">
        <f>IF(R41="","",IF(MID(R41,1,1)="-",MID(R41,2,2),"-"&amp;R41))</f>
        <v/>
      </c>
      <c r="I45" s="70" t="str">
        <f>IF(S41="","",IF(MID(S41,1,1)="-",MID(S41,2,2),"-"&amp;S41))</f>
        <v/>
      </c>
      <c r="J45" s="70" t="str">
        <f>IF(T41="","",IF(MID(T41,1,1)="-",MID(T41,2,2),"-"&amp;T41))</f>
        <v/>
      </c>
      <c r="K45" s="70" t="str">
        <f>IF(U41="","",IF(MID(U41,1,1)="-",MID(U41,2,2),"-"&amp;U41))</f>
        <v/>
      </c>
      <c r="L45" s="71" t="str">
        <f>IF(V41="","",IF(MID(V41,1,1)="-",MID(V41,2,2),"-"&amp;V41))</f>
        <v/>
      </c>
      <c r="M45" s="69" t="str">
        <f>IF(R43="","",IF(MID(R43,1,1)="-",MID(R43,2,2),"-"&amp;R43))</f>
        <v/>
      </c>
      <c r="N45" s="70" t="str">
        <f>IF(S43="","",IF(MID(S43,1,1)="-",MID(S43,2,2),"-"&amp;S43))</f>
        <v/>
      </c>
      <c r="O45" s="70" t="str">
        <f>IF(T43="","",IF(MID(T43,1,1)="-",MID(T43,2,2),"-"&amp;T43))</f>
        <v/>
      </c>
      <c r="P45" s="70" t="str">
        <f>IF(U43="","",IF(MID(U43,1,1)="-",MID(U43,2,2),"-"&amp;U43))</f>
        <v/>
      </c>
      <c r="Q45" s="71" t="str">
        <f>IF(V43="","",IF(MID(V43,1,1)="-",MID(V43,2,2),"-"&amp;V43))</f>
        <v/>
      </c>
      <c r="R45" s="76"/>
      <c r="S45" s="76"/>
      <c r="T45" s="76"/>
      <c r="U45" s="76"/>
      <c r="V45" s="76"/>
      <c r="W45" s="50"/>
      <c r="X45" s="51"/>
      <c r="Y45" s="51"/>
      <c r="Z45" s="51"/>
      <c r="AA45" s="52"/>
      <c r="AB45" s="173"/>
      <c r="AC45" s="74" t="str">
        <f>BW45&amp;":"&amp;BX45</f>
        <v>0:0</v>
      </c>
      <c r="AD45" s="145"/>
      <c r="AF45" s="64" t="str">
        <f>IF($B38="X","",IF(C45="","",IF(C45="-0",0,IF(VALUE(C45)&lt;0,ABS(VALUE(C45)),IF(AND(VALUE(C45)&gt;=0,VALUE(C45)&lt;=9),11,VALUE(C45)+2)))))</f>
        <v/>
      </c>
      <c r="AG45" s="72" t="str">
        <f>IF($B38="X","",IF(D45="","",IF(D45="-0",0,IF(VALUE(D45)&lt;0,ABS(VALUE(D45)),IF(AND(VALUE(D45)&gt;=0,VALUE(D45)&lt;=9),11,VALUE(D45)+2)))))</f>
        <v/>
      </c>
      <c r="AH45" s="72" t="str">
        <f>IF($B38="X","",IF(E45="","",IF(E45="-0",0,IF(VALUE(E45)&lt;0,ABS(VALUE(E45)),IF(AND(VALUE(E45)&gt;=0,VALUE(E45)&lt;=9),11,VALUE(E45)+2)))))</f>
        <v/>
      </c>
      <c r="AI45" s="72" t="str">
        <f>IF($B38="X","",IF(F45="","",IF(F45="-0",0,IF(VALUE(F45)&lt;0,ABS(VALUE(F45)),IF(AND(VALUE(F45)&gt;=0,VALUE(F45)&lt;=9),11,VALUE(F45)+2)))))</f>
        <v/>
      </c>
      <c r="AJ45" s="72" t="str">
        <f>IF($B38="X","",IF(G45="","",IF(G45="-0",0,IF(VALUE(G45)&lt;0,ABS(VALUE(G45)),IF(AND(VALUE(G45)&gt;=0,VALUE(G45)&lt;=9),11,VALUE(G45)+2)))))</f>
        <v/>
      </c>
      <c r="AK45" s="64" t="str">
        <f>IF($B40="X","",IF(H45="","",IF(H45="-0",0,IF(VALUE(H45)&lt;0,ABS(VALUE(H45)),IF(AND(VALUE(H45)&gt;=0,VALUE(H45)&lt;=9),11,VALUE(H45)+2)))))</f>
        <v/>
      </c>
      <c r="AL45" s="72" t="str">
        <f>IF($B40="X","",IF(I45="","",IF(I45="-0",0,IF(VALUE(I45)&lt;0,ABS(VALUE(I45)),IF(AND(VALUE(I45)&gt;=0,VALUE(I45)&lt;=9),11,VALUE(I45)+2)))))</f>
        <v/>
      </c>
      <c r="AM45" s="72" t="str">
        <f>IF($B40="X","",IF(J45="","",IF(J45="-0",0,IF(VALUE(J45)&lt;0,ABS(VALUE(J45)),IF(AND(VALUE(J45)&gt;=0,VALUE(J45)&lt;=9),11,VALUE(J45)+2)))))</f>
        <v/>
      </c>
      <c r="AN45" s="72" t="str">
        <f>IF($B40="X","",IF(K45="","",IF(K45="-0",0,IF(VALUE(K45)&lt;0,ABS(VALUE(K45)),IF(AND(VALUE(K45)&gt;=0,VALUE(K45)&lt;=9),11,VALUE(K45)+2)))))</f>
        <v/>
      </c>
      <c r="AO45" s="73" t="str">
        <f>IF($B40="X","",IF(L45="","",IF(L45="-0",0,IF(VALUE(L45)&lt;0,ABS(VALUE(L45)),IF(AND(VALUE(L45)&gt;=0,VALUE(L45)&lt;=9),11,VALUE(L45)+2)))))</f>
        <v/>
      </c>
      <c r="AP45" s="64" t="str">
        <f>IF($B42="X","",IF(M45="","",IF(M45="-0",0,IF(VALUE(M45)&lt;0,ABS(VALUE(M45)),IF(AND(VALUE(M45)&gt;=0,VALUE(M45)&lt;=9),11,VALUE(M45)+2)))))</f>
        <v/>
      </c>
      <c r="AQ45" s="72" t="str">
        <f>IF($B42="X","",IF(N45="","",IF(N45="-0",0,IF(VALUE(N45)&lt;0,ABS(VALUE(N45)),IF(AND(VALUE(N45)&gt;=0,VALUE(N45)&lt;=9),11,VALUE(N45)+2)))))</f>
        <v/>
      </c>
      <c r="AR45" s="72" t="str">
        <f>IF($B42="X","",IF(O45="","",IF(O45="-0",0,IF(VALUE(O45)&lt;0,ABS(VALUE(O45)),IF(AND(VALUE(O45)&gt;=0,VALUE(O45)&lt;=9),11,VALUE(O45)+2)))))</f>
        <v/>
      </c>
      <c r="AS45" s="72" t="str">
        <f>IF($B42="X","",IF(P45="","",IF(P45="-0",0,IF(VALUE(P45)&lt;0,ABS(VALUE(P45)),IF(AND(VALUE(P45)&gt;=0,VALUE(P45)&lt;=9),11,VALUE(P45)+2)))))</f>
        <v/>
      </c>
      <c r="AT45" s="72" t="str">
        <f>IF($B42="X","",IF(Q45="","",IF(Q45="-0",0,IF(VALUE(Q45)&lt;0,ABS(VALUE(Q45)),IF(AND(VALUE(Q45)&gt;=0,VALUE(Q45)&lt;=9),11,VALUE(Q45)+2)))))</f>
        <v/>
      </c>
      <c r="AU45" s="64" t="str">
        <f>IF($B46="X","",IF(W45="","",IF(W45="-0",0,IF(VALUE(W45)&lt;0,ABS(VALUE(W45)),IF(AND(VALUE(W45)&gt;=0,VALUE(W45)&lt;=9),11,VALUE(W45)+2)))))</f>
        <v/>
      </c>
      <c r="AV45" s="72" t="str">
        <f>IF($B46="X","",IF(X45="","",IF(X45="-0",0,IF(VALUE(X45)&lt;0,ABS(VALUE(X45)),IF(AND(VALUE(X45)&gt;=0,VALUE(X45)&lt;=9),11,VALUE(X45)+2)))))</f>
        <v/>
      </c>
      <c r="AW45" s="72" t="str">
        <f>IF($B46="X","",IF(Y45="","",IF(Y45="-0",0,IF(VALUE(Y45)&lt;0,ABS(VALUE(Y45)),IF(AND(VALUE(Y45)&gt;=0,VALUE(Y45)&lt;=9),11,VALUE(Y45)+2)))))</f>
        <v/>
      </c>
      <c r="AX45" s="72" t="str">
        <f>IF($B46="X","",IF(Z45="","",IF(Z45="-0",0,IF(VALUE(Z45)&lt;0,ABS(VALUE(Z45)),IF(AND(VALUE(Z45)&gt;=0,VALUE(Z45)&lt;=9),11,VALUE(Z45)+2)))))</f>
        <v/>
      </c>
      <c r="AY45" s="72" t="str">
        <f>IF($B46="X","",IF(AA45="","",IF(AA45="-0",0,IF(VALUE(AA45)&lt;0,ABS(VALUE(AA45)),IF(AND(VALUE(AA45)&gt;=0,VALUE(AA45)&lt;=9),11,VALUE(AA45)+2)))))</f>
        <v/>
      </c>
      <c r="AZ45" s="61" t="str">
        <f>IF($B38="X","",IF(C45="","",IF(C45="-0",11,IF(VALUE(C45)&lt;-9,ABS(VALUE(C45))+2,IF(AND(VALUE(C45)&lt;0,VALUE(C45)&gt;=-9),11,VALUE(C45))))))</f>
        <v/>
      </c>
      <c r="BA45" s="62" t="str">
        <f>IF($B38="X","",IF(D45="","",IF(D45="-0",11,IF(VALUE(D45)&lt;-9,ABS(VALUE(D45))+2,IF(AND(VALUE(D45)&lt;0,VALUE(D45)&gt;=-9),11,VALUE(D45))))))</f>
        <v/>
      </c>
      <c r="BB45" s="62" t="str">
        <f>IF($B38="X","",IF(E45="","",IF(E45="-0",11,IF(VALUE(E45)&lt;-9,ABS(VALUE(E45))+2,IF(AND(VALUE(E45)&lt;0,VALUE(E45)&gt;=-9),11,VALUE(E45))))))</f>
        <v/>
      </c>
      <c r="BC45" s="62" t="str">
        <f>IF($B38="X","",IF(F45="","",IF(F45="-0",11,IF(VALUE(F45)&lt;-9,ABS(VALUE(F45))+2,IF(AND(VALUE(F45)&lt;0,VALUE(F45)&gt;=-9),11,VALUE(F45))))))</f>
        <v/>
      </c>
      <c r="BD45" s="60" t="str">
        <f>IF($B38="X","",IF(G45="","",IF(G45="-0",11,IF(VALUE(G45)&lt;-9,ABS(VALUE(G45))+2,IF(AND(VALUE(G45)&lt;0,VALUE(G45)&gt;=-9),11,VALUE(G45))))))</f>
        <v/>
      </c>
      <c r="BE45" s="62" t="str">
        <f>IF($B40="X","",IF(H45="","",IF(H45="-0",11,IF(VALUE(H45)&lt;-9,ABS(VALUE(H45))+2,IF(AND(VALUE(H45)&lt;0,VALUE(H45)&gt;=-9),11,VALUE(H45))))))</f>
        <v/>
      </c>
      <c r="BF45" s="62" t="str">
        <f>IF($B40="X","",IF(I45="","",IF(I45="-0",11,IF(VALUE(I45)&lt;-9,ABS(VALUE(I45))+2,IF(AND(VALUE(I45)&lt;0,VALUE(I45)&gt;=-9),11,VALUE(I45))))))</f>
        <v/>
      </c>
      <c r="BG45" s="62" t="str">
        <f>IF($B40="X","",IF(J45="","",IF(J45="-0",11,IF(VALUE(J45)&lt;-9,ABS(VALUE(J45))+2,IF(AND(VALUE(J45)&lt;0,VALUE(J45)&gt;=-9),11,VALUE(J45))))))</f>
        <v/>
      </c>
      <c r="BH45" s="62" t="str">
        <f>IF($B40="X","",IF(K45="","",IF(K45="-0",11,IF(VALUE(K45)&lt;-9,ABS(VALUE(K45))+2,IF(AND(VALUE(K45)&lt;0,VALUE(K45)&gt;=-9),11,VALUE(K45))))))</f>
        <v/>
      </c>
      <c r="BI45" s="60" t="str">
        <f>IF($B40="X","",IF(L45="","",IF(L45="-0",11,IF(VALUE(L45)&lt;-9,ABS(VALUE(L45))+2,IF(AND(VALUE(L45)&lt;0,VALUE(L45)&gt;=-9),11,VALUE(L45))))))</f>
        <v/>
      </c>
      <c r="BJ45" s="61" t="str">
        <f>IF($B42="X","",IF(M45="","",IF(M45="-0",11,IF(VALUE(M45)&lt;-9,ABS(VALUE(M45))+2,IF(AND(VALUE(M45)&lt;0,VALUE(M45)&gt;=-9),11,VALUE(M45))))))</f>
        <v/>
      </c>
      <c r="BK45" s="62" t="str">
        <f>IF($B42="X","",IF(N45="","",IF(N45="-0",11,IF(VALUE(N45)&lt;-9,ABS(VALUE(N45))+2,IF(AND(VALUE(N45)&lt;0,VALUE(N45)&gt;=-9),11,VALUE(N45))))))</f>
        <v/>
      </c>
      <c r="BL45" s="62" t="str">
        <f>IF($B42="X","",IF(O45="","",IF(O45="-0",11,IF(VALUE(O45)&lt;-9,ABS(VALUE(O45))+2,IF(AND(VALUE(O45)&lt;0,VALUE(O45)&gt;=-9),11,VALUE(O45))))))</f>
        <v/>
      </c>
      <c r="BM45" s="62" t="str">
        <f>IF($B42="X","",IF(P45="","",IF(P45="-0",11,IF(VALUE(P45)&lt;-9,ABS(VALUE(P45))+2,IF(AND(VALUE(P45)&lt;0,VALUE(P45)&gt;=-9),11,VALUE(P45))))))</f>
        <v/>
      </c>
      <c r="BN45" s="60" t="str">
        <f>IF($B42="X","",IF(Q45="","",IF(Q45="-0",11,IF(VALUE(Q45)&lt;-9,ABS(VALUE(Q45))+2,IF(AND(VALUE(Q45)&lt;0,VALUE(Q45)&gt;=-9),11,VALUE(Q45))))))</f>
        <v/>
      </c>
      <c r="BO45" s="61" t="str">
        <f>IF($B46="X","",IF(W45="","",IF(W45="-0",11,IF(VALUE(W45)&lt;-9,ABS(VALUE(W45))+2,IF(AND(VALUE(W45)&lt;0,VALUE(W45)&gt;=-9),11,VALUE(W45))))))</f>
        <v/>
      </c>
      <c r="BP45" s="62" t="str">
        <f>IF($B46="X","",IF(X45="","",IF(X45="-0",11,IF(VALUE(X45)&lt;-9,ABS(VALUE(X45))+2,IF(AND(VALUE(X45)&lt;0,VALUE(X45)&gt;=-9),11,VALUE(X45))))))</f>
        <v/>
      </c>
      <c r="BQ45" s="62" t="str">
        <f>IF($B46="X","",IF(Y45="","",IF(Y45="-0",11,IF(VALUE(Y45)&lt;-9,ABS(VALUE(Y45))+2,IF(AND(VALUE(Y45)&lt;0,VALUE(Y45)&gt;=-9),11,VALUE(Y45))))))</f>
        <v/>
      </c>
      <c r="BR45" s="62" t="str">
        <f>IF($B46="X","",IF(Z45="","",IF(Z45="-0",11,IF(VALUE(Z45)&lt;-9,ABS(VALUE(Z45))+2,IF(AND(VALUE(Z45)&lt;0,VALUE(Z45)&gt;=-9),11,VALUE(Z45))))))</f>
        <v/>
      </c>
      <c r="BS45" s="60" t="str">
        <f>IF($B46="X","",IF(AA45="","",IF(AA45="-0",11,IF(VALUE(AA45)&lt;-9,ABS(VALUE(AA45))+2,IF(AND(VALUE(AA45)&lt;0,VALUE(AA45)&gt;=-9),11,VALUE(AA45))))))</f>
        <v/>
      </c>
      <c r="BT45" s="9"/>
      <c r="BU45" s="64">
        <f>SUM(BJ38:BM38)</f>
        <v>2</v>
      </c>
      <c r="BV45" s="60">
        <f>SUM(BN38:BQ38)</f>
        <v>9</v>
      </c>
      <c r="BW45" s="64">
        <f>IF(B44="x","",SUM(AF45:AY45))</f>
        <v>0</v>
      </c>
      <c r="BX45" s="60">
        <f>IF(B44="x","",SUM(AZ45:BS45))</f>
        <v>0</v>
      </c>
      <c r="CE45" s="9">
        <f>AD44</f>
        <v>4</v>
      </c>
    </row>
    <row r="46" spans="1:83" ht="12.75" hidden="1" customHeight="1" thickBot="1" x14ac:dyDescent="0.25">
      <c r="A46" s="146"/>
      <c r="B46" s="163"/>
      <c r="C46" s="154">
        <f>Z38</f>
        <v>0</v>
      </c>
      <c r="D46" s="155"/>
      <c r="E46" s="77" t="s">
        <v>39</v>
      </c>
      <c r="F46" s="155">
        <f>W38</f>
        <v>0</v>
      </c>
      <c r="G46" s="156"/>
      <c r="H46" s="154">
        <f>Z40</f>
        <v>0</v>
      </c>
      <c r="I46" s="155"/>
      <c r="J46" s="77" t="s">
        <v>39</v>
      </c>
      <c r="K46" s="155">
        <f>W40</f>
        <v>0</v>
      </c>
      <c r="L46" s="156"/>
      <c r="M46" s="154">
        <f>Z42</f>
        <v>0</v>
      </c>
      <c r="N46" s="155"/>
      <c r="O46" s="77" t="s">
        <v>39</v>
      </c>
      <c r="P46" s="155">
        <f>W42</f>
        <v>0</v>
      </c>
      <c r="Q46" s="156"/>
      <c r="R46" s="154">
        <f>Z44</f>
        <v>0</v>
      </c>
      <c r="S46" s="155"/>
      <c r="T46" s="77" t="s">
        <v>39</v>
      </c>
      <c r="U46" s="155">
        <f>W44</f>
        <v>0</v>
      </c>
      <c r="V46" s="156"/>
      <c r="W46" s="78"/>
      <c r="X46" s="78"/>
      <c r="Y46" s="78"/>
      <c r="Z46" s="78"/>
      <c r="AA46" s="78"/>
      <c r="AB46" s="172">
        <f>IF(B46="x","",BR40*2+BS40)</f>
        <v>0</v>
      </c>
      <c r="AC46" s="23" t="str">
        <f>IF(B46="x","",BU47&amp;":"&amp;BV47)</f>
        <v>0:0</v>
      </c>
      <c r="AD46" s="144">
        <v>4</v>
      </c>
      <c r="AL46" s="9"/>
      <c r="AM46" s="9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O46" s="9"/>
      <c r="BP46" s="68"/>
      <c r="BQ46" s="68"/>
      <c r="BR46" s="68"/>
      <c r="BS46" s="68"/>
      <c r="BT46" s="9"/>
      <c r="BU46" s="63"/>
    </row>
    <row r="47" spans="1:83" ht="13.7" hidden="1" customHeight="1" thickBot="1" x14ac:dyDescent="0.25">
      <c r="A47" s="199"/>
      <c r="B47" s="164"/>
      <c r="C47" s="80" t="str">
        <f>IF(W39="","",IF(MID(W39,1,1)="-",MID(W39,2,2),"-"&amp;W39))</f>
        <v/>
      </c>
      <c r="D47" s="81" t="str">
        <f>IF(X39="","",IF(MID(X39,1,1)="-",MID(X39,2,2),"-"&amp;X39))</f>
        <v/>
      </c>
      <c r="E47" s="81" t="str">
        <f>IF(Y39="","",IF(MID(Y39,1,1)="-",MID(Y39,2,2),"-"&amp;Y39))</f>
        <v/>
      </c>
      <c r="F47" s="81" t="str">
        <f>IF(Z39="","",IF(MID(Z39,1,1)="-",MID(Z39,2,2),"-"&amp;Z39))</f>
        <v/>
      </c>
      <c r="G47" s="82" t="str">
        <f>IF(AA39="","",IF(MID(AA39,1,1)="-",MID(AA39,2,2),"-"&amp;AA39))</f>
        <v/>
      </c>
      <c r="H47" s="80" t="str">
        <f>IF(W41="","",IF(MID(W41,1,1)="-",MID(W41,2,2),"-"&amp;W41))</f>
        <v/>
      </c>
      <c r="I47" s="81" t="str">
        <f>IF(X41="","",IF(MID(X41,1,1)="-",MID(X41,2,2),"-"&amp;X41))</f>
        <v/>
      </c>
      <c r="J47" s="81" t="str">
        <f>IF(Y41="","",IF(MID(Y41,1,1)="-",MID(Y41,2,2),"-"&amp;Y41))</f>
        <v/>
      </c>
      <c r="K47" s="81" t="str">
        <f>IF(Z41="","",IF(MID(Z41,1,1)="-",MID(Z41,2,2),"-"&amp;Z41))</f>
        <v/>
      </c>
      <c r="L47" s="82" t="str">
        <f>IF(AA41="","",IF(MID(AA41,1,1)="-",MID(AA41,2,2),"-"&amp;AA41))</f>
        <v/>
      </c>
      <c r="M47" s="80" t="str">
        <f>IF(W43="","",IF(MID(W43,1,1)="-",MID(W43,2,2),"-"&amp;W43))</f>
        <v/>
      </c>
      <c r="N47" s="81" t="str">
        <f>IF(X43="","",IF(MID(X43,1,1)="-",MID(X43,2,2),"-"&amp;X43))</f>
        <v/>
      </c>
      <c r="O47" s="81" t="str">
        <f>IF(Y43="","",IF(MID(Y43,1,1)="-",MID(Y43,2,2),"-"&amp;Y43))</f>
        <v/>
      </c>
      <c r="P47" s="81" t="str">
        <f>IF(Z43="","",IF(MID(Z43,1,1)="-",MID(Z43,2,2),"-"&amp;Z43))</f>
        <v/>
      </c>
      <c r="Q47" s="82" t="str">
        <f>IF(AA43="","",IF(MID(AA43,1,1)="-",MID(AA43,2,2),"-"&amp;AA43))</f>
        <v/>
      </c>
      <c r="R47" s="80" t="str">
        <f>IF(W45="","",IF(MID(W45,1,1)="-",MID(W45,2,2),"-"&amp;W45))</f>
        <v/>
      </c>
      <c r="S47" s="81" t="str">
        <f>IF(X45="","",IF(MID(X45,1,1)="-",MID(X45,2,2),"-"&amp;X45))</f>
        <v/>
      </c>
      <c r="T47" s="81" t="str">
        <f>IF(Y45="","",IF(MID(Y45,1,1)="-",MID(Y45,2,2),"-"&amp;Y45))</f>
        <v/>
      </c>
      <c r="U47" s="81" t="str">
        <f>IF(Z45="","",IF(MID(Z45,1,1)="-",MID(Z45,2,2),"-"&amp;Z45))</f>
        <v/>
      </c>
      <c r="V47" s="82" t="str">
        <f>IF(AA45="","",IF(MID(AA45,1,1)="-",MID(AA45,2,2),"-"&amp;AA45))</f>
        <v/>
      </c>
      <c r="W47" s="83"/>
      <c r="X47" s="83"/>
      <c r="Y47" s="83"/>
      <c r="Z47" s="83"/>
      <c r="AA47" s="83"/>
      <c r="AB47" s="173"/>
      <c r="AC47" s="74" t="str">
        <f t="shared" ref="AC47" si="0">BW47&amp;":"&amp;BX47</f>
        <v>0:0</v>
      </c>
      <c r="AD47" s="145"/>
      <c r="AF47" s="64" t="str">
        <f>IF($B38="X","",IF(C47="","",IF(C47="-0",0,IF(VALUE(C47)&lt;0,ABS(VALUE(C47)),IF(AND(VALUE(C47)&gt;=0,VALUE(C47)&lt;=9),11,VALUE(C47)+2)))))</f>
        <v/>
      </c>
      <c r="AG47" s="72" t="str">
        <f>IF($B38="X","",IF(D47="","",IF(D47="-0",0,IF(VALUE(D47)&lt;0,ABS(VALUE(D47)),IF(AND(VALUE(D47)&gt;=0,VALUE(D47)&lt;=9),11,VALUE(D47)+2)))))</f>
        <v/>
      </c>
      <c r="AH47" s="72" t="str">
        <f>IF($B38="X","",IF(E47="","",IF(E47="-0",0,IF(VALUE(E47)&lt;0,ABS(VALUE(E47)),IF(AND(VALUE(E47)&gt;=0,VALUE(E47)&lt;=9),11,VALUE(E47)+2)))))</f>
        <v/>
      </c>
      <c r="AI47" s="72" t="str">
        <f>IF($B38="X","",IF(F47="","",IF(F47="-0",0,IF(VALUE(F47)&lt;0,ABS(VALUE(F47)),IF(AND(VALUE(F47)&gt;=0,VALUE(F47)&lt;=9),11,VALUE(F47)+2)))))</f>
        <v/>
      </c>
      <c r="AJ47" s="72" t="str">
        <f>IF($B38="X","",IF(G47="","",IF(G47="-0",0,IF(VALUE(G47)&lt;0,ABS(VALUE(G47)),IF(AND(VALUE(G47)&gt;=0,VALUE(G47)&lt;=9),11,VALUE(G47)+2)))))</f>
        <v/>
      </c>
      <c r="AK47" s="64" t="str">
        <f>IF($B40="X","",IF(H47="","",IF(H47="-0",0,IF(VALUE(H47)&lt;0,ABS(VALUE(H47)),IF(AND(VALUE(H47)&gt;=0,VALUE(H47)&lt;=9),11,VALUE(H47)+2)))))</f>
        <v/>
      </c>
      <c r="AL47" s="72" t="str">
        <f>IF($B40="X","",IF(I47="","",IF(I47="-0",0,IF(VALUE(I47)&lt;0,ABS(VALUE(I47)),IF(AND(VALUE(I47)&gt;=0,VALUE(I47)&lt;=9),11,VALUE(I47)+2)))))</f>
        <v/>
      </c>
      <c r="AM47" s="72" t="str">
        <f>IF($B40="X","",IF(J47="","",IF(J47="-0",0,IF(VALUE(J47)&lt;0,ABS(VALUE(J47)),IF(AND(VALUE(J47)&gt;=0,VALUE(J47)&lt;=9),11,VALUE(J47)+2)))))</f>
        <v/>
      </c>
      <c r="AN47" s="72" t="str">
        <f>IF($B40="X","",IF(K47="","",IF(K47="-0",0,IF(VALUE(K47)&lt;0,ABS(VALUE(K47)),IF(AND(VALUE(K47)&gt;=0,VALUE(K47)&lt;=9),11,VALUE(K47)+2)))))</f>
        <v/>
      </c>
      <c r="AO47" s="73" t="str">
        <f>IF($B40="X","",IF(L47="","",IF(L47="-0",0,IF(VALUE(L47)&lt;0,ABS(VALUE(L47)),IF(AND(VALUE(L47)&gt;=0,VALUE(L47)&lt;=9),11,VALUE(L47)+2)))))</f>
        <v/>
      </c>
      <c r="AP47" s="64" t="str">
        <f>IF($B42="X","",IF(M47="","",IF(M47="-0",0,IF(VALUE(M47)&lt;0,ABS(VALUE(M47)),IF(AND(VALUE(M47)&gt;=0,VALUE(M47)&lt;=9),11,VALUE(M47)+2)))))</f>
        <v/>
      </c>
      <c r="AQ47" s="72" t="str">
        <f>IF($B42="X","",IF(N47="","",IF(N47="-0",0,IF(VALUE(N47)&lt;0,ABS(VALUE(N47)),IF(AND(VALUE(N47)&gt;=0,VALUE(N47)&lt;=9),11,VALUE(N47)+2)))))</f>
        <v/>
      </c>
      <c r="AR47" s="72" t="str">
        <f>IF($B42="X","",IF(O47="","",IF(O47="-0",0,IF(VALUE(O47)&lt;0,ABS(VALUE(O47)),IF(AND(VALUE(O47)&gt;=0,VALUE(O47)&lt;=9),11,VALUE(O47)+2)))))</f>
        <v/>
      </c>
      <c r="AS47" s="72" t="str">
        <f>IF($B42="X","",IF(P47="","",IF(P47="-0",0,IF(VALUE(P47)&lt;0,ABS(VALUE(P47)),IF(AND(VALUE(P47)&gt;=0,VALUE(P47)&lt;=9),11,VALUE(P47)+2)))))</f>
        <v/>
      </c>
      <c r="AT47" s="72" t="str">
        <f>IF($B42="X","",IF(Q47="","",IF(Q47="-0",0,IF(VALUE(Q47)&lt;0,ABS(VALUE(Q47)),IF(AND(VALUE(Q47)&gt;=0,VALUE(Q47)&lt;=9),11,VALUE(Q47)+2)))))</f>
        <v/>
      </c>
      <c r="AU47" s="64" t="str">
        <f>IF($B44="X","",IF(R47="","",IF(R47="-0",0,IF(VALUE(R47)&lt;0,ABS(VALUE(R47)),IF(AND(VALUE(R47)&gt;=0,VALUE(R47)&lt;=9),11,VALUE(R47)+2)))))</f>
        <v/>
      </c>
      <c r="AV47" s="72" t="str">
        <f>IF($B44="X","",IF(S47="","",IF(S47="-0",0,IF(VALUE(S47)&lt;0,ABS(VALUE(S47)),IF(AND(VALUE(S47)&gt;=0,VALUE(S47)&lt;=9),11,VALUE(S47)+2)))))</f>
        <v/>
      </c>
      <c r="AW47" s="72" t="str">
        <f>IF($B44="X","",IF(T47="","",IF(T47="-0",0,IF(VALUE(T47)&lt;0,ABS(VALUE(T47)),IF(AND(VALUE(T47)&gt;=0,VALUE(T47)&lt;=9),11,VALUE(T47)+2)))))</f>
        <v/>
      </c>
      <c r="AX47" s="72" t="str">
        <f>IF($B44="X","",IF(U47="","",IF(U47="-0",0,IF(VALUE(U47)&lt;0,ABS(VALUE(U47)),IF(AND(VALUE(U47)&gt;=0,VALUE(U47)&lt;=9),11,VALUE(U47)+2)))))</f>
        <v/>
      </c>
      <c r="AY47" s="72" t="str">
        <f>IF($B44="X","",IF(V47="","",IF(V47="-0",0,IF(VALUE(V47)&lt;0,ABS(VALUE(V47)),IF(AND(VALUE(V47)&gt;=0,VALUE(V47)&lt;=9),11,VALUE(V47)+2)))))</f>
        <v/>
      </c>
      <c r="AZ47" s="61" t="str">
        <f>IF($B38="X","",IF(C47="","",IF(C47="-0",11,IF(VALUE(C47)&lt;-9,ABS(VALUE(C47))+2,IF(AND(VALUE(C47)&lt;0,VALUE(C47)&gt;=-9),11,VALUE(C47))))))</f>
        <v/>
      </c>
      <c r="BA47" s="62" t="str">
        <f>IF($B38="X","",IF(D47="","",IF(D47="-0",11,IF(VALUE(D47)&lt;-9,ABS(VALUE(D47))+2,IF(AND(VALUE(D47)&lt;0,VALUE(D47)&gt;=-9),11,VALUE(D47))))))</f>
        <v/>
      </c>
      <c r="BB47" s="62" t="str">
        <f>IF($B38="X","",IF(E47="","",IF(E47="-0",11,IF(VALUE(E47)&lt;-9,ABS(VALUE(E47))+2,IF(AND(VALUE(E47)&lt;0,VALUE(E47)&gt;=-9),11,VALUE(E47))))))</f>
        <v/>
      </c>
      <c r="BC47" s="62" t="str">
        <f>IF($B38="X","",IF(F47="","",IF(F47="-0",11,IF(VALUE(F47)&lt;-9,ABS(VALUE(F47))+2,IF(AND(VALUE(F47)&lt;0,VALUE(F47)&gt;=-9),11,VALUE(F47))))))</f>
        <v/>
      </c>
      <c r="BD47" s="60" t="str">
        <f>IF($B38="X","",IF(G47="","",IF(G47="-0",11,IF(VALUE(G47)&lt;-9,ABS(VALUE(G47))+2,IF(AND(VALUE(G47)&lt;0,VALUE(G47)&gt;=-9),11,VALUE(G47))))))</f>
        <v/>
      </c>
      <c r="BE47" s="62" t="str">
        <f>IF($B40="X","",IF(H47="","",IF(H47="-0",11,IF(VALUE(H47)&lt;-9,ABS(VALUE(H47))+2,IF(AND(VALUE(H47)&lt;0,VALUE(H47)&gt;=-9),11,VALUE(H47))))))</f>
        <v/>
      </c>
      <c r="BF47" s="62" t="str">
        <f>IF($B40="X","",IF(I47="","",IF(I47="-0",11,IF(VALUE(I47)&lt;-9,ABS(VALUE(I47))+2,IF(AND(VALUE(I47)&lt;0,VALUE(I47)&gt;=-9),11,VALUE(I47))))))</f>
        <v/>
      </c>
      <c r="BG47" s="62" t="str">
        <f>IF($B40="X","",IF(J47="","",IF(J47="-0",11,IF(VALUE(J47)&lt;-9,ABS(VALUE(J47))+2,IF(AND(VALUE(J47)&lt;0,VALUE(J47)&gt;=-9),11,VALUE(J47))))))</f>
        <v/>
      </c>
      <c r="BH47" s="62" t="str">
        <f>IF($B40="X","",IF(K47="","",IF(K47="-0",11,IF(VALUE(K47)&lt;-9,ABS(VALUE(K47))+2,IF(AND(VALUE(K47)&lt;0,VALUE(K47)&gt;=-9),11,VALUE(K47))))))</f>
        <v/>
      </c>
      <c r="BI47" s="60" t="str">
        <f>IF($B40="X","",IF(L47="","",IF(L47="-0",11,IF(VALUE(L47)&lt;-9,ABS(VALUE(L47))+2,IF(AND(VALUE(L47)&lt;0,VALUE(L47)&gt;=-9),11,VALUE(L47))))))</f>
        <v/>
      </c>
      <c r="BJ47" s="61" t="str">
        <f>IF($B42="X","",IF(M47="","",IF(M47="-0",11,IF(VALUE(M47)&lt;-9,ABS(VALUE(M47))+2,IF(AND(VALUE(M47)&lt;0,VALUE(M47)&gt;=-9),11,VALUE(M47))))))</f>
        <v/>
      </c>
      <c r="BK47" s="62" t="str">
        <f>IF($B42="X","",IF(N47="","",IF(N47="-0",11,IF(VALUE(N47)&lt;-9,ABS(VALUE(N47))+2,IF(AND(VALUE(N47)&lt;0,VALUE(N47)&gt;=-9),11,VALUE(N47))))))</f>
        <v/>
      </c>
      <c r="BL47" s="62" t="str">
        <f>IF($B42="X","",IF(O47="","",IF(O47="-0",11,IF(VALUE(O47)&lt;-9,ABS(VALUE(O47))+2,IF(AND(VALUE(O47)&lt;0,VALUE(O47)&gt;=-9),11,VALUE(O47))))))</f>
        <v/>
      </c>
      <c r="BM47" s="62" t="str">
        <f>IF($B42="X","",IF(P47="","",IF(P47="-0",11,IF(VALUE(P47)&lt;-9,ABS(VALUE(P47))+2,IF(AND(VALUE(P47)&lt;0,VALUE(P47)&gt;=-9),11,VALUE(P47))))))</f>
        <v/>
      </c>
      <c r="BN47" s="60" t="str">
        <f>IF($B42="X","",IF(Q47="","",IF(Q47="-0",11,IF(VALUE(Q47)&lt;-9,ABS(VALUE(Q47))+2,IF(AND(VALUE(Q47)&lt;0,VALUE(Q47)&gt;=-9),11,VALUE(Q47))))))</f>
        <v/>
      </c>
      <c r="BO47" s="61" t="str">
        <f>IF($B44="X","",IF(R47="","",IF(R47="-0",11,IF(VALUE(R47)&lt;-9,ABS(VALUE(R47))+2,IF(AND(VALUE(R47)&lt;0,VALUE(R47)&gt;=-9),11,VALUE(R47))))))</f>
        <v/>
      </c>
      <c r="BP47" s="62" t="str">
        <f>IF($B44="X","",IF(S47="","",IF(S47="-0",11,IF(VALUE(S47)&lt;-9,ABS(VALUE(S47))+2,IF(AND(VALUE(S47)&lt;0,VALUE(S47)&gt;=-9),11,VALUE(S47))))))</f>
        <v/>
      </c>
      <c r="BQ47" s="62" t="str">
        <f>IF($B44="X","",IF(T47="","",IF(T47="-0",11,IF(VALUE(T47)&lt;-9,ABS(VALUE(T47))+2,IF(AND(VALUE(T47)&lt;0,VALUE(T47)&gt;=-9),11,VALUE(T47))))))</f>
        <v/>
      </c>
      <c r="BR47" s="62" t="str">
        <f>IF($B44="X","",IF(U47="","",IF(U47="-0",11,IF(VALUE(U47)&lt;-9,ABS(VALUE(U47))+2,IF(AND(VALUE(U47)&lt;0,VALUE(U47)&gt;=-9),11,VALUE(U47))))))</f>
        <v/>
      </c>
      <c r="BS47" s="60" t="str">
        <f>IF($B44="X","",IF(V47="","",IF(V47="-0",11,IF(VALUE(V47)&lt;-9,ABS(VALUE(V47))+2,IF(AND(VALUE(V47)&lt;0,VALUE(V47)&gt;=-9),11,VALUE(V47))))))</f>
        <v/>
      </c>
      <c r="BT47" s="9"/>
      <c r="BU47" s="64">
        <f>SUM(BT38:BW38)</f>
        <v>0</v>
      </c>
      <c r="BV47" s="60">
        <f>SUM(BX38:CA38)</f>
        <v>0</v>
      </c>
      <c r="BW47" s="64">
        <f>IF(B46="x","",SUM(AF47:AY47))</f>
        <v>0</v>
      </c>
      <c r="BX47" s="60">
        <f>IF(B46="x","",SUM(AZ47:BS47))</f>
        <v>0</v>
      </c>
    </row>
    <row r="48" spans="1:83" ht="13.5" thickBot="1" x14ac:dyDescent="0.25"/>
    <row r="49" spans="1:83" ht="29.25" customHeight="1" thickBot="1" x14ac:dyDescent="0.25">
      <c r="A49" s="190" t="s">
        <v>44</v>
      </c>
      <c r="B49" s="191"/>
      <c r="C49" s="192"/>
      <c r="D49" s="193"/>
      <c r="E49" s="193"/>
      <c r="F49" s="193"/>
      <c r="G49" s="194"/>
      <c r="H49" s="195"/>
      <c r="I49" s="193"/>
      <c r="J49" s="193"/>
      <c r="K49" s="193"/>
      <c r="L49" s="194"/>
      <c r="M49" s="195"/>
      <c r="N49" s="193"/>
      <c r="O49" s="193"/>
      <c r="P49" s="193"/>
      <c r="Q49" s="194"/>
      <c r="R49" s="195"/>
      <c r="S49" s="193"/>
      <c r="T49" s="193"/>
      <c r="U49" s="193"/>
      <c r="V49" s="194"/>
      <c r="W49" s="196"/>
      <c r="X49" s="197"/>
      <c r="Y49" s="197"/>
      <c r="Z49" s="197"/>
      <c r="AA49" s="198"/>
      <c r="AB49" s="6" t="s">
        <v>2</v>
      </c>
      <c r="AC49" s="7" t="s">
        <v>25</v>
      </c>
      <c r="AD49" s="8" t="s">
        <v>3</v>
      </c>
      <c r="AF49" s="181" t="s">
        <v>26</v>
      </c>
      <c r="AG49" s="182"/>
      <c r="AH49" s="182"/>
      <c r="AI49" s="183"/>
      <c r="AJ49" s="181" t="s">
        <v>27</v>
      </c>
      <c r="AK49" s="182"/>
      <c r="AL49" s="182"/>
      <c r="AM49" s="183"/>
      <c r="AN49" s="10" t="s">
        <v>28</v>
      </c>
      <c r="AO49" s="11" t="s">
        <v>29</v>
      </c>
      <c r="AP49" s="184" t="s">
        <v>30</v>
      </c>
      <c r="AQ49" s="185"/>
      <c r="AR49" s="185"/>
      <c r="AS49" s="186"/>
      <c r="AT49" s="184" t="s">
        <v>31</v>
      </c>
      <c r="AU49" s="185"/>
      <c r="AV49" s="185"/>
      <c r="AW49" s="186"/>
      <c r="AX49" s="12" t="s">
        <v>28</v>
      </c>
      <c r="AY49" s="13" t="s">
        <v>29</v>
      </c>
      <c r="AZ49" s="187" t="s">
        <v>32</v>
      </c>
      <c r="BA49" s="188"/>
      <c r="BB49" s="188"/>
      <c r="BC49" s="189"/>
      <c r="BD49" s="187" t="s">
        <v>33</v>
      </c>
      <c r="BE49" s="188"/>
      <c r="BF49" s="188"/>
      <c r="BG49" s="189"/>
      <c r="BH49" s="14" t="s">
        <v>28</v>
      </c>
      <c r="BI49" s="15" t="s">
        <v>29</v>
      </c>
      <c r="BJ49" s="136" t="s">
        <v>34</v>
      </c>
      <c r="BK49" s="137"/>
      <c r="BL49" s="137"/>
      <c r="BM49" s="138"/>
      <c r="BN49" s="136" t="s">
        <v>35</v>
      </c>
      <c r="BO49" s="137"/>
      <c r="BP49" s="137"/>
      <c r="BQ49" s="138"/>
      <c r="BR49" s="16" t="s">
        <v>28</v>
      </c>
      <c r="BS49" s="17" t="s">
        <v>29</v>
      </c>
      <c r="BT49" s="139" t="s">
        <v>36</v>
      </c>
      <c r="BU49" s="140"/>
      <c r="BV49" s="140"/>
      <c r="BW49" s="141"/>
      <c r="BX49" s="139" t="s">
        <v>37</v>
      </c>
      <c r="BY49" s="140"/>
      <c r="BZ49" s="140"/>
      <c r="CA49" s="141"/>
      <c r="CB49" s="18" t="s">
        <v>28</v>
      </c>
      <c r="CC49" s="19" t="s">
        <v>29</v>
      </c>
    </row>
    <row r="50" spans="1:83" ht="20.100000000000001" customHeight="1" thickBot="1" x14ac:dyDescent="0.25">
      <c r="A50" s="174" t="s">
        <v>129</v>
      </c>
      <c r="B50" s="163"/>
      <c r="C50" s="178"/>
      <c r="D50" s="179"/>
      <c r="E50" s="20"/>
      <c r="F50" s="179"/>
      <c r="G50" s="180"/>
      <c r="H50" s="175" t="s">
        <v>38</v>
      </c>
      <c r="I50" s="176"/>
      <c r="J50" s="21" t="s">
        <v>39</v>
      </c>
      <c r="K50" s="176" t="s">
        <v>40</v>
      </c>
      <c r="L50" s="177"/>
      <c r="M50" s="175" t="s">
        <v>40</v>
      </c>
      <c r="N50" s="176"/>
      <c r="O50" s="21" t="s">
        <v>39</v>
      </c>
      <c r="P50" s="176" t="s">
        <v>38</v>
      </c>
      <c r="Q50" s="177"/>
      <c r="R50" s="175" t="s">
        <v>38</v>
      </c>
      <c r="S50" s="176"/>
      <c r="T50" s="21" t="s">
        <v>39</v>
      </c>
      <c r="U50" s="176" t="s">
        <v>40</v>
      </c>
      <c r="V50" s="177"/>
      <c r="W50" s="200"/>
      <c r="X50" s="201"/>
      <c r="Y50" s="22" t="s">
        <v>39</v>
      </c>
      <c r="Z50" s="202"/>
      <c r="AA50" s="203"/>
      <c r="AB50" s="172">
        <f>IF(B50="x","",AN50*2+AO50)</f>
        <v>5</v>
      </c>
      <c r="AC50" s="23" t="str">
        <f>IF(B50="x","",BU51&amp;":"&amp;BV51)</f>
        <v>6:3</v>
      </c>
      <c r="AD50" s="144">
        <v>2</v>
      </c>
      <c r="AF50" s="24">
        <f>IF(B52="x","",VALUE(H50))</f>
        <v>3</v>
      </c>
      <c r="AG50" s="25">
        <f>IF(B54="x","",VALUE(M50))</f>
        <v>0</v>
      </c>
      <c r="AH50" s="25">
        <f>IF(B56="x","",VALUE(R50))</f>
        <v>3</v>
      </c>
      <c r="AI50" s="26">
        <f>IF(B58="x","",VALUE(W50))</f>
        <v>0</v>
      </c>
      <c r="AJ50" s="24">
        <f>IF(B52="x","",VALUE(K50))</f>
        <v>0</v>
      </c>
      <c r="AK50" s="25">
        <f>IF(B54="x","",VALUE(P50))</f>
        <v>3</v>
      </c>
      <c r="AL50" s="27">
        <f>IF(B56="x","",VALUE(U50))</f>
        <v>0</v>
      </c>
      <c r="AM50" s="26">
        <f>IF(B58="x","",VALUE(Z50))</f>
        <v>0</v>
      </c>
      <c r="AN50" s="24">
        <f>COUNTIF(AF50:AI50,3)</f>
        <v>2</v>
      </c>
      <c r="AO50" s="27">
        <f>COUNTIF(AJ50:AM50,3)</f>
        <v>1</v>
      </c>
      <c r="AP50" s="28">
        <f>IF(B50="x","",VALUE(C52))</f>
        <v>0</v>
      </c>
      <c r="AQ50" s="29">
        <f>IF(B54="x","",VALUE(M52))</f>
        <v>0</v>
      </c>
      <c r="AR50" s="30">
        <f>IF(B56="x","",VALUE(R52))</f>
        <v>1</v>
      </c>
      <c r="AS50" s="31">
        <f>IF(B58="x","",VALUE(W52))</f>
        <v>0</v>
      </c>
      <c r="AT50" s="28">
        <f>IF(B50="x","",VALUE(F52))</f>
        <v>3</v>
      </c>
      <c r="AU50" s="29">
        <f>IF(B54="x","",VALUE(P52))</f>
        <v>3</v>
      </c>
      <c r="AV50" s="30">
        <f>IF(B56="x","",VALUE(U52))</f>
        <v>3</v>
      </c>
      <c r="AW50" s="31">
        <f>IF(B58="x","",VALUE(Z52))</f>
        <v>0</v>
      </c>
      <c r="AX50" s="28">
        <f>COUNTIF(AP50:AS50,3)</f>
        <v>0</v>
      </c>
      <c r="AY50" s="30">
        <f>COUNTIF(AT50:AW50,3)</f>
        <v>3</v>
      </c>
      <c r="AZ50" s="32">
        <f>IF(B50="x","",VALUE(C54))</f>
        <v>3</v>
      </c>
      <c r="BA50" s="33">
        <f>IF(B52="x","",VALUE(H54))</f>
        <v>3</v>
      </c>
      <c r="BB50" s="34">
        <f>IF(B56="x","",VALUE(R54))</f>
        <v>3</v>
      </c>
      <c r="BC50" s="35">
        <f>IF(B58="x","",VALUE(W54))</f>
        <v>0</v>
      </c>
      <c r="BD50" s="32">
        <f>IF(B50="x","",VALUE(F54))</f>
        <v>0</v>
      </c>
      <c r="BE50" s="33">
        <f>IF(B52="x","",VALUE(K54))</f>
        <v>0</v>
      </c>
      <c r="BF50" s="34">
        <f>IF(B56="x","",VALUE(U54))</f>
        <v>0</v>
      </c>
      <c r="BG50" s="35">
        <f>IF(B58="x","",VALUE(Z54))</f>
        <v>0</v>
      </c>
      <c r="BH50" s="32">
        <f>COUNTIF(AZ50:BC50,3)</f>
        <v>3</v>
      </c>
      <c r="BI50" s="35">
        <f>COUNTIF(BD50:BG50,3)</f>
        <v>0</v>
      </c>
      <c r="BJ50" s="36">
        <f>IF(B50="x","",VALUE(C56))</f>
        <v>0</v>
      </c>
      <c r="BK50" s="37">
        <f>IF(B52="x","",VALUE(H56))</f>
        <v>3</v>
      </c>
      <c r="BL50" s="38">
        <f>IF(B54="x","",VALUE(M56))</f>
        <v>0</v>
      </c>
      <c r="BM50" s="39">
        <f>IF(B58="x","",VALUE(W56))</f>
        <v>0</v>
      </c>
      <c r="BN50" s="36">
        <f>IF(B50="x","",VALUE(F56))</f>
        <v>3</v>
      </c>
      <c r="BO50" s="37">
        <f>IF(B52="x","",VALUE(K56))</f>
        <v>1</v>
      </c>
      <c r="BP50" s="38">
        <f>IF(B54="x","",VALUE(P56))</f>
        <v>3</v>
      </c>
      <c r="BQ50" s="39">
        <f>IF(B58="x","",VALUE(Z56))</f>
        <v>0</v>
      </c>
      <c r="BR50" s="36">
        <f>COUNTIF(BJ50:BM50,3)</f>
        <v>1</v>
      </c>
      <c r="BS50" s="39">
        <f>COUNTIF(BN50:BQ50,3)</f>
        <v>2</v>
      </c>
      <c r="BT50" s="40">
        <f>IF(B50="x","",VALUE(C58))</f>
        <v>0</v>
      </c>
      <c r="BU50" s="41">
        <f>IF(B52="x","",VALUE(H58))</f>
        <v>0</v>
      </c>
      <c r="BV50" s="42">
        <f>IF(B54="x","",VALUE(M58))</f>
        <v>0</v>
      </c>
      <c r="BW50" s="43">
        <f>IF(B56="x","",VALUE(R58))</f>
        <v>0</v>
      </c>
      <c r="BX50" s="40">
        <f>IF(B50="x","",VALUE(F58))</f>
        <v>0</v>
      </c>
      <c r="BY50" s="41">
        <f>IF(B52="x","",VALUE(K58))</f>
        <v>0</v>
      </c>
      <c r="BZ50" s="42">
        <f>IF(B54="x","",VALUE(P58))</f>
        <v>0</v>
      </c>
      <c r="CA50" s="43">
        <f>IF(B56="x","",VALUE(U58))</f>
        <v>0</v>
      </c>
      <c r="CB50" s="40">
        <f>COUNTIF(BT50:BW50,3)</f>
        <v>0</v>
      </c>
      <c r="CC50" s="43">
        <f>COUNTIF(BX50:CA50,3)</f>
        <v>0</v>
      </c>
      <c r="CE50" s="9">
        <f>AD50</f>
        <v>2</v>
      </c>
    </row>
    <row r="51" spans="1:83" ht="20.100000000000001" customHeight="1" thickBot="1" x14ac:dyDescent="0.25">
      <c r="A51" s="174"/>
      <c r="B51" s="164"/>
      <c r="C51" s="44"/>
      <c r="D51" s="45"/>
      <c r="E51" s="45"/>
      <c r="F51" s="45"/>
      <c r="G51" s="46"/>
      <c r="H51" s="47"/>
      <c r="I51" s="48"/>
      <c r="J51" s="48"/>
      <c r="K51" s="48"/>
      <c r="L51" s="49"/>
      <c r="M51" s="47"/>
      <c r="N51" s="48"/>
      <c r="O51" s="48"/>
      <c r="P51" s="48"/>
      <c r="Q51" s="49"/>
      <c r="R51" s="47"/>
      <c r="S51" s="48"/>
      <c r="T51" s="48"/>
      <c r="U51" s="48"/>
      <c r="V51" s="49"/>
      <c r="W51" s="50"/>
      <c r="X51" s="51"/>
      <c r="Y51" s="51"/>
      <c r="Z51" s="51"/>
      <c r="AA51" s="52"/>
      <c r="AB51" s="173"/>
      <c r="AC51" s="53" t="str">
        <f>BW51&amp;":"&amp;BX51</f>
        <v>0:0</v>
      </c>
      <c r="AD51" s="145"/>
      <c r="AF51" s="54" t="str">
        <f>IF($B52="X","",IF(H51="","",IF(H51="-0",0,IF(VALUE(H51)&lt;0,ABS(VALUE(H51)),IF(AND(VALUE(H51)&gt;=0,VALUE(H51)&lt;=9),11,VALUE(H51)+2)))))</f>
        <v/>
      </c>
      <c r="AG51" s="55" t="str">
        <f>IF($B52="X","",IF(I51="","",IF(I51="-0",0,IF(VALUE(I51)&lt;0,ABS(VALUE(I51)),IF(AND(VALUE(I51)&gt;=0,VALUE(I51)&lt;=9),11,VALUE(I51)+2)))))</f>
        <v/>
      </c>
      <c r="AH51" s="55" t="str">
        <f>IF($B52="X","",IF(J51="","",IF(J51="-0",0,IF(VALUE(J51)&lt;0,ABS(VALUE(J51)),IF(AND(VALUE(J51)&gt;=0,VALUE(J51)&lt;=9),11,VALUE(J51)+2)))))</f>
        <v/>
      </c>
      <c r="AI51" s="55" t="str">
        <f>IF($B52="X","",IF(K51="","",IF(K51="-0",0,IF(VALUE(K51)&lt;0,ABS(VALUE(K51)),IF(AND(VALUE(K51)&gt;=0,VALUE(K51)&lt;=9),11,VALUE(K51)+2)))))</f>
        <v/>
      </c>
      <c r="AJ51" s="56" t="str">
        <f>IF($B52="X","",IF(L51="","",IF(L51="-0",0,IF(VALUE(L51)&lt;0,ABS(VALUE(L51)),IF(AND(VALUE(L51)&gt;=0,VALUE(L51)&lt;=9),11,VALUE(L51)+2)))))</f>
        <v/>
      </c>
      <c r="AK51" s="54" t="str">
        <f>IF($B54="X","",IF(M51="","",IF(M51="-0",0,IF(VALUE(M51)&lt;0,ABS(VALUE(M51)),IF(AND(VALUE(M51)&gt;=0,VALUE(M51)&lt;=9),11,VALUE(M51)+2)))))</f>
        <v/>
      </c>
      <c r="AL51" s="55" t="str">
        <f>IF($B54="X","",IF(N51="","",IF(N51="-0",0,IF(VALUE(N51)&lt;0,ABS(VALUE(N51)),IF(AND(VALUE(N51)&gt;=0,VALUE(N51)&lt;=9),11,VALUE(N51)+2)))))</f>
        <v/>
      </c>
      <c r="AM51" s="55" t="str">
        <f>IF($B54="X","",IF(O51="","",IF(O51="-0",0,IF(VALUE(O51)&lt;0,ABS(VALUE(O51)),IF(AND(VALUE(O51)&gt;=0,VALUE(O51)&lt;=9),11,VALUE(O51)+2)))))</f>
        <v/>
      </c>
      <c r="AN51" s="55" t="str">
        <f>IF($B54="X","",IF(P51="","",IF(P51="-0",0,IF(VALUE(P51)&lt;0,ABS(VALUE(P51)),IF(AND(VALUE(P51)&gt;=0,VALUE(P51)&lt;=9),11,VALUE(P51)+2)))))</f>
        <v/>
      </c>
      <c r="AO51" s="56" t="str">
        <f>IF($B54="X","",IF(Q51="","",IF(Q51="-0",0,IF(VALUE(Q51)&lt;0,ABS(VALUE(Q51)),IF(AND(VALUE(Q51)&gt;=0,VALUE(Q51)&lt;=9),11,VALUE(Q51)+2)))))</f>
        <v/>
      </c>
      <c r="AP51" s="54" t="str">
        <f>IF($B56="X","",IF(R51="","",IF(R51="-0",0,IF(VALUE(R51)&lt;0,ABS(VALUE(R51)),IF(AND(VALUE(R51)&gt;=0,VALUE(R51)&lt;=9),11,VALUE(R51)+2)))))</f>
        <v/>
      </c>
      <c r="AQ51" s="55" t="str">
        <f>IF($B56="X","",IF(S51="","",IF(S51="-0",0,IF(VALUE(S51)&lt;0,ABS(VALUE(S51)),IF(AND(VALUE(S51)&gt;=0,VALUE(S51)&lt;=9),11,VALUE(S51)+2)))))</f>
        <v/>
      </c>
      <c r="AR51" s="55" t="str">
        <f>IF($B56="X","",IF(T51="","",IF(T51="-0",0,IF(VALUE(T51)&lt;0,ABS(VALUE(T51)),IF(AND(VALUE(T51)&gt;=0,VALUE(T51)&lt;=9),11,VALUE(T51)+2)))))</f>
        <v/>
      </c>
      <c r="AS51" s="55" t="str">
        <f>IF($B56="X","",IF(U51="","",IF(U51="-0",0,IF(VALUE(U51)&lt;0,ABS(VALUE(U51)),IF(AND(VALUE(U51)&gt;=0,VALUE(U51)&lt;=9),11,VALUE(U51)+2)))))</f>
        <v/>
      </c>
      <c r="AT51" s="56" t="str">
        <f>IF($B56="X","",IF(V51="","",IF(V51="-0",0,IF(VALUE(V51)&lt;0,ABS(VALUE(V51)),IF(AND(VALUE(V51)&gt;=0,VALUE(V51)&lt;=9),11,VALUE(V51)+2)))))</f>
        <v/>
      </c>
      <c r="AU51" s="54" t="str">
        <f>IF($B58="X","",IF(W51="","",IF(W51="-0",0,IF(VALUE(W51)&lt;0,ABS(VALUE(W51)),IF(AND(VALUE(W51)&gt;=0,VALUE(W51)&lt;=9),11,VALUE(W51)+2)))))</f>
        <v/>
      </c>
      <c r="AV51" s="55" t="str">
        <f>IF($B58="X","",IF(X51="","",IF(X51="-0",0,IF(VALUE(X51)&lt;0,ABS(VALUE(X51)),IF(AND(VALUE(X51)&gt;=0,VALUE(X51)&lt;=9),11,VALUE(X51)+2)))))</f>
        <v/>
      </c>
      <c r="AW51" s="55" t="str">
        <f>IF($B58="X","",IF(Y51="","",IF(Y51="-0",0,IF(VALUE(Y51)&lt;0,ABS(VALUE(Y51)),IF(AND(VALUE(Y51)&gt;=0,VALUE(Y51)&lt;=9),11,VALUE(Y51)+2)))))</f>
        <v/>
      </c>
      <c r="AX51" s="55" t="str">
        <f>IF($B58="X","",IF(Z51="","",IF(Z51="-0",0,IF(VALUE(Z51)&lt;0,ABS(VALUE(Z51)),IF(AND(VALUE(Z51)&gt;=0,VALUE(Z51)&lt;=9),11,VALUE(Z51)+2)))))</f>
        <v/>
      </c>
      <c r="AY51" s="56" t="str">
        <f>IF($B58="X","",IF(AA51="","",IF(AA51="-0",0,IF(VALUE(AA51)&lt;0,ABS(VALUE(AA51)),IF(AND(VALUE(AA51)&gt;=0,VALUE(AA51)&lt;=9),11,VALUE(AA51)+2)))))</f>
        <v/>
      </c>
      <c r="AZ51" s="57" t="str">
        <f>IF($B52="X","",IF(H51="","",IF(H51="-0",11,IF(VALUE(H51)&lt;-9,ABS(VALUE(H51))+2,IF(AND(VALUE(H51)&lt;0,VALUE(H51)&gt;=-9),11,VALUE(H51))))))</f>
        <v/>
      </c>
      <c r="BA51" s="58" t="str">
        <f>IF($B52="X","",IF(I51="","",IF(I51="-0",11,IF(VALUE(I51)&lt;-9,ABS(VALUE(I51))+2,IF(AND(VALUE(I51)&lt;0,VALUE(I51)&gt;=-9),11,VALUE(I51))))))</f>
        <v/>
      </c>
      <c r="BB51" s="58" t="str">
        <f>IF($B52="X","",IF(J51="","",IF(J51="-0",11,IF(VALUE(J51)&lt;-9,ABS(VALUE(J51))+2,IF(AND(VALUE(J51)&lt;0,VALUE(J51)&gt;=-9),11,VALUE(J51))))))</f>
        <v/>
      </c>
      <c r="BC51" s="58" t="str">
        <f>IF($B52="X","",IF(K51="","",IF(K51="-0",11,IF(VALUE(K51)&lt;-9,ABS(VALUE(K51))+2,IF(AND(VALUE(K51)&lt;0,VALUE(K51)&gt;=-9),11,VALUE(K51))))))</f>
        <v/>
      </c>
      <c r="BD51" s="59" t="str">
        <f>IF($B52="X","",IF(L51="","",IF(L51="-0",11,IF(VALUE(L51)&lt;-9,ABS(VALUE(L51))+2,IF(AND(VALUE(L51)&lt;0,VALUE(L51)&gt;=-9),11,VALUE(L51))))))</f>
        <v/>
      </c>
      <c r="BE51" s="57" t="str">
        <f>IF($B54="X","",IF(M51="","",IF(M51="-0",11,IF(VALUE(M51)&lt;-9,ABS(VALUE(M51))+2,IF(AND(VALUE(M51)&lt;0,VALUE(M51)&gt;=-9),11,VALUE(M51))))))</f>
        <v/>
      </c>
      <c r="BF51" s="58" t="str">
        <f>IF($B54="X","",IF(N51="","",IF(N51="-0",11,IF(VALUE(N51)&lt;-9,ABS(VALUE(N51))+2,IF(AND(VALUE(N51)&lt;0,VALUE(N51)&gt;=-9),11,VALUE(N51))))))</f>
        <v/>
      </c>
      <c r="BG51" s="58" t="str">
        <f>IF($B54="X","",IF(O51="","",IF(O51="-0",11,IF(VALUE(O51)&lt;-9,ABS(VALUE(O51))+2,IF(AND(VALUE(O51)&lt;0,VALUE(O51)&gt;=-9),11,VALUE(O51))))))</f>
        <v/>
      </c>
      <c r="BH51" s="58" t="str">
        <f>IF($B54="X","",IF(P51="","",IF(P51="-0",11,IF(VALUE(P51)&lt;-9,ABS(VALUE(P51))+2,IF(AND(VALUE(P51)&lt;0,VALUE(P51)&gt;=-9),11,VALUE(P51))))))</f>
        <v/>
      </c>
      <c r="BI51" s="60" t="str">
        <f>IF($B54="X","",IF(Q51="","",IF(Q51="-0",11,IF(VALUE(Q51)&lt;-9,ABS(VALUE(Q51))+2,IF(AND(VALUE(Q51)&lt;0,VALUE(Q51)&gt;=-9),11,VALUE(Q51))))))</f>
        <v/>
      </c>
      <c r="BJ51" s="61" t="str">
        <f>IF($B56="X","",IF(R51="","",IF(R51="-0",11,IF(VALUE(R51)&lt;-9,ABS(VALUE(R51))+2,IF(AND(VALUE(R51)&lt;0,VALUE(R51)&gt;=-9),11,VALUE(R51))))))</f>
        <v/>
      </c>
      <c r="BK51" s="62" t="str">
        <f>IF($B56="X","",IF(S51="","",IF(S51="-0",11,IF(VALUE(S51)&lt;-9,ABS(VALUE(S51))+2,IF(AND(VALUE(S51)&lt;0,VALUE(S51)&gt;=-9),11,VALUE(S51))))))</f>
        <v/>
      </c>
      <c r="BL51" s="62" t="str">
        <f>IF($B56="X","",IF(T51="","",IF(T51="-0",11,IF(VALUE(T51)&lt;-9,ABS(VALUE(T51))+2,IF(AND(VALUE(T51)&lt;0,VALUE(T51)&gt;=-9),11,VALUE(T51))))))</f>
        <v/>
      </c>
      <c r="BM51" s="62" t="str">
        <f>IF($B56="X","",IF(U51="","",IF(U51="-0",11,IF(VALUE(U51)&lt;-9,ABS(VALUE(U51))+2,IF(AND(VALUE(U51)&lt;0,VALUE(U51)&gt;=-9),11,VALUE(U51))))))</f>
        <v/>
      </c>
      <c r="BN51" s="60" t="str">
        <f>IF($B56="X","",IF(V51="","",IF(V51="-0",11,IF(VALUE(V51)&lt;-9,ABS(VALUE(V51))+2,IF(AND(VALUE(V51)&lt;0,VALUE(V51)&gt;=-9),11,VALUE(V51))))))</f>
        <v/>
      </c>
      <c r="BO51" s="61" t="str">
        <f>IF($B58="X","",IF(W51="","",IF(W51="-0",11,IF(VALUE(W51)&lt;-9,ABS(VALUE(W51))+2,IF(AND(VALUE(W51)&lt;0,VALUE(W51)&gt;=-9),11,VALUE(W51))))))</f>
        <v/>
      </c>
      <c r="BP51" s="62" t="str">
        <f>IF($B58="X","",IF(X51="","",IF(X51="-0",11,IF(VALUE(X51)&lt;-9,ABS(VALUE(X51))+2,IF(AND(VALUE(X51)&lt;0,VALUE(X51)&gt;=-9),11,VALUE(X51))))))</f>
        <v/>
      </c>
      <c r="BQ51" s="62" t="str">
        <f>IF($B58="X","",IF(Y51="","",IF(Y51="-0",11,IF(VALUE(Y51)&lt;-9,ABS(VALUE(Y51))+2,IF(AND(VALUE(Y51)&lt;0,VALUE(Y51)&gt;=-9),11,VALUE(Y51))))))</f>
        <v/>
      </c>
      <c r="BR51" s="62" t="str">
        <f>IF($B58="X","",IF(Z51="","",IF(Z51="-0",11,IF(VALUE(Z51)&lt;-9,ABS(VALUE(Z51))+2,IF(AND(VALUE(Z51)&lt;0,VALUE(Z51)&gt;=-9),11,VALUE(Z51))))))</f>
        <v/>
      </c>
      <c r="BS51" s="60" t="str">
        <f>IF($B58="X","",IF(AA51="","",IF(AA51="-0",11,IF(VALUE(AA51)&lt;-9,ABS(VALUE(AA51))+2,IF(AND(VALUE(AA51)&lt;0,VALUE(AA51)&gt;=-9),11,VALUE(AA51))))))</f>
        <v/>
      </c>
      <c r="BU51" s="64">
        <f>SUM(AF50:AI50)</f>
        <v>6</v>
      </c>
      <c r="BV51" s="60">
        <f>SUM(AJ50:AM50)</f>
        <v>3</v>
      </c>
      <c r="BW51" s="64">
        <f>SUM(AF51:AY51)</f>
        <v>0</v>
      </c>
      <c r="BX51" s="60">
        <f>SUM(AZ51:BS51)</f>
        <v>0</v>
      </c>
      <c r="CE51" s="9">
        <f>AD50</f>
        <v>2</v>
      </c>
    </row>
    <row r="52" spans="1:83" ht="20.100000000000001" customHeight="1" thickBot="1" x14ac:dyDescent="0.25">
      <c r="A52" s="174" t="s">
        <v>136</v>
      </c>
      <c r="B52" s="163"/>
      <c r="C52" s="165" t="str">
        <f>K50</f>
        <v>0</v>
      </c>
      <c r="D52" s="166"/>
      <c r="E52" s="65" t="s">
        <v>39</v>
      </c>
      <c r="F52" s="166" t="str">
        <f>H50</f>
        <v>3</v>
      </c>
      <c r="G52" s="167"/>
      <c r="H52" s="178"/>
      <c r="I52" s="179"/>
      <c r="J52" s="20"/>
      <c r="K52" s="179"/>
      <c r="L52" s="180"/>
      <c r="M52" s="175" t="s">
        <v>40</v>
      </c>
      <c r="N52" s="176"/>
      <c r="O52" s="21" t="s">
        <v>39</v>
      </c>
      <c r="P52" s="176" t="s">
        <v>38</v>
      </c>
      <c r="Q52" s="177"/>
      <c r="R52" s="175" t="s">
        <v>1</v>
      </c>
      <c r="S52" s="176"/>
      <c r="T52" s="21" t="s">
        <v>39</v>
      </c>
      <c r="U52" s="176" t="s">
        <v>38</v>
      </c>
      <c r="V52" s="177"/>
      <c r="W52" s="200"/>
      <c r="X52" s="201"/>
      <c r="Y52" s="22" t="s">
        <v>39</v>
      </c>
      <c r="Z52" s="202"/>
      <c r="AA52" s="203"/>
      <c r="AB52" s="172">
        <f>IF(B52="x","",AX50*2+AY50)</f>
        <v>3</v>
      </c>
      <c r="AC52" s="23" t="str">
        <f>IF(B52="x","",BU53&amp;":"&amp;BV53)</f>
        <v>1:9</v>
      </c>
      <c r="AD52" s="144">
        <v>4</v>
      </c>
      <c r="AL52" s="9"/>
      <c r="AM52" s="9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O52" s="9"/>
      <c r="BP52" s="68"/>
      <c r="BQ52" s="68"/>
      <c r="BR52" s="68"/>
      <c r="BS52" s="68"/>
      <c r="BU52" s="63"/>
      <c r="CE52" s="9">
        <f>AD52</f>
        <v>4</v>
      </c>
    </row>
    <row r="53" spans="1:83" ht="20.100000000000001" customHeight="1" thickBot="1" x14ac:dyDescent="0.25">
      <c r="A53" s="174"/>
      <c r="B53" s="164"/>
      <c r="C53" s="69" t="str">
        <f>IF(H51="","",IF(MID(H51,1,1)="-",MID(H51,2,2),"-"&amp;H51))</f>
        <v/>
      </c>
      <c r="D53" s="70" t="str">
        <f>IF(I51="","",IF(MID(I51,1,1)="-",MID(I51,2,2),"-"&amp;I51))</f>
        <v/>
      </c>
      <c r="E53" s="70" t="str">
        <f>IF(J51="","",IF(MID(J51,1,1)="-",MID(J51,2,2),"-"&amp;J51))</f>
        <v/>
      </c>
      <c r="F53" s="70" t="str">
        <f>IF(K51="","",IF(MID(K51,1,1)="-",MID(K51,2,2),"-"&amp;K51))</f>
        <v/>
      </c>
      <c r="G53" s="71" t="str">
        <f>IF(L51="","",IF(MID(L51,1,1)="-",MID(L51,2,2),"-"&amp;L51))</f>
        <v/>
      </c>
      <c r="H53" s="44"/>
      <c r="I53" s="45"/>
      <c r="J53" s="45"/>
      <c r="K53" s="45"/>
      <c r="L53" s="46"/>
      <c r="M53" s="47"/>
      <c r="N53" s="48"/>
      <c r="O53" s="48"/>
      <c r="P53" s="48"/>
      <c r="Q53" s="49"/>
      <c r="R53" s="47"/>
      <c r="S53" s="48"/>
      <c r="T53" s="48"/>
      <c r="U53" s="48"/>
      <c r="V53" s="49"/>
      <c r="W53" s="50"/>
      <c r="X53" s="51"/>
      <c r="Y53" s="51"/>
      <c r="Z53" s="51"/>
      <c r="AA53" s="52"/>
      <c r="AB53" s="173"/>
      <c r="AC53" s="53" t="str">
        <f>BW53&amp;":"&amp;BX53</f>
        <v>0:0</v>
      </c>
      <c r="AD53" s="145"/>
      <c r="AF53" s="64" t="str">
        <f>IF($B50="X","",IF(C53="","",IF(C53="-0",0,IF(VALUE(C53)&lt;0,ABS(VALUE(C53)),IF(AND(VALUE(C53)&gt;=0,VALUE(C53)&lt;=9),11,VALUE(C53)+2)))))</f>
        <v/>
      </c>
      <c r="AG53" s="72" t="str">
        <f>IF($B50="X","",IF(D53="","",IF(D53="-0",0,IF(VALUE(D53)&lt;0,ABS(VALUE(D53)),IF(AND(VALUE(D53)&gt;=0,VALUE(D53)&lt;=9),11,VALUE(D53)+2)))))</f>
        <v/>
      </c>
      <c r="AH53" s="72" t="str">
        <f>IF($B50="X","",IF(E53="","",IF(E53="-0",0,IF(VALUE(E53)&lt;0,ABS(VALUE(E53)),IF(AND(VALUE(E53)&gt;=0,VALUE(E53)&lt;=9),11,VALUE(E53)+2)))))</f>
        <v/>
      </c>
      <c r="AI53" s="72" t="str">
        <f>IF($B50="X","",IF(F53="","",IF(F53="-0",0,IF(VALUE(F53)&lt;0,ABS(VALUE(F53)),IF(AND(VALUE(F53)&gt;=0,VALUE(F53)&lt;=9),11,VALUE(F53)+2)))))</f>
        <v/>
      </c>
      <c r="AJ53" s="73" t="str">
        <f>IF($B50="X","",IF(G53="","",IF(G53="-0",0,IF(VALUE(G53)&lt;0,ABS(VALUE(G53)),IF(AND(VALUE(G53)&gt;=0,VALUE(G53)&lt;=9),11,VALUE(G53)+2)))))</f>
        <v/>
      </c>
      <c r="AK53" s="64" t="str">
        <f>IF($B54="X","",IF(M53="","",IF(M53="-0",0,IF(VALUE(M53)&lt;0,ABS(VALUE(M53)),IF(AND(VALUE(M53)&gt;=0,VALUE(M53)&lt;=9),11,VALUE(M53)+2)))))</f>
        <v/>
      </c>
      <c r="AL53" s="72" t="str">
        <f>IF($B54="X","",IF(N53="","",IF(N53="-0",0,IF(VALUE(N53)&lt;0,ABS(VALUE(N53)),IF(AND(VALUE(N53)&gt;=0,VALUE(N53)&lt;=9),11,VALUE(N53)+2)))))</f>
        <v/>
      </c>
      <c r="AM53" s="72" t="str">
        <f>IF($B54="X","",IF(O53="","",IF(O53="-0",0,IF(VALUE(O53)&lt;0,ABS(VALUE(O53)),IF(AND(VALUE(O53)&gt;=0,VALUE(O53)&lt;=9),11,VALUE(O53)+2)))))</f>
        <v/>
      </c>
      <c r="AN53" s="72" t="str">
        <f>IF($B54="X","",IF(P53="","",IF(P53="-0",0,IF(VALUE(P53)&lt;0,ABS(VALUE(P53)),IF(AND(VALUE(P53)&gt;=0,VALUE(P53)&lt;=9),11,VALUE(P53)+2)))))</f>
        <v/>
      </c>
      <c r="AO53" s="73" t="str">
        <f>IF($B54="X","",IF(Q53="","",IF(Q53="-0",0,IF(VALUE(Q53)&lt;0,ABS(VALUE(Q53)),IF(AND(VALUE(Q53)&gt;=0,VALUE(Q53)&lt;=9),11,VALUE(Q53)+2)))))</f>
        <v/>
      </c>
      <c r="AP53" s="64" t="str">
        <f>IF($B56="X","",IF(R53="","",IF(R53="-0",0,IF(VALUE(R53)&lt;0,ABS(VALUE(R53)),IF(AND(VALUE(R53)&gt;=0,VALUE(R53)&lt;=9),11,VALUE(R53)+2)))))</f>
        <v/>
      </c>
      <c r="AQ53" s="72" t="str">
        <f>IF($B56="X","",IF(S53="","",IF(S53="-0",0,IF(VALUE(S53)&lt;0,ABS(VALUE(S53)),IF(AND(VALUE(S53)&gt;=0,VALUE(S53)&lt;=9),11,VALUE(S53)+2)))))</f>
        <v/>
      </c>
      <c r="AR53" s="72" t="str">
        <f>IF($B56="X","",IF(T53="","",IF(T53="-0",0,IF(VALUE(T53)&lt;0,ABS(VALUE(T53)),IF(AND(VALUE(T53)&gt;=0,VALUE(T53)&lt;=9),11,VALUE(T53)+2)))))</f>
        <v/>
      </c>
      <c r="AS53" s="72" t="str">
        <f>IF($B56="X","",IF(U53="","",IF(U53="-0",0,IF(VALUE(U53)&lt;0,ABS(VALUE(U53)),IF(AND(VALUE(U53)&gt;=0,VALUE(U53)&lt;=9),11,VALUE(U53)+2)))))</f>
        <v/>
      </c>
      <c r="AT53" s="73" t="str">
        <f>IF($B56="X","",IF(V53="","",IF(V53="-0",0,IF(VALUE(V53)&lt;0,ABS(VALUE(V53)),IF(AND(VALUE(V53)&gt;=0,VALUE(V53)&lt;=9),11,VALUE(V53)+2)))))</f>
        <v/>
      </c>
      <c r="AU53" s="64" t="str">
        <f>IF($B58="X","",IF(W53="","",IF(W53="-0",0,IF(VALUE(W53)&lt;0,ABS(VALUE(W53)),IF(AND(VALUE(W53)&gt;=0,VALUE(W53)&lt;=9),11,VALUE(W53)+2)))))</f>
        <v/>
      </c>
      <c r="AV53" s="72" t="str">
        <f>IF($B58="X","",IF(X53="","",IF(X53="-0",0,IF(VALUE(X53)&lt;0,ABS(VALUE(X53)),IF(AND(VALUE(X53)&gt;=0,VALUE(X53)&lt;=9),11,VALUE(X53)+2)))))</f>
        <v/>
      </c>
      <c r="AW53" s="72" t="str">
        <f>IF($B58="X","",IF(Y53="","",IF(Y53="-0",0,IF(VALUE(Y53)&lt;0,ABS(VALUE(Y53)),IF(AND(VALUE(Y53)&gt;=0,VALUE(Y53)&lt;=9),11,VALUE(Y53)+2)))))</f>
        <v/>
      </c>
      <c r="AX53" s="72" t="str">
        <f>IF($B58="X","",IF(Z53="","",IF(Z53="-0",0,IF(VALUE(Z53)&lt;0,ABS(VALUE(Z53)),IF(AND(VALUE(Z53)&gt;=0,VALUE(Z53)&lt;=9),11,VALUE(Z53)+2)))))</f>
        <v/>
      </c>
      <c r="AY53" s="73" t="str">
        <f>IF($B58="X","",IF(AA53="","",IF(AA53="-0",0,IF(VALUE(AA53)&lt;0,ABS(VALUE(AA53)),IF(AND(VALUE(AA53)&gt;=0,VALUE(AA53)&lt;=9),11,VALUE(AA53)+2)))))</f>
        <v/>
      </c>
      <c r="AZ53" s="61" t="str">
        <f>IF($B50="X","",IF(C53="","",IF(C53="-0",11,IF(VALUE(C53)&lt;-9,ABS(VALUE(C53))+2,IF(AND(VALUE(C53)&lt;0,VALUE(C53)&gt;=-9),11,VALUE(C53))))))</f>
        <v/>
      </c>
      <c r="BA53" s="62" t="str">
        <f>IF($B50="X","",IF(D53="","",IF(D53="-0",11,IF(VALUE(D53)&lt;-9,ABS(VALUE(D53))+2,IF(AND(VALUE(D53)&lt;0,VALUE(D53)&gt;=-9),11,VALUE(D53))))))</f>
        <v/>
      </c>
      <c r="BB53" s="62" t="str">
        <f>IF($B50="X","",IF(E53="","",IF(E53="-0",11,IF(VALUE(E53)&lt;-9,ABS(VALUE(E53))+2,IF(AND(VALUE(E53)&lt;0,VALUE(E53)&gt;=-9),11,VALUE(E53))))))</f>
        <v/>
      </c>
      <c r="BC53" s="62" t="str">
        <f>IF($B50="X","",IF(F53="","",IF(F53="-0",11,IF(VALUE(F53)&lt;-9,ABS(VALUE(F53))+2,IF(AND(VALUE(F53)&lt;0,VALUE(F53)&gt;=-9),11,VALUE(F53))))))</f>
        <v/>
      </c>
      <c r="BD53" s="60" t="str">
        <f>IF($B50="X","",IF(G53="","",IF(G53="-0",11,IF(VALUE(G53)&lt;-9,ABS(VALUE(G53))+2,IF(AND(VALUE(G53)&lt;0,VALUE(G53)&gt;=-9),11,VALUE(G53))))))</f>
        <v/>
      </c>
      <c r="BE53" s="61" t="str">
        <f>IF($B54="X","",IF(M53="","",IF(M53="-0",11,IF(VALUE(M53)&lt;-9,ABS(VALUE(M53))+2,IF(AND(VALUE(M53)&lt;0,VALUE(M53)&gt;=-9),11,VALUE(M53))))))</f>
        <v/>
      </c>
      <c r="BF53" s="62" t="str">
        <f>IF($B54="X","",IF(N53="","",IF(N53="-0",11,IF(VALUE(N53)&lt;-9,ABS(VALUE(N53))+2,IF(AND(VALUE(N53)&lt;0,VALUE(N53)&gt;=-9),11,VALUE(N53))))))</f>
        <v/>
      </c>
      <c r="BG53" s="62" t="str">
        <f>IF($B54="X","",IF(O53="","",IF(O53="-0",11,IF(VALUE(O53)&lt;-9,ABS(VALUE(O53))+2,IF(AND(VALUE(O53)&lt;0,VALUE(O53)&gt;=-9),11,VALUE(O53))))))</f>
        <v/>
      </c>
      <c r="BH53" s="62" t="str">
        <f>IF($B54="X","",IF(P53="","",IF(P53="-0",11,IF(VALUE(P53)&lt;-9,ABS(VALUE(P53))+2,IF(AND(VALUE(P53)&lt;0,VALUE(P53)&gt;=-9),11,VALUE(P53))))))</f>
        <v/>
      </c>
      <c r="BI53" s="60" t="str">
        <f>IF($B54="X","",IF(Q53="","",IF(Q53="-0",11,IF(VALUE(Q53)&lt;-9,ABS(VALUE(Q53))+2,IF(AND(VALUE(Q53)&lt;0,VALUE(Q53)&gt;=-9),11,VALUE(Q53))))))</f>
        <v/>
      </c>
      <c r="BJ53" s="61" t="str">
        <f>IF($B56="X","",IF(R53="","",IF(R53="-0",11,IF(VALUE(R53)&lt;-9,ABS(VALUE(R53))+2,IF(AND(VALUE(R53)&lt;0,VALUE(R53)&gt;=-9),11,VALUE(R53))))))</f>
        <v/>
      </c>
      <c r="BK53" s="62" t="str">
        <f>IF($B56="X","",IF(S53="","",IF(S53="-0",11,IF(VALUE(S53)&lt;-9,ABS(VALUE(S53))+2,IF(AND(VALUE(S53)&lt;0,VALUE(S53)&gt;=-9),11,VALUE(S53))))))</f>
        <v/>
      </c>
      <c r="BL53" s="62" t="str">
        <f>IF($B56="X","",IF(T53="","",IF(T53="-0",11,IF(VALUE(T53)&lt;-9,ABS(VALUE(T53))+2,IF(AND(VALUE(T53)&lt;0,VALUE(T53)&gt;=-9),11,VALUE(T53))))))</f>
        <v/>
      </c>
      <c r="BM53" s="62" t="str">
        <f>IF($B56="X","",IF(U53="","",IF(U53="-0",11,IF(VALUE(U53)&lt;-9,ABS(VALUE(U53))+2,IF(AND(VALUE(U53)&lt;0,VALUE(U53)&gt;=-9),11,VALUE(U53))))))</f>
        <v/>
      </c>
      <c r="BN53" s="60" t="str">
        <f>IF($B56="X","",IF(V53="","",IF(V53="-0",11,IF(VALUE(V53)&lt;-9,ABS(VALUE(V53))+2,IF(AND(VALUE(V53)&lt;0,VALUE(V53)&gt;=-9),11,VALUE(V53))))))</f>
        <v/>
      </c>
      <c r="BO53" s="61" t="str">
        <f>IF($B58="X","",IF(W53="","",IF(W53="-0",11,IF(VALUE(W53)&lt;-9,ABS(VALUE(W53))+2,IF(AND(VALUE(W53)&lt;0,VALUE(W53)&gt;=-9),11,VALUE(W53))))))</f>
        <v/>
      </c>
      <c r="BP53" s="62" t="str">
        <f>IF($B58="X","",IF(X53="","",IF(X53="-0",11,IF(VALUE(X53)&lt;-9,ABS(VALUE(X53))+2,IF(AND(VALUE(X53)&lt;0,VALUE(X53)&gt;=-9),11,VALUE(X53))))))</f>
        <v/>
      </c>
      <c r="BQ53" s="62" t="str">
        <f>IF($B58="X","",IF(Y53="","",IF(Y53="-0",11,IF(VALUE(Y53)&lt;-9,ABS(VALUE(Y53))+2,IF(AND(VALUE(Y53)&lt;0,VALUE(Y53)&gt;=-9),11,VALUE(Y53))))))</f>
        <v/>
      </c>
      <c r="BR53" s="62" t="str">
        <f>IF($B58="X","",IF(Z53="","",IF(Z53="-0",11,IF(VALUE(Z53)&lt;-9,ABS(VALUE(Z53))+2,IF(AND(VALUE(Z53)&lt;0,VALUE(Z53)&gt;=-9),11,VALUE(Z53))))))</f>
        <v/>
      </c>
      <c r="BS53" s="60" t="str">
        <f>IF($B58="X","",IF(AA53="","",IF(AA53="-0",11,IF(VALUE(AA53)&lt;-9,ABS(VALUE(AA53))+2,IF(AND(VALUE(AA53)&lt;0,VALUE(AA53)&gt;=-9),11,VALUE(AA53))))))</f>
        <v/>
      </c>
      <c r="BU53" s="64">
        <f>SUM(AP50:AS50)</f>
        <v>1</v>
      </c>
      <c r="BV53" s="60">
        <f>SUM(AT50:AW50)</f>
        <v>9</v>
      </c>
      <c r="BW53" s="64">
        <f>IF(B52="x","",SUM(AF53:AY53))</f>
        <v>0</v>
      </c>
      <c r="BX53" s="60">
        <f>IF(B52="x","",SUM(AZ53:BS53))</f>
        <v>0</v>
      </c>
      <c r="CE53" s="9">
        <f>AD52</f>
        <v>4</v>
      </c>
    </row>
    <row r="54" spans="1:83" ht="20.100000000000001" customHeight="1" thickBot="1" x14ac:dyDescent="0.25">
      <c r="A54" s="174" t="s">
        <v>123</v>
      </c>
      <c r="B54" s="163"/>
      <c r="C54" s="165" t="str">
        <f>P50</f>
        <v>3</v>
      </c>
      <c r="D54" s="166"/>
      <c r="E54" s="65" t="s">
        <v>39</v>
      </c>
      <c r="F54" s="166" t="str">
        <f>M50</f>
        <v>0</v>
      </c>
      <c r="G54" s="167"/>
      <c r="H54" s="165" t="str">
        <f>P52</f>
        <v>3</v>
      </c>
      <c r="I54" s="166"/>
      <c r="J54" s="65" t="s">
        <v>39</v>
      </c>
      <c r="K54" s="166" t="str">
        <f>M52</f>
        <v>0</v>
      </c>
      <c r="L54" s="167"/>
      <c r="M54" s="178"/>
      <c r="N54" s="179"/>
      <c r="O54" s="20"/>
      <c r="P54" s="179"/>
      <c r="Q54" s="180"/>
      <c r="R54" s="175" t="s">
        <v>38</v>
      </c>
      <c r="S54" s="176"/>
      <c r="T54" s="21" t="s">
        <v>39</v>
      </c>
      <c r="U54" s="176" t="s">
        <v>40</v>
      </c>
      <c r="V54" s="177"/>
      <c r="W54" s="200"/>
      <c r="X54" s="201"/>
      <c r="Y54" s="22" t="s">
        <v>39</v>
      </c>
      <c r="Z54" s="202"/>
      <c r="AA54" s="203"/>
      <c r="AB54" s="172">
        <f>IF(B54="x","",BH50*2+BI50)</f>
        <v>6</v>
      </c>
      <c r="AC54" s="23" t="str">
        <f>IF(B54="x","",BU55&amp;":"&amp;BV55)</f>
        <v>9:0</v>
      </c>
      <c r="AD54" s="144">
        <v>1</v>
      </c>
      <c r="AL54" s="9"/>
      <c r="AM54" s="9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O54" s="9"/>
      <c r="BP54" s="68"/>
      <c r="BQ54" s="68"/>
      <c r="BR54" s="68"/>
      <c r="BS54" s="68"/>
      <c r="BU54" s="63"/>
      <c r="CE54" s="9">
        <f>AD54</f>
        <v>1</v>
      </c>
    </row>
    <row r="55" spans="1:83" ht="20.100000000000001" customHeight="1" thickBot="1" x14ac:dyDescent="0.25">
      <c r="A55" s="174"/>
      <c r="B55" s="164"/>
      <c r="C55" s="69" t="str">
        <f>IF(M51="","",IF(MID(M51,1,1)="-",MID(M51,2,2),"-"&amp;M51))</f>
        <v/>
      </c>
      <c r="D55" s="70" t="str">
        <f>IF(N51="","",IF(MID(N51,1,1)="-",MID(N51,2,2),"-"&amp;N51))</f>
        <v/>
      </c>
      <c r="E55" s="70" t="str">
        <f>IF(O51="","",IF(MID(O51,1,1)="-",MID(O51,2,2),"-"&amp;O51))</f>
        <v/>
      </c>
      <c r="F55" s="70" t="str">
        <f>IF(P51="","",IF(MID(P51,1,1)="-",MID(P51,2,2),"-"&amp;P51))</f>
        <v/>
      </c>
      <c r="G55" s="71" t="str">
        <f>IF(Q51="","",IF(MID(Q51,1,1)="-",MID(Q51,2,2),"-"&amp;Q51))</f>
        <v/>
      </c>
      <c r="H55" s="69" t="str">
        <f>IF(M53="","",IF(MID(M53,1,1)="-",MID(M53,2,2),"-"&amp;M53))</f>
        <v/>
      </c>
      <c r="I55" s="70" t="str">
        <f>IF(N53="","",IF(MID(N53,1,1)="-",MID(N53,2,2),"-"&amp;N53))</f>
        <v/>
      </c>
      <c r="J55" s="70" t="str">
        <f>IF(O53="","",IF(MID(O53,1,1)="-",MID(O53,2,2),"-"&amp;O53))</f>
        <v/>
      </c>
      <c r="K55" s="70" t="str">
        <f>IF(P53="","",IF(MID(P53,1,1)="-",MID(P53,2,2),"-"&amp;P53))</f>
        <v/>
      </c>
      <c r="L55" s="71" t="str">
        <f>IF(Q53="","",IF(MID(Q53,1,1)="-",MID(Q53,2,2),"-"&amp;Q53))</f>
        <v/>
      </c>
      <c r="M55" s="44"/>
      <c r="N55" s="45"/>
      <c r="O55" s="45"/>
      <c r="P55" s="45"/>
      <c r="Q55" s="46"/>
      <c r="R55" s="47"/>
      <c r="S55" s="48"/>
      <c r="T55" s="48"/>
      <c r="U55" s="48"/>
      <c r="V55" s="49"/>
      <c r="W55" s="50"/>
      <c r="X55" s="51"/>
      <c r="Y55" s="51"/>
      <c r="Z55" s="51"/>
      <c r="AA55" s="52"/>
      <c r="AB55" s="173"/>
      <c r="AC55" s="74" t="str">
        <f>BW55&amp;":"&amp;BX55</f>
        <v>0:0</v>
      </c>
      <c r="AD55" s="145"/>
      <c r="AF55" s="64" t="str">
        <f>IF($B50="X","",IF(C55="","",IF(C55="-0",0,IF(VALUE(C55)&lt;0,ABS(VALUE(C55)),IF(AND(VALUE(C55)&gt;=0,VALUE(C55)&lt;=9),11,VALUE(C55)+2)))))</f>
        <v/>
      </c>
      <c r="AG55" s="72" t="str">
        <f>IF($B50="X","",IF(D55="","",IF(D55="-0",0,IF(VALUE(D55)&lt;0,ABS(VALUE(D55)),IF(AND(VALUE(D55)&gt;=0,VALUE(D55)&lt;=9),11,VALUE(D55)+2)))))</f>
        <v/>
      </c>
      <c r="AH55" s="72" t="str">
        <f>IF($B50="X","",IF(E55="","",IF(E55="-0",0,IF(VALUE(E55)&lt;0,ABS(VALUE(E55)),IF(AND(VALUE(E55)&gt;=0,VALUE(E55)&lt;=9),11,VALUE(E55)+2)))))</f>
        <v/>
      </c>
      <c r="AI55" s="72" t="str">
        <f>IF($B50="X","",IF(F55="","",IF(F55="-0",0,IF(VALUE(F55)&lt;0,ABS(VALUE(F55)),IF(AND(VALUE(F55)&gt;=0,VALUE(F55)&lt;=9),11,VALUE(F55)+2)))))</f>
        <v/>
      </c>
      <c r="AJ55" s="73" t="str">
        <f>IF($B50="X","",IF(G55="","",IF(G55="-0",0,IF(VALUE(G55)&lt;0,ABS(VALUE(G55)),IF(AND(VALUE(G55)&gt;=0,VALUE(G55)&lt;=9),11,VALUE(G55)+2)))))</f>
        <v/>
      </c>
      <c r="AK55" s="72" t="str">
        <f>IF($B52="X","",IF(H55="","",IF(H55="-0",0,IF(VALUE(H55)&lt;0,ABS(VALUE(H55)),IF(AND(VALUE(H55)&gt;=0,VALUE(H55)&lt;=9),11,VALUE(H55)+2)))))</f>
        <v/>
      </c>
      <c r="AL55" s="72" t="str">
        <f>IF($B52="X","",IF(I55="","",IF(I55="-0",0,IF(VALUE(I55)&lt;0,ABS(VALUE(I55)),IF(AND(VALUE(I55)&gt;=0,VALUE(I55)&lt;=9),11,VALUE(I55)+2)))))</f>
        <v/>
      </c>
      <c r="AM55" s="72" t="str">
        <f>IF($B52="X","",IF(J55="","",IF(J55="-0",0,IF(VALUE(J55)&lt;0,ABS(VALUE(J55)),IF(AND(VALUE(J55)&gt;=0,VALUE(J55)&lt;=9),11,VALUE(J55)+2)))))</f>
        <v/>
      </c>
      <c r="AN55" s="72" t="str">
        <f>IF($B52="X","",IF(K55="","",IF(K55="-0",0,IF(VALUE(K55)&lt;0,ABS(VALUE(K55)),IF(AND(VALUE(K55)&gt;=0,VALUE(K55)&lt;=9),11,VALUE(K55)+2)))))</f>
        <v/>
      </c>
      <c r="AO55" s="72" t="str">
        <f>IF($B52="X","",IF(L55="","",IF(L55="-0",0,IF(VALUE(L55)&lt;0,ABS(VALUE(L55)),IF(AND(VALUE(L55)&gt;=0,VALUE(L55)&lt;=9),11,VALUE(L55)+2)))))</f>
        <v/>
      </c>
      <c r="AP55" s="64" t="str">
        <f>IF($B56="X","",IF(R55="","",IF(R55="-0",0,IF(VALUE(R55)&lt;0,ABS(VALUE(R55)),IF(AND(VALUE(R55)&gt;=0,VALUE(R55)&lt;=9),11,VALUE(R55)+2)))))</f>
        <v/>
      </c>
      <c r="AQ55" s="72" t="str">
        <f>IF($B56="X","",IF(S55="","",IF(S55="-0",0,IF(VALUE(S55)&lt;0,ABS(VALUE(S55)),IF(AND(VALUE(S55)&gt;=0,VALUE(S55)&lt;=9),11,VALUE(S55)+2)))))</f>
        <v/>
      </c>
      <c r="AR55" s="72" t="str">
        <f>IF($B56="X","",IF(T55="","",IF(T55="-0",0,IF(VALUE(T55)&lt;0,ABS(VALUE(T55)),IF(AND(VALUE(T55)&gt;=0,VALUE(T55)&lt;=9),11,VALUE(T55)+2)))))</f>
        <v/>
      </c>
      <c r="AS55" s="72" t="str">
        <f>IF($B56="X","",IF(U55="","",IF(U55="-0",0,IF(VALUE(U55)&lt;0,ABS(VALUE(U55)),IF(AND(VALUE(U55)&gt;=0,VALUE(U55)&lt;=9),11,VALUE(U55)+2)))))</f>
        <v/>
      </c>
      <c r="AT55" s="73" t="str">
        <f>IF($B56="X","",IF(V55="","",IF(V55="-0",0,IF(VALUE(V55)&lt;0,ABS(VALUE(V55)),IF(AND(VALUE(V55)&gt;=0,VALUE(V55)&lt;=9),11,VALUE(V55)+2)))))</f>
        <v/>
      </c>
      <c r="AU55" s="64" t="str">
        <f>IF($B58="X","",IF(W55="","",IF(W55="-0",0,IF(VALUE(W55)&lt;0,ABS(VALUE(W55)),IF(AND(VALUE(W55)&gt;=0,VALUE(W55)&lt;=9),11,VALUE(W55)+2)))))</f>
        <v/>
      </c>
      <c r="AV55" s="72" t="str">
        <f>IF($B58="X","",IF(X55="","",IF(X55="-0",0,IF(VALUE(X55)&lt;0,ABS(VALUE(X55)),IF(AND(VALUE(X55)&gt;=0,VALUE(X55)&lt;=9),11,VALUE(X55)+2)))))</f>
        <v/>
      </c>
      <c r="AW55" s="72" t="str">
        <f>IF($B58="X","",IF(Y55="","",IF(Y55="-0",0,IF(VALUE(Y55)&lt;0,ABS(VALUE(Y55)),IF(AND(VALUE(Y55)&gt;=0,VALUE(Y55)&lt;=9),11,VALUE(Y55)+2)))))</f>
        <v/>
      </c>
      <c r="AX55" s="72" t="str">
        <f>IF($B58="X","",IF(Z55="","",IF(Z55="-0",0,IF(VALUE(Z55)&lt;0,ABS(VALUE(Z55)),IF(AND(VALUE(Z55)&gt;=0,VALUE(Z55)&lt;=9),11,VALUE(Z55)+2)))))</f>
        <v/>
      </c>
      <c r="AY55" s="73" t="str">
        <f>IF($B58="X","",IF(AA55="","",IF(AA55="-0",0,IF(VALUE(AA55)&lt;0,ABS(VALUE(AA55)),IF(AND(VALUE(AA55)&gt;=0,VALUE(AA55)&lt;=9),11,VALUE(AA55)+2)))))</f>
        <v/>
      </c>
      <c r="AZ55" s="61" t="str">
        <f>IF($B50="X","",IF(C55="","",IF(C55="-0",11,IF(VALUE(C55)&lt;-9,ABS(VALUE(C55))+2,IF(AND(VALUE(C55)&lt;0,VALUE(C55)&gt;=-9),11,VALUE(C55))))))</f>
        <v/>
      </c>
      <c r="BA55" s="62" t="str">
        <f>IF($B50="X","",IF(D55="","",IF(D55="-0",11,IF(VALUE(D55)&lt;-9,ABS(VALUE(D55))+2,IF(AND(VALUE(D55)&lt;0,VALUE(D55)&gt;=-9),11,VALUE(D55))))))</f>
        <v/>
      </c>
      <c r="BB55" s="62" t="str">
        <f>IF($B50="X","",IF(E55="","",IF(E55="-0",11,IF(VALUE(E55)&lt;-9,ABS(VALUE(E55))+2,IF(AND(VALUE(E55)&lt;0,VALUE(E55)&gt;=-9),11,VALUE(E55))))))</f>
        <v/>
      </c>
      <c r="BC55" s="62" t="str">
        <f>IF($B50="X","",IF(F55="","",IF(F55="-0",11,IF(VALUE(F55)&lt;-9,ABS(VALUE(F55))+2,IF(AND(VALUE(F55)&lt;0,VALUE(F55)&gt;=-9),11,VALUE(F55))))))</f>
        <v/>
      </c>
      <c r="BD55" s="60" t="str">
        <f>IF($B50="X","",IF(G55="","",IF(G55="-0",11,IF(VALUE(G55)&lt;-9,ABS(VALUE(G55))+2,IF(AND(VALUE(G55)&lt;0,VALUE(G55)&gt;=-9),11,VALUE(G55))))))</f>
        <v/>
      </c>
      <c r="BE55" s="61" t="str">
        <f>IF($B52="X","",IF(H55="","",IF(H55="-0",11,IF(VALUE(H55)&lt;-9,ABS(VALUE(H55))+2,IF(AND(VALUE(H55)&lt;0,VALUE(H55)&gt;=-9),11,VALUE(H55))))))</f>
        <v/>
      </c>
      <c r="BF55" s="62" t="str">
        <f>IF($B52="X","",IF(I55="","",IF(I55="-0",11,IF(VALUE(I55)&lt;-9,ABS(VALUE(I55))+2,IF(AND(VALUE(I55)&lt;0,VALUE(I55)&gt;=-9),11,VALUE(I55))))))</f>
        <v/>
      </c>
      <c r="BG55" s="62" t="str">
        <f>IF($B52="X","",IF(J55="","",IF(J55="-0",11,IF(VALUE(J55)&lt;-9,ABS(VALUE(J55))+2,IF(AND(VALUE(J55)&lt;0,VALUE(J55)&gt;=-9),11,VALUE(J55))))))</f>
        <v/>
      </c>
      <c r="BH55" s="62" t="str">
        <f>IF($B52="X","",IF(K55="","",IF(K55="-0",11,IF(VALUE(K55)&lt;-9,ABS(VALUE(K55))+2,IF(AND(VALUE(K55)&lt;0,VALUE(K55)&gt;=-9),11,VALUE(K55))))))</f>
        <v/>
      </c>
      <c r="BI55" s="60" t="str">
        <f>IF($B52="X","",IF(L55="","",IF(L55="-0",11,IF(VALUE(L55)&lt;-9,ABS(VALUE(L55))+2,IF(AND(VALUE(L55)&lt;0,VALUE(L55)&gt;=-9),11,VALUE(L55))))))</f>
        <v/>
      </c>
      <c r="BJ55" s="61" t="str">
        <f>IF($B56="X","",IF(R55="","",IF(R55="-0",11,IF(VALUE(R55)&lt;-9,ABS(VALUE(R55))+2,IF(AND(VALUE(R55)&lt;0,VALUE(R55)&gt;=-9),11,VALUE(R55))))))</f>
        <v/>
      </c>
      <c r="BK55" s="62" t="str">
        <f>IF($B56="X","",IF(S55="","",IF(S55="-0",11,IF(VALUE(S55)&lt;-9,ABS(VALUE(S55))+2,IF(AND(VALUE(S55)&lt;0,VALUE(S55)&gt;=-9),11,VALUE(S55))))))</f>
        <v/>
      </c>
      <c r="BL55" s="62" t="str">
        <f>IF($B56="X","",IF(T55="","",IF(T55="-0",11,IF(VALUE(T55)&lt;-9,ABS(VALUE(T55))+2,IF(AND(VALUE(T55)&lt;0,VALUE(T55)&gt;=-9),11,VALUE(T55))))))</f>
        <v/>
      </c>
      <c r="BM55" s="62" t="str">
        <f>IF($B56="X","",IF(U55="","",IF(U55="-0",11,IF(VALUE(U55)&lt;-9,ABS(VALUE(U55))+2,IF(AND(VALUE(U55)&lt;0,VALUE(U55)&gt;=-9),11,VALUE(U55))))))</f>
        <v/>
      </c>
      <c r="BN55" s="60" t="str">
        <f>IF($B56="X","",IF(V55="","",IF(V55="-0",11,IF(VALUE(V55)&lt;-9,ABS(VALUE(V55))+2,IF(AND(VALUE(V55)&lt;0,VALUE(V55)&gt;=-9),11,VALUE(V55))))))</f>
        <v/>
      </c>
      <c r="BO55" s="61" t="str">
        <f>IF($B58="X","",IF(W55="","",IF(W55="-0",11,IF(VALUE(W55)&lt;-9,ABS(VALUE(W55))+2,IF(AND(VALUE(W55)&lt;0,VALUE(W55)&gt;=-9),11,VALUE(W55))))))</f>
        <v/>
      </c>
      <c r="BP55" s="62" t="str">
        <f>IF($B58="X","",IF(X55="","",IF(X55="-0",11,IF(VALUE(X55)&lt;-9,ABS(VALUE(X55))+2,IF(AND(VALUE(X55)&lt;0,VALUE(X55)&gt;=-9),11,VALUE(X55))))))</f>
        <v/>
      </c>
      <c r="BQ55" s="62" t="str">
        <f>IF($B58="X","",IF(Y55="","",IF(Y55="-0",11,IF(VALUE(Y55)&lt;-9,ABS(VALUE(Y55))+2,IF(AND(VALUE(Y55)&lt;0,VALUE(Y55)&gt;=-9),11,VALUE(Y55))))))</f>
        <v/>
      </c>
      <c r="BR55" s="62" t="str">
        <f>IF($B58="X","",IF(Z55="","",IF(Z55="-0",11,IF(VALUE(Z55)&lt;-9,ABS(VALUE(Z55))+2,IF(AND(VALUE(Z55)&lt;0,VALUE(Z55)&gt;=-9),11,VALUE(Z55))))))</f>
        <v/>
      </c>
      <c r="BS55" s="60" t="str">
        <f>IF($B58="X","",IF(AA55="","",IF(AA55="-0",11,IF(VALUE(AA55)&lt;-9,ABS(VALUE(AA55))+2,IF(AND(VALUE(AA55)&lt;0,VALUE(AA55)&gt;=-9),11,VALUE(AA55))))))</f>
        <v/>
      </c>
      <c r="BU55" s="64">
        <f>SUM(AZ50:BC50)</f>
        <v>9</v>
      </c>
      <c r="BV55" s="60">
        <f>SUM(BD50:BG50)</f>
        <v>0</v>
      </c>
      <c r="BW55" s="64">
        <f>IF(B54="x","",SUM(AF55:AY55))</f>
        <v>0</v>
      </c>
      <c r="BX55" s="60">
        <f>IF(B54="x","",SUM(AZ55:BS55))</f>
        <v>0</v>
      </c>
      <c r="CE55" s="9">
        <f>AD54</f>
        <v>1</v>
      </c>
    </row>
    <row r="56" spans="1:83" ht="20.100000000000001" customHeight="1" thickBot="1" x14ac:dyDescent="0.25">
      <c r="A56" s="174" t="s">
        <v>132</v>
      </c>
      <c r="B56" s="163"/>
      <c r="C56" s="165" t="str">
        <f>U50</f>
        <v>0</v>
      </c>
      <c r="D56" s="166"/>
      <c r="E56" s="65" t="s">
        <v>39</v>
      </c>
      <c r="F56" s="166" t="str">
        <f>R50</f>
        <v>3</v>
      </c>
      <c r="G56" s="167"/>
      <c r="H56" s="165" t="str">
        <f>U52</f>
        <v>3</v>
      </c>
      <c r="I56" s="166"/>
      <c r="J56" s="65" t="s">
        <v>39</v>
      </c>
      <c r="K56" s="166" t="str">
        <f>R52</f>
        <v>1</v>
      </c>
      <c r="L56" s="167"/>
      <c r="M56" s="165" t="str">
        <f>U54</f>
        <v>0</v>
      </c>
      <c r="N56" s="166"/>
      <c r="O56" s="65" t="s">
        <v>39</v>
      </c>
      <c r="P56" s="166" t="str">
        <f>R54</f>
        <v>3</v>
      </c>
      <c r="Q56" s="167"/>
      <c r="R56" s="75"/>
      <c r="S56" s="75"/>
      <c r="T56" s="75"/>
      <c r="U56" s="75"/>
      <c r="V56" s="75"/>
      <c r="W56" s="200"/>
      <c r="X56" s="201"/>
      <c r="Y56" s="22" t="s">
        <v>39</v>
      </c>
      <c r="Z56" s="202"/>
      <c r="AA56" s="203"/>
      <c r="AB56" s="172">
        <f>IF(B56="x","",BR50*2+BS50)</f>
        <v>4</v>
      </c>
      <c r="AC56" s="23" t="str">
        <f>IF(B56="x","",BU57&amp;":"&amp;BV57)</f>
        <v>3:7</v>
      </c>
      <c r="AD56" s="144">
        <v>3</v>
      </c>
      <c r="AL56" s="9"/>
      <c r="AM56" s="9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O56" s="9"/>
      <c r="BP56" s="68"/>
      <c r="BQ56" s="68"/>
      <c r="BR56" s="68"/>
      <c r="BS56" s="68"/>
      <c r="BT56" s="9"/>
      <c r="BU56" s="63"/>
      <c r="CE56" s="9">
        <f>AD56</f>
        <v>3</v>
      </c>
    </row>
    <row r="57" spans="1:83" ht="20.100000000000001" customHeight="1" thickBot="1" x14ac:dyDescent="0.25">
      <c r="A57" s="174"/>
      <c r="B57" s="164"/>
      <c r="C57" s="80" t="str">
        <f>IF(R51="","",IF(MID(R51,1,1)="-",MID(R51,2,2),"-"&amp;R51))</f>
        <v/>
      </c>
      <c r="D57" s="81" t="str">
        <f>IF(S51="","",IF(MID(S51,1,1)="-",MID(S51,2,2),"-"&amp;S51))</f>
        <v/>
      </c>
      <c r="E57" s="81" t="str">
        <f>IF(T51="","",IF(MID(T51,1,1)="-",MID(T51,2,2),"-"&amp;T51))</f>
        <v/>
      </c>
      <c r="F57" s="81" t="str">
        <f>IF(U51="","",IF(MID(U51,1,1)="-",MID(U51,2,2),"-"&amp;U51))</f>
        <v/>
      </c>
      <c r="G57" s="82" t="str">
        <f>IF(V51="","",IF(MID(V51,1,1)="-",MID(V51,2,2),"-"&amp;V51))</f>
        <v/>
      </c>
      <c r="H57" s="80" t="str">
        <f>IF(R53="","",IF(MID(R53,1,1)="-",MID(R53,2,2),"-"&amp;R53))</f>
        <v/>
      </c>
      <c r="I57" s="81" t="str">
        <f>IF(S53="","",IF(MID(S53,1,1)="-",MID(S53,2,2),"-"&amp;S53))</f>
        <v/>
      </c>
      <c r="J57" s="81" t="str">
        <f>IF(T53="","",IF(MID(T53,1,1)="-",MID(T53,2,2),"-"&amp;T53))</f>
        <v/>
      </c>
      <c r="K57" s="81" t="str">
        <f>IF(U53="","",IF(MID(U53,1,1)="-",MID(U53,2,2),"-"&amp;U53))</f>
        <v/>
      </c>
      <c r="L57" s="82" t="str">
        <f>IF(V53="","",IF(MID(V53,1,1)="-",MID(V53,2,2),"-"&amp;V53))</f>
        <v/>
      </c>
      <c r="M57" s="80" t="str">
        <f>IF(R55="","",IF(MID(R55,1,1)="-",MID(R55,2,2),"-"&amp;R55))</f>
        <v/>
      </c>
      <c r="N57" s="81" t="str">
        <f>IF(S55="","",IF(MID(S55,1,1)="-",MID(S55,2,2),"-"&amp;S55))</f>
        <v/>
      </c>
      <c r="O57" s="81" t="str">
        <f>IF(T55="","",IF(MID(T55,1,1)="-",MID(T55,2,2),"-"&amp;T55))</f>
        <v/>
      </c>
      <c r="P57" s="81" t="str">
        <f>IF(U55="","",IF(MID(U55,1,1)="-",MID(U55,2,2),"-"&amp;U55))</f>
        <v/>
      </c>
      <c r="Q57" s="82" t="str">
        <f>IF(V55="","",IF(MID(V55,1,1)="-",MID(V55,2,2),"-"&amp;V55))</f>
        <v/>
      </c>
      <c r="R57" s="83"/>
      <c r="S57" s="83"/>
      <c r="T57" s="83"/>
      <c r="U57" s="83"/>
      <c r="V57" s="83"/>
      <c r="W57" s="50"/>
      <c r="X57" s="51"/>
      <c r="Y57" s="51"/>
      <c r="Z57" s="51"/>
      <c r="AA57" s="52"/>
      <c r="AB57" s="173"/>
      <c r="AC57" s="74" t="str">
        <f>BW57&amp;":"&amp;BX57</f>
        <v>0:0</v>
      </c>
      <c r="AD57" s="145"/>
      <c r="AF57" s="64" t="str">
        <f>IF($B50="X","",IF(C57="","",IF(C57="-0",0,IF(VALUE(C57)&lt;0,ABS(VALUE(C57)),IF(AND(VALUE(C57)&gt;=0,VALUE(C57)&lt;=9),11,VALUE(C57)+2)))))</f>
        <v/>
      </c>
      <c r="AG57" s="72" t="str">
        <f>IF($B50="X","",IF(D57="","",IF(D57="-0",0,IF(VALUE(D57)&lt;0,ABS(VALUE(D57)),IF(AND(VALUE(D57)&gt;=0,VALUE(D57)&lt;=9),11,VALUE(D57)+2)))))</f>
        <v/>
      </c>
      <c r="AH57" s="72" t="str">
        <f>IF($B50="X","",IF(E57="","",IF(E57="-0",0,IF(VALUE(E57)&lt;0,ABS(VALUE(E57)),IF(AND(VALUE(E57)&gt;=0,VALUE(E57)&lt;=9),11,VALUE(E57)+2)))))</f>
        <v/>
      </c>
      <c r="AI57" s="72" t="str">
        <f>IF($B50="X","",IF(F57="","",IF(F57="-0",0,IF(VALUE(F57)&lt;0,ABS(VALUE(F57)),IF(AND(VALUE(F57)&gt;=0,VALUE(F57)&lt;=9),11,VALUE(F57)+2)))))</f>
        <v/>
      </c>
      <c r="AJ57" s="72" t="str">
        <f>IF($B50="X","",IF(G57="","",IF(G57="-0",0,IF(VALUE(G57)&lt;0,ABS(VALUE(G57)),IF(AND(VALUE(G57)&gt;=0,VALUE(G57)&lt;=9),11,VALUE(G57)+2)))))</f>
        <v/>
      </c>
      <c r="AK57" s="64" t="str">
        <f>IF($B52="X","",IF(H57="","",IF(H57="-0",0,IF(VALUE(H57)&lt;0,ABS(VALUE(H57)),IF(AND(VALUE(H57)&gt;=0,VALUE(H57)&lt;=9),11,VALUE(H57)+2)))))</f>
        <v/>
      </c>
      <c r="AL57" s="72" t="str">
        <f>IF($B52="X","",IF(I57="","",IF(I57="-0",0,IF(VALUE(I57)&lt;0,ABS(VALUE(I57)),IF(AND(VALUE(I57)&gt;=0,VALUE(I57)&lt;=9),11,VALUE(I57)+2)))))</f>
        <v/>
      </c>
      <c r="AM57" s="72" t="str">
        <f>IF($B52="X","",IF(J57="","",IF(J57="-0",0,IF(VALUE(J57)&lt;0,ABS(VALUE(J57)),IF(AND(VALUE(J57)&gt;=0,VALUE(J57)&lt;=9),11,VALUE(J57)+2)))))</f>
        <v/>
      </c>
      <c r="AN57" s="72" t="str">
        <f>IF($B52="X","",IF(K57="","",IF(K57="-0",0,IF(VALUE(K57)&lt;0,ABS(VALUE(K57)),IF(AND(VALUE(K57)&gt;=0,VALUE(K57)&lt;=9),11,VALUE(K57)+2)))))</f>
        <v/>
      </c>
      <c r="AO57" s="73" t="str">
        <f>IF($B52="X","",IF(L57="","",IF(L57="-0",0,IF(VALUE(L57)&lt;0,ABS(VALUE(L57)),IF(AND(VALUE(L57)&gt;=0,VALUE(L57)&lt;=9),11,VALUE(L57)+2)))))</f>
        <v/>
      </c>
      <c r="AP57" s="64" t="str">
        <f>IF($B54="X","",IF(M57="","",IF(M57="-0",0,IF(VALUE(M57)&lt;0,ABS(VALUE(M57)),IF(AND(VALUE(M57)&gt;=0,VALUE(M57)&lt;=9),11,VALUE(M57)+2)))))</f>
        <v/>
      </c>
      <c r="AQ57" s="72" t="str">
        <f>IF($B54="X","",IF(N57="","",IF(N57="-0",0,IF(VALUE(N57)&lt;0,ABS(VALUE(N57)),IF(AND(VALUE(N57)&gt;=0,VALUE(N57)&lt;=9),11,VALUE(N57)+2)))))</f>
        <v/>
      </c>
      <c r="AR57" s="72" t="str">
        <f>IF($B54="X","",IF(O57="","",IF(O57="-0",0,IF(VALUE(O57)&lt;0,ABS(VALUE(O57)),IF(AND(VALUE(O57)&gt;=0,VALUE(O57)&lt;=9),11,VALUE(O57)+2)))))</f>
        <v/>
      </c>
      <c r="AS57" s="72" t="str">
        <f>IF($B54="X","",IF(P57="","",IF(P57="-0",0,IF(VALUE(P57)&lt;0,ABS(VALUE(P57)),IF(AND(VALUE(P57)&gt;=0,VALUE(P57)&lt;=9),11,VALUE(P57)+2)))))</f>
        <v/>
      </c>
      <c r="AT57" s="72" t="str">
        <f>IF($B54="X","",IF(Q57="","",IF(Q57="-0",0,IF(VALUE(Q57)&lt;0,ABS(VALUE(Q57)),IF(AND(VALUE(Q57)&gt;=0,VALUE(Q57)&lt;=9),11,VALUE(Q57)+2)))))</f>
        <v/>
      </c>
      <c r="AU57" s="64" t="str">
        <f>IF($B58="X","",IF(W57="","",IF(W57="-0",0,IF(VALUE(W57)&lt;0,ABS(VALUE(W57)),IF(AND(VALUE(W57)&gt;=0,VALUE(W57)&lt;=9),11,VALUE(W57)+2)))))</f>
        <v/>
      </c>
      <c r="AV57" s="72" t="str">
        <f>IF($B58="X","",IF(X57="","",IF(X57="-0",0,IF(VALUE(X57)&lt;0,ABS(VALUE(X57)),IF(AND(VALUE(X57)&gt;=0,VALUE(X57)&lt;=9),11,VALUE(X57)+2)))))</f>
        <v/>
      </c>
      <c r="AW57" s="72" t="str">
        <f>IF($B58="X","",IF(Y57="","",IF(Y57="-0",0,IF(VALUE(Y57)&lt;0,ABS(VALUE(Y57)),IF(AND(VALUE(Y57)&gt;=0,VALUE(Y57)&lt;=9),11,VALUE(Y57)+2)))))</f>
        <v/>
      </c>
      <c r="AX57" s="72" t="str">
        <f>IF($B58="X","",IF(Z57="","",IF(Z57="-0",0,IF(VALUE(Z57)&lt;0,ABS(VALUE(Z57)),IF(AND(VALUE(Z57)&gt;=0,VALUE(Z57)&lt;=9),11,VALUE(Z57)+2)))))</f>
        <v/>
      </c>
      <c r="AY57" s="72" t="str">
        <f>IF($B58="X","",IF(AA57="","",IF(AA57="-0",0,IF(VALUE(AA57)&lt;0,ABS(VALUE(AA57)),IF(AND(VALUE(AA57)&gt;=0,VALUE(AA57)&lt;=9),11,VALUE(AA57)+2)))))</f>
        <v/>
      </c>
      <c r="AZ57" s="61" t="str">
        <f>IF($B50="X","",IF(C57="","",IF(C57="-0",11,IF(VALUE(C57)&lt;-9,ABS(VALUE(C57))+2,IF(AND(VALUE(C57)&lt;0,VALUE(C57)&gt;=-9),11,VALUE(C57))))))</f>
        <v/>
      </c>
      <c r="BA57" s="62" t="str">
        <f>IF($B50="X","",IF(D57="","",IF(D57="-0",11,IF(VALUE(D57)&lt;-9,ABS(VALUE(D57))+2,IF(AND(VALUE(D57)&lt;0,VALUE(D57)&gt;=-9),11,VALUE(D57))))))</f>
        <v/>
      </c>
      <c r="BB57" s="62" t="str">
        <f>IF($B50="X","",IF(E57="","",IF(E57="-0",11,IF(VALUE(E57)&lt;-9,ABS(VALUE(E57))+2,IF(AND(VALUE(E57)&lt;0,VALUE(E57)&gt;=-9),11,VALUE(E57))))))</f>
        <v/>
      </c>
      <c r="BC57" s="62" t="str">
        <f>IF($B50="X","",IF(F57="","",IF(F57="-0",11,IF(VALUE(F57)&lt;-9,ABS(VALUE(F57))+2,IF(AND(VALUE(F57)&lt;0,VALUE(F57)&gt;=-9),11,VALUE(F57))))))</f>
        <v/>
      </c>
      <c r="BD57" s="60" t="str">
        <f>IF($B50="X","",IF(G57="","",IF(G57="-0",11,IF(VALUE(G57)&lt;-9,ABS(VALUE(G57))+2,IF(AND(VALUE(G57)&lt;0,VALUE(G57)&gt;=-9),11,VALUE(G57))))))</f>
        <v/>
      </c>
      <c r="BE57" s="62" t="str">
        <f>IF($B52="X","",IF(H57="","",IF(H57="-0",11,IF(VALUE(H57)&lt;-9,ABS(VALUE(H57))+2,IF(AND(VALUE(H57)&lt;0,VALUE(H57)&gt;=-9),11,VALUE(H57))))))</f>
        <v/>
      </c>
      <c r="BF57" s="62" t="str">
        <f>IF($B52="X","",IF(I57="","",IF(I57="-0",11,IF(VALUE(I57)&lt;-9,ABS(VALUE(I57))+2,IF(AND(VALUE(I57)&lt;0,VALUE(I57)&gt;=-9),11,VALUE(I57))))))</f>
        <v/>
      </c>
      <c r="BG57" s="62" t="str">
        <f>IF($B52="X","",IF(J57="","",IF(J57="-0",11,IF(VALUE(J57)&lt;-9,ABS(VALUE(J57))+2,IF(AND(VALUE(J57)&lt;0,VALUE(J57)&gt;=-9),11,VALUE(J57))))))</f>
        <v/>
      </c>
      <c r="BH57" s="62" t="str">
        <f>IF($B52="X","",IF(K57="","",IF(K57="-0",11,IF(VALUE(K57)&lt;-9,ABS(VALUE(K57))+2,IF(AND(VALUE(K57)&lt;0,VALUE(K57)&gt;=-9),11,VALUE(K57))))))</f>
        <v/>
      </c>
      <c r="BI57" s="60" t="str">
        <f>IF($B52="X","",IF(L57="","",IF(L57="-0",11,IF(VALUE(L57)&lt;-9,ABS(VALUE(L57))+2,IF(AND(VALUE(L57)&lt;0,VALUE(L57)&gt;=-9),11,VALUE(L57))))))</f>
        <v/>
      </c>
      <c r="BJ57" s="61" t="str">
        <f>IF($B54="X","",IF(M57="","",IF(M57="-0",11,IF(VALUE(M57)&lt;-9,ABS(VALUE(M57))+2,IF(AND(VALUE(M57)&lt;0,VALUE(M57)&gt;=-9),11,VALUE(M57))))))</f>
        <v/>
      </c>
      <c r="BK57" s="62" t="str">
        <f>IF($B54="X","",IF(N57="","",IF(N57="-0",11,IF(VALUE(N57)&lt;-9,ABS(VALUE(N57))+2,IF(AND(VALUE(N57)&lt;0,VALUE(N57)&gt;=-9),11,VALUE(N57))))))</f>
        <v/>
      </c>
      <c r="BL57" s="62" t="str">
        <f>IF($B54="X","",IF(O57="","",IF(O57="-0",11,IF(VALUE(O57)&lt;-9,ABS(VALUE(O57))+2,IF(AND(VALUE(O57)&lt;0,VALUE(O57)&gt;=-9),11,VALUE(O57))))))</f>
        <v/>
      </c>
      <c r="BM57" s="62" t="str">
        <f>IF($B54="X","",IF(P57="","",IF(P57="-0",11,IF(VALUE(P57)&lt;-9,ABS(VALUE(P57))+2,IF(AND(VALUE(P57)&lt;0,VALUE(P57)&gt;=-9),11,VALUE(P57))))))</f>
        <v/>
      </c>
      <c r="BN57" s="60" t="str">
        <f>IF($B54="X","",IF(Q57="","",IF(Q57="-0",11,IF(VALUE(Q57)&lt;-9,ABS(VALUE(Q57))+2,IF(AND(VALUE(Q57)&lt;0,VALUE(Q57)&gt;=-9),11,VALUE(Q57))))))</f>
        <v/>
      </c>
      <c r="BO57" s="61" t="str">
        <f>IF($B58="X","",IF(W57="","",IF(W57="-0",11,IF(VALUE(W57)&lt;-9,ABS(VALUE(W57))+2,IF(AND(VALUE(W57)&lt;0,VALUE(W57)&gt;=-9),11,VALUE(W57))))))</f>
        <v/>
      </c>
      <c r="BP57" s="62" t="str">
        <f>IF($B58="X","",IF(X57="","",IF(X57="-0",11,IF(VALUE(X57)&lt;-9,ABS(VALUE(X57))+2,IF(AND(VALUE(X57)&lt;0,VALUE(X57)&gt;=-9),11,VALUE(X57))))))</f>
        <v/>
      </c>
      <c r="BQ57" s="62" t="str">
        <f>IF($B58="X","",IF(Y57="","",IF(Y57="-0",11,IF(VALUE(Y57)&lt;-9,ABS(VALUE(Y57))+2,IF(AND(VALUE(Y57)&lt;0,VALUE(Y57)&gt;=-9),11,VALUE(Y57))))))</f>
        <v/>
      </c>
      <c r="BR57" s="62" t="str">
        <f>IF($B58="X","",IF(Z57="","",IF(Z57="-0",11,IF(VALUE(Z57)&lt;-9,ABS(VALUE(Z57))+2,IF(AND(VALUE(Z57)&lt;0,VALUE(Z57)&gt;=-9),11,VALUE(Z57))))))</f>
        <v/>
      </c>
      <c r="BS57" s="60" t="str">
        <f>IF($B58="X","",IF(AA57="","",IF(AA57="-0",11,IF(VALUE(AA57)&lt;-9,ABS(VALUE(AA57))+2,IF(AND(VALUE(AA57)&lt;0,VALUE(AA57)&gt;=-9),11,VALUE(AA57))))))</f>
        <v/>
      </c>
      <c r="BT57" s="9"/>
      <c r="BU57" s="64">
        <f>SUM(BJ50:BM50)</f>
        <v>3</v>
      </c>
      <c r="BV57" s="60">
        <f>SUM(BN50:BQ50)</f>
        <v>7</v>
      </c>
      <c r="BW57" s="64">
        <f>IF(B56="x","",SUM(AF57:AY57))</f>
        <v>0</v>
      </c>
      <c r="BX57" s="60">
        <f>IF(B56="x","",SUM(AZ57:BS57))</f>
        <v>0</v>
      </c>
      <c r="CE57" s="9">
        <f>AD56</f>
        <v>3</v>
      </c>
    </row>
    <row r="58" spans="1:83" ht="12.75" hidden="1" customHeight="1" thickBot="1" x14ac:dyDescent="0.25">
      <c r="A58" s="146"/>
      <c r="B58" s="163"/>
      <c r="C58" s="154">
        <f>Z50</f>
        <v>0</v>
      </c>
      <c r="D58" s="155"/>
      <c r="E58" s="77" t="s">
        <v>39</v>
      </c>
      <c r="F58" s="155">
        <f>W50</f>
        <v>0</v>
      </c>
      <c r="G58" s="156"/>
      <c r="H58" s="154">
        <f>Z52</f>
        <v>0</v>
      </c>
      <c r="I58" s="155"/>
      <c r="J58" s="77" t="s">
        <v>39</v>
      </c>
      <c r="K58" s="155">
        <f>W52</f>
        <v>0</v>
      </c>
      <c r="L58" s="156"/>
      <c r="M58" s="154">
        <f>Z54</f>
        <v>0</v>
      </c>
      <c r="N58" s="155"/>
      <c r="O58" s="77" t="s">
        <v>39</v>
      </c>
      <c r="P58" s="155">
        <f>W54</f>
        <v>0</v>
      </c>
      <c r="Q58" s="156"/>
      <c r="R58" s="154">
        <f>Z56</f>
        <v>0</v>
      </c>
      <c r="S58" s="155"/>
      <c r="T58" s="77" t="s">
        <v>39</v>
      </c>
      <c r="U58" s="155">
        <f>W56</f>
        <v>0</v>
      </c>
      <c r="V58" s="156"/>
      <c r="W58" s="78"/>
      <c r="X58" s="78"/>
      <c r="Y58" s="78"/>
      <c r="Z58" s="78"/>
      <c r="AA58" s="78"/>
      <c r="AB58" s="157">
        <f>IF(B58="x","",CB50*2+CC50)</f>
        <v>0</v>
      </c>
      <c r="AC58" s="79" t="str">
        <f>IF(B58="x","",BU59&amp;":"&amp;BV59)</f>
        <v>0:0</v>
      </c>
      <c r="AD58" s="159"/>
      <c r="AL58" s="9"/>
      <c r="AM58" s="9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O58" s="9"/>
      <c r="BP58" s="68"/>
      <c r="BQ58" s="68"/>
      <c r="BR58" s="68"/>
      <c r="BS58" s="68"/>
      <c r="BT58" s="9"/>
      <c r="BU58" s="63"/>
    </row>
    <row r="59" spans="1:83" ht="13.7" hidden="1" customHeight="1" thickBot="1" x14ac:dyDescent="0.25">
      <c r="A59" s="199"/>
      <c r="B59" s="164"/>
      <c r="C59" s="80" t="str">
        <f>IF(W51="","",IF(MID(W51,1,1)="-",MID(W51,2,2),"-"&amp;W51))</f>
        <v/>
      </c>
      <c r="D59" s="81" t="str">
        <f>IF(X51="","",IF(MID(X51,1,1)="-",MID(X51,2,2),"-"&amp;X51))</f>
        <v/>
      </c>
      <c r="E59" s="81" t="str">
        <f>IF(Y51="","",IF(MID(Y51,1,1)="-",MID(Y51,2,2),"-"&amp;Y51))</f>
        <v/>
      </c>
      <c r="F59" s="81" t="str">
        <f>IF(Z51="","",IF(MID(Z51,1,1)="-",MID(Z51,2,2),"-"&amp;Z51))</f>
        <v/>
      </c>
      <c r="G59" s="82" t="str">
        <f>IF(AA51="","",IF(MID(AA51,1,1)="-",MID(AA51,2,2),"-"&amp;AA51))</f>
        <v/>
      </c>
      <c r="H59" s="80" t="str">
        <f>IF(W53="","",IF(MID(W53,1,1)="-",MID(W53,2,2),"-"&amp;W53))</f>
        <v/>
      </c>
      <c r="I59" s="81" t="str">
        <f>IF(X53="","",IF(MID(X53,1,1)="-",MID(X53,2,2),"-"&amp;X53))</f>
        <v/>
      </c>
      <c r="J59" s="81" t="str">
        <f>IF(Y53="","",IF(MID(Y53,1,1)="-",MID(Y53,2,2),"-"&amp;Y53))</f>
        <v/>
      </c>
      <c r="K59" s="81" t="str">
        <f>IF(Z53="","",IF(MID(Z53,1,1)="-",MID(Z53,2,2),"-"&amp;Z53))</f>
        <v/>
      </c>
      <c r="L59" s="82" t="str">
        <f>IF(AA53="","",IF(MID(AA53,1,1)="-",MID(AA53,2,2),"-"&amp;AA53))</f>
        <v/>
      </c>
      <c r="M59" s="80" t="str">
        <f>IF(W55="","",IF(MID(W55,1,1)="-",MID(W55,2,2),"-"&amp;W55))</f>
        <v/>
      </c>
      <c r="N59" s="81" t="str">
        <f>IF(X55="","",IF(MID(X55,1,1)="-",MID(X55,2,2),"-"&amp;X55))</f>
        <v/>
      </c>
      <c r="O59" s="81" t="str">
        <f>IF(Y55="","",IF(MID(Y55,1,1)="-",MID(Y55,2,2),"-"&amp;Y55))</f>
        <v/>
      </c>
      <c r="P59" s="81" t="str">
        <f>IF(Z55="","",IF(MID(Z55,1,1)="-",MID(Z55,2,2),"-"&amp;Z55))</f>
        <v/>
      </c>
      <c r="Q59" s="82" t="str">
        <f>IF(AA55="","",IF(MID(AA55,1,1)="-",MID(AA55,2,2),"-"&amp;AA55))</f>
        <v/>
      </c>
      <c r="R59" s="80" t="str">
        <f>IF(W57="","",IF(MID(W57,1,1)="-",MID(W57,2,2),"-"&amp;W57))</f>
        <v/>
      </c>
      <c r="S59" s="81" t="str">
        <f>IF(X57="","",IF(MID(X57,1,1)="-",MID(X57,2,2),"-"&amp;X57))</f>
        <v/>
      </c>
      <c r="T59" s="81" t="str">
        <f>IF(Y57="","",IF(MID(Y57,1,1)="-",MID(Y57,2,2),"-"&amp;Y57))</f>
        <v/>
      </c>
      <c r="U59" s="81" t="str">
        <f>IF(Z57="","",IF(MID(Z57,1,1)="-",MID(Z57,2,2),"-"&amp;Z57))</f>
        <v/>
      </c>
      <c r="V59" s="82" t="str">
        <f>IF(AA57="","",IF(MID(AA57,1,1)="-",MID(AA57,2,2),"-"&amp;AA57))</f>
        <v/>
      </c>
      <c r="W59" s="83"/>
      <c r="X59" s="83"/>
      <c r="Y59" s="83"/>
      <c r="Z59" s="83"/>
      <c r="AA59" s="83"/>
      <c r="AB59" s="158"/>
      <c r="AC59" s="84" t="str">
        <f>BW59&amp;":"&amp;BX59</f>
        <v>0:0</v>
      </c>
      <c r="AD59" s="160"/>
      <c r="AF59" s="64" t="str">
        <f>IF($B50="X","",IF(C59="","",IF(C59="-0",0,IF(VALUE(C59)&lt;0,ABS(VALUE(C59)),IF(AND(VALUE(C59)&gt;=0,VALUE(C59)&lt;=9),11,VALUE(C59)+2)))))</f>
        <v/>
      </c>
      <c r="AG59" s="72" t="str">
        <f>IF($B50="X","",IF(D59="","",IF(D59="-0",0,IF(VALUE(D59)&lt;0,ABS(VALUE(D59)),IF(AND(VALUE(D59)&gt;=0,VALUE(D59)&lt;=9),11,VALUE(D59)+2)))))</f>
        <v/>
      </c>
      <c r="AH59" s="72" t="str">
        <f>IF($B50="X","",IF(E59="","",IF(E59="-0",0,IF(VALUE(E59)&lt;0,ABS(VALUE(E59)),IF(AND(VALUE(E59)&gt;=0,VALUE(E59)&lt;=9),11,VALUE(E59)+2)))))</f>
        <v/>
      </c>
      <c r="AI59" s="72" t="str">
        <f>IF($B50="X","",IF(F59="","",IF(F59="-0",0,IF(VALUE(F59)&lt;0,ABS(VALUE(F59)),IF(AND(VALUE(F59)&gt;=0,VALUE(F59)&lt;=9),11,VALUE(F59)+2)))))</f>
        <v/>
      </c>
      <c r="AJ59" s="72" t="str">
        <f>IF($B50="X","",IF(G59="","",IF(G59="-0",0,IF(VALUE(G59)&lt;0,ABS(VALUE(G59)),IF(AND(VALUE(G59)&gt;=0,VALUE(G59)&lt;=9),11,VALUE(G59)+2)))))</f>
        <v/>
      </c>
      <c r="AK59" s="64" t="str">
        <f>IF($B52="X","",IF(H59="","",IF(H59="-0",0,IF(VALUE(H59)&lt;0,ABS(VALUE(H59)),IF(AND(VALUE(H59)&gt;=0,VALUE(H59)&lt;=9),11,VALUE(H59)+2)))))</f>
        <v/>
      </c>
      <c r="AL59" s="72" t="str">
        <f>IF($B52="X","",IF(I59="","",IF(I59="-0",0,IF(VALUE(I59)&lt;0,ABS(VALUE(I59)),IF(AND(VALUE(I59)&gt;=0,VALUE(I59)&lt;=9),11,VALUE(I59)+2)))))</f>
        <v/>
      </c>
      <c r="AM59" s="72" t="str">
        <f>IF($B52="X","",IF(J59="","",IF(J59="-0",0,IF(VALUE(J59)&lt;0,ABS(VALUE(J59)),IF(AND(VALUE(J59)&gt;=0,VALUE(J59)&lt;=9),11,VALUE(J59)+2)))))</f>
        <v/>
      </c>
      <c r="AN59" s="72" t="str">
        <f>IF($B52="X","",IF(K59="","",IF(K59="-0",0,IF(VALUE(K59)&lt;0,ABS(VALUE(K59)),IF(AND(VALUE(K59)&gt;=0,VALUE(K59)&lt;=9),11,VALUE(K59)+2)))))</f>
        <v/>
      </c>
      <c r="AO59" s="73" t="str">
        <f>IF($B52="X","",IF(L59="","",IF(L59="-0",0,IF(VALUE(L59)&lt;0,ABS(VALUE(L59)),IF(AND(VALUE(L59)&gt;=0,VALUE(L59)&lt;=9),11,VALUE(L59)+2)))))</f>
        <v/>
      </c>
      <c r="AP59" s="64" t="str">
        <f>IF($B54="X","",IF(M59="","",IF(M59="-0",0,IF(VALUE(M59)&lt;0,ABS(VALUE(M59)),IF(AND(VALUE(M59)&gt;=0,VALUE(M59)&lt;=9),11,VALUE(M59)+2)))))</f>
        <v/>
      </c>
      <c r="AQ59" s="72" t="str">
        <f>IF($B54="X","",IF(N59="","",IF(N59="-0",0,IF(VALUE(N59)&lt;0,ABS(VALUE(N59)),IF(AND(VALUE(N59)&gt;=0,VALUE(N59)&lt;=9),11,VALUE(N59)+2)))))</f>
        <v/>
      </c>
      <c r="AR59" s="72" t="str">
        <f>IF($B54="X","",IF(O59="","",IF(O59="-0",0,IF(VALUE(O59)&lt;0,ABS(VALUE(O59)),IF(AND(VALUE(O59)&gt;=0,VALUE(O59)&lt;=9),11,VALUE(O59)+2)))))</f>
        <v/>
      </c>
      <c r="AS59" s="72" t="str">
        <f>IF($B54="X","",IF(P59="","",IF(P59="-0",0,IF(VALUE(P59)&lt;0,ABS(VALUE(P59)),IF(AND(VALUE(P59)&gt;=0,VALUE(P59)&lt;=9),11,VALUE(P59)+2)))))</f>
        <v/>
      </c>
      <c r="AT59" s="72" t="str">
        <f>IF($B54="X","",IF(Q59="","",IF(Q59="-0",0,IF(VALUE(Q59)&lt;0,ABS(VALUE(Q59)),IF(AND(VALUE(Q59)&gt;=0,VALUE(Q59)&lt;=9),11,VALUE(Q59)+2)))))</f>
        <v/>
      </c>
      <c r="AU59" s="64" t="str">
        <f>IF($B56="X","",IF(R59="","",IF(R59="-0",0,IF(VALUE(R59)&lt;0,ABS(VALUE(R59)),IF(AND(VALUE(R59)&gt;=0,VALUE(R59)&lt;=9),11,VALUE(R59)+2)))))</f>
        <v/>
      </c>
      <c r="AV59" s="72" t="str">
        <f>IF($B56="X","",IF(S59="","",IF(S59="-0",0,IF(VALUE(S59)&lt;0,ABS(VALUE(S59)),IF(AND(VALUE(S59)&gt;=0,VALUE(S59)&lt;=9),11,VALUE(S59)+2)))))</f>
        <v/>
      </c>
      <c r="AW59" s="72" t="str">
        <f>IF($B56="X","",IF(T59="","",IF(T59="-0",0,IF(VALUE(T59)&lt;0,ABS(VALUE(T59)),IF(AND(VALUE(T59)&gt;=0,VALUE(T59)&lt;=9),11,VALUE(T59)+2)))))</f>
        <v/>
      </c>
      <c r="AX59" s="72" t="str">
        <f>IF($B56="X","",IF(U59="","",IF(U59="-0",0,IF(VALUE(U59)&lt;0,ABS(VALUE(U59)),IF(AND(VALUE(U59)&gt;=0,VALUE(U59)&lt;=9),11,VALUE(U59)+2)))))</f>
        <v/>
      </c>
      <c r="AY59" s="72" t="str">
        <f>IF($B56="X","",IF(V59="","",IF(V59="-0",0,IF(VALUE(V59)&lt;0,ABS(VALUE(V59)),IF(AND(VALUE(V59)&gt;=0,VALUE(V59)&lt;=9),11,VALUE(V59)+2)))))</f>
        <v/>
      </c>
      <c r="AZ59" s="61" t="str">
        <f>IF($B50="X","",IF(C59="","",IF(C59="-0",11,IF(VALUE(C59)&lt;-9,ABS(VALUE(C59))+2,IF(AND(VALUE(C59)&lt;0,VALUE(C59)&gt;=-9),11,VALUE(C59))))))</f>
        <v/>
      </c>
      <c r="BA59" s="62" t="str">
        <f>IF($B50="X","",IF(D59="","",IF(D59="-0",11,IF(VALUE(D59)&lt;-9,ABS(VALUE(D59))+2,IF(AND(VALUE(D59)&lt;0,VALUE(D59)&gt;=-9),11,VALUE(D59))))))</f>
        <v/>
      </c>
      <c r="BB59" s="62" t="str">
        <f>IF($B50="X","",IF(E59="","",IF(E59="-0",11,IF(VALUE(E59)&lt;-9,ABS(VALUE(E59))+2,IF(AND(VALUE(E59)&lt;0,VALUE(E59)&gt;=-9),11,VALUE(E59))))))</f>
        <v/>
      </c>
      <c r="BC59" s="62" t="str">
        <f>IF($B50="X","",IF(F59="","",IF(F59="-0",11,IF(VALUE(F59)&lt;-9,ABS(VALUE(F59))+2,IF(AND(VALUE(F59)&lt;0,VALUE(F59)&gt;=-9),11,VALUE(F59))))))</f>
        <v/>
      </c>
      <c r="BD59" s="60" t="str">
        <f>IF($B50="X","",IF(G59="","",IF(G59="-0",11,IF(VALUE(G59)&lt;-9,ABS(VALUE(G59))+2,IF(AND(VALUE(G59)&lt;0,VALUE(G59)&gt;=-9),11,VALUE(G59))))))</f>
        <v/>
      </c>
      <c r="BE59" s="62" t="str">
        <f>IF($B52="X","",IF(H59="","",IF(H59="-0",11,IF(VALUE(H59)&lt;-9,ABS(VALUE(H59))+2,IF(AND(VALUE(H59)&lt;0,VALUE(H59)&gt;=-9),11,VALUE(H59))))))</f>
        <v/>
      </c>
      <c r="BF59" s="62" t="str">
        <f>IF($B52="X","",IF(I59="","",IF(I59="-0",11,IF(VALUE(I59)&lt;-9,ABS(VALUE(I59))+2,IF(AND(VALUE(I59)&lt;0,VALUE(I59)&gt;=-9),11,VALUE(I59))))))</f>
        <v/>
      </c>
      <c r="BG59" s="62" t="str">
        <f>IF($B52="X","",IF(J59="","",IF(J59="-0",11,IF(VALUE(J59)&lt;-9,ABS(VALUE(J59))+2,IF(AND(VALUE(J59)&lt;0,VALUE(J59)&gt;=-9),11,VALUE(J59))))))</f>
        <v/>
      </c>
      <c r="BH59" s="62" t="str">
        <f>IF($B52="X","",IF(K59="","",IF(K59="-0",11,IF(VALUE(K59)&lt;-9,ABS(VALUE(K59))+2,IF(AND(VALUE(K59)&lt;0,VALUE(K59)&gt;=-9),11,VALUE(K59))))))</f>
        <v/>
      </c>
      <c r="BI59" s="60" t="str">
        <f>IF($B52="X","",IF(L59="","",IF(L59="-0",11,IF(VALUE(L59)&lt;-9,ABS(VALUE(L59))+2,IF(AND(VALUE(L59)&lt;0,VALUE(L59)&gt;=-9),11,VALUE(L59))))))</f>
        <v/>
      </c>
      <c r="BJ59" s="61" t="str">
        <f>IF($B54="X","",IF(M59="","",IF(M59="-0",11,IF(VALUE(M59)&lt;-9,ABS(VALUE(M59))+2,IF(AND(VALUE(M59)&lt;0,VALUE(M59)&gt;=-9),11,VALUE(M59))))))</f>
        <v/>
      </c>
      <c r="BK59" s="62" t="str">
        <f>IF($B54="X","",IF(N59="","",IF(N59="-0",11,IF(VALUE(N59)&lt;-9,ABS(VALUE(N59))+2,IF(AND(VALUE(N59)&lt;0,VALUE(N59)&gt;=-9),11,VALUE(N59))))))</f>
        <v/>
      </c>
      <c r="BL59" s="62" t="str">
        <f>IF($B54="X","",IF(O59="","",IF(O59="-0",11,IF(VALUE(O59)&lt;-9,ABS(VALUE(O59))+2,IF(AND(VALUE(O59)&lt;0,VALUE(O59)&gt;=-9),11,VALUE(O59))))))</f>
        <v/>
      </c>
      <c r="BM59" s="62" t="str">
        <f>IF($B54="X","",IF(P59="","",IF(P59="-0",11,IF(VALUE(P59)&lt;-9,ABS(VALUE(P59))+2,IF(AND(VALUE(P59)&lt;0,VALUE(P59)&gt;=-9),11,VALUE(P59))))))</f>
        <v/>
      </c>
      <c r="BN59" s="60" t="str">
        <f>IF($B54="X","",IF(Q59="","",IF(Q59="-0",11,IF(VALUE(Q59)&lt;-9,ABS(VALUE(Q59))+2,IF(AND(VALUE(Q59)&lt;0,VALUE(Q59)&gt;=-9),11,VALUE(Q59))))))</f>
        <v/>
      </c>
      <c r="BO59" s="61" t="str">
        <f>IF($B56="X","",IF(R59="","",IF(R59="-0",11,IF(VALUE(R59)&lt;-9,ABS(VALUE(R59))+2,IF(AND(VALUE(R59)&lt;0,VALUE(R59)&gt;=-9),11,VALUE(R59))))))</f>
        <v/>
      </c>
      <c r="BP59" s="62" t="str">
        <f>IF($B56="X","",IF(S59="","",IF(S59="-0",11,IF(VALUE(S59)&lt;-9,ABS(VALUE(S59))+2,IF(AND(VALUE(S59)&lt;0,VALUE(S59)&gt;=-9),11,VALUE(S59))))))</f>
        <v/>
      </c>
      <c r="BQ59" s="62" t="str">
        <f>IF($B56="X","",IF(T59="","",IF(T59="-0",11,IF(VALUE(T59)&lt;-9,ABS(VALUE(T59))+2,IF(AND(VALUE(T59)&lt;0,VALUE(T59)&gt;=-9),11,VALUE(T59))))))</f>
        <v/>
      </c>
      <c r="BR59" s="62" t="str">
        <f>IF($B56="X","",IF(U59="","",IF(U59="-0",11,IF(VALUE(U59)&lt;-9,ABS(VALUE(U59))+2,IF(AND(VALUE(U59)&lt;0,VALUE(U59)&gt;=-9),11,VALUE(U59))))))</f>
        <v/>
      </c>
      <c r="BS59" s="60" t="str">
        <f>IF($B56="X","",IF(V59="","",IF(V59="-0",11,IF(VALUE(V59)&lt;-9,ABS(VALUE(V59))+2,IF(AND(VALUE(V59)&lt;0,VALUE(V59)&gt;=-9),11,VALUE(V59))))))</f>
        <v/>
      </c>
      <c r="BT59" s="9"/>
      <c r="BU59" s="64">
        <f>SUM(BT50:BW50)</f>
        <v>0</v>
      </c>
      <c r="BV59" s="60">
        <f>SUM(BX50:CA50)</f>
        <v>0</v>
      </c>
      <c r="BW59" s="64">
        <f>IF(B58="x","",SUM(AF59:AY59))</f>
        <v>0</v>
      </c>
      <c r="BX59" s="60">
        <f>IF(B58="x","",SUM(AZ59:BS59))</f>
        <v>0</v>
      </c>
    </row>
    <row r="60" spans="1:83" ht="13.5" thickBot="1" x14ac:dyDescent="0.25"/>
    <row r="61" spans="1:83" ht="29.25" customHeight="1" thickBot="1" x14ac:dyDescent="0.25">
      <c r="A61" s="190" t="s">
        <v>45</v>
      </c>
      <c r="B61" s="191"/>
      <c r="C61" s="192"/>
      <c r="D61" s="193"/>
      <c r="E61" s="193"/>
      <c r="F61" s="193"/>
      <c r="G61" s="194"/>
      <c r="H61" s="195"/>
      <c r="I61" s="193"/>
      <c r="J61" s="193"/>
      <c r="K61" s="193"/>
      <c r="L61" s="194"/>
      <c r="M61" s="195"/>
      <c r="N61" s="193"/>
      <c r="O61" s="193"/>
      <c r="P61" s="193"/>
      <c r="Q61" s="194"/>
      <c r="R61" s="195"/>
      <c r="S61" s="193"/>
      <c r="T61" s="193"/>
      <c r="U61" s="193"/>
      <c r="V61" s="194"/>
      <c r="W61" s="196"/>
      <c r="X61" s="197"/>
      <c r="Y61" s="197"/>
      <c r="Z61" s="197"/>
      <c r="AA61" s="198"/>
      <c r="AB61" s="6" t="s">
        <v>2</v>
      </c>
      <c r="AC61" s="7" t="s">
        <v>25</v>
      </c>
      <c r="AD61" s="8" t="s">
        <v>3</v>
      </c>
      <c r="AF61" s="181" t="s">
        <v>26</v>
      </c>
      <c r="AG61" s="182"/>
      <c r="AH61" s="182"/>
      <c r="AI61" s="183"/>
      <c r="AJ61" s="181" t="s">
        <v>27</v>
      </c>
      <c r="AK61" s="182"/>
      <c r="AL61" s="182"/>
      <c r="AM61" s="183"/>
      <c r="AN61" s="10" t="s">
        <v>28</v>
      </c>
      <c r="AO61" s="11" t="s">
        <v>29</v>
      </c>
      <c r="AP61" s="184" t="s">
        <v>30</v>
      </c>
      <c r="AQ61" s="185"/>
      <c r="AR61" s="185"/>
      <c r="AS61" s="186"/>
      <c r="AT61" s="184" t="s">
        <v>31</v>
      </c>
      <c r="AU61" s="185"/>
      <c r="AV61" s="185"/>
      <c r="AW61" s="186"/>
      <c r="AX61" s="12" t="s">
        <v>28</v>
      </c>
      <c r="AY61" s="13" t="s">
        <v>29</v>
      </c>
      <c r="AZ61" s="187" t="s">
        <v>32</v>
      </c>
      <c r="BA61" s="188"/>
      <c r="BB61" s="188"/>
      <c r="BC61" s="189"/>
      <c r="BD61" s="187" t="s">
        <v>33</v>
      </c>
      <c r="BE61" s="188"/>
      <c r="BF61" s="188"/>
      <c r="BG61" s="189"/>
      <c r="BH61" s="14" t="s">
        <v>28</v>
      </c>
      <c r="BI61" s="15" t="s">
        <v>29</v>
      </c>
      <c r="BJ61" s="136" t="s">
        <v>34</v>
      </c>
      <c r="BK61" s="137"/>
      <c r="BL61" s="137"/>
      <c r="BM61" s="138"/>
      <c r="BN61" s="136" t="s">
        <v>35</v>
      </c>
      <c r="BO61" s="137"/>
      <c r="BP61" s="137"/>
      <c r="BQ61" s="138"/>
      <c r="BR61" s="16" t="s">
        <v>28</v>
      </c>
      <c r="BS61" s="17" t="s">
        <v>29</v>
      </c>
      <c r="BT61" s="139" t="s">
        <v>36</v>
      </c>
      <c r="BU61" s="140"/>
      <c r="BV61" s="140"/>
      <c r="BW61" s="141"/>
      <c r="BX61" s="139" t="s">
        <v>37</v>
      </c>
      <c r="BY61" s="140"/>
      <c r="BZ61" s="140"/>
      <c r="CA61" s="141"/>
      <c r="CB61" s="18" t="s">
        <v>28</v>
      </c>
      <c r="CC61" s="19" t="s">
        <v>29</v>
      </c>
    </row>
    <row r="62" spans="1:83" ht="20.100000000000001" customHeight="1" thickBot="1" x14ac:dyDescent="0.25">
      <c r="A62" s="174" t="s">
        <v>139</v>
      </c>
      <c r="B62" s="163"/>
      <c r="C62" s="178"/>
      <c r="D62" s="179"/>
      <c r="E62" s="20"/>
      <c r="F62" s="179"/>
      <c r="G62" s="180"/>
      <c r="H62" s="175" t="s">
        <v>38</v>
      </c>
      <c r="I62" s="176"/>
      <c r="J62" s="21" t="s">
        <v>39</v>
      </c>
      <c r="K62" s="176" t="s">
        <v>1</v>
      </c>
      <c r="L62" s="177"/>
      <c r="M62" s="175" t="s">
        <v>0</v>
      </c>
      <c r="N62" s="176"/>
      <c r="O62" s="21" t="s">
        <v>39</v>
      </c>
      <c r="P62" s="176" t="s">
        <v>38</v>
      </c>
      <c r="Q62" s="177"/>
      <c r="R62" s="175" t="s">
        <v>40</v>
      </c>
      <c r="S62" s="176"/>
      <c r="T62" s="21" t="s">
        <v>39</v>
      </c>
      <c r="U62" s="176" t="s">
        <v>38</v>
      </c>
      <c r="V62" s="177"/>
      <c r="W62" s="200"/>
      <c r="X62" s="201"/>
      <c r="Y62" s="22" t="s">
        <v>39</v>
      </c>
      <c r="Z62" s="202"/>
      <c r="AA62" s="203"/>
      <c r="AB62" s="172">
        <f>IF(B62="x","",AN62*2+AO62)</f>
        <v>4</v>
      </c>
      <c r="AC62" s="23" t="str">
        <f>IF(B62="x","",BU63&amp;":"&amp;BV63)</f>
        <v>5:7</v>
      </c>
      <c r="AD62" s="144">
        <v>3</v>
      </c>
      <c r="AF62" s="24">
        <f>IF(B64="x","",VALUE(H62))</f>
        <v>3</v>
      </c>
      <c r="AG62" s="25">
        <f>IF(B66="x","",VALUE(M62))</f>
        <v>2</v>
      </c>
      <c r="AH62" s="25">
        <f>IF(B68="x","",VALUE(R62))</f>
        <v>0</v>
      </c>
      <c r="AI62" s="26">
        <f>IF(B70="x","",VALUE(W62))</f>
        <v>0</v>
      </c>
      <c r="AJ62" s="24">
        <f>IF(B64="x","",VALUE(K62))</f>
        <v>1</v>
      </c>
      <c r="AK62" s="25">
        <f>IF(B66="x","",VALUE(P62))</f>
        <v>3</v>
      </c>
      <c r="AL62" s="27">
        <f>IF(B68="x","",VALUE(U62))</f>
        <v>3</v>
      </c>
      <c r="AM62" s="26">
        <f>IF(B70="x","",VALUE(Z62))</f>
        <v>0</v>
      </c>
      <c r="AN62" s="24">
        <f>COUNTIF(AF62:AI62,3)</f>
        <v>1</v>
      </c>
      <c r="AO62" s="27">
        <f>COUNTIF(AJ62:AM62,3)</f>
        <v>2</v>
      </c>
      <c r="AP62" s="28">
        <f>IF(B62="x","",VALUE(C64))</f>
        <v>1</v>
      </c>
      <c r="AQ62" s="29">
        <f>IF(B66="x","",VALUE(M64))</f>
        <v>0</v>
      </c>
      <c r="AR62" s="30">
        <f>IF(B68="x","",VALUE(R64))</f>
        <v>0</v>
      </c>
      <c r="AS62" s="31">
        <f>IF(B70="x","",VALUE(W64))</f>
        <v>0</v>
      </c>
      <c r="AT62" s="28">
        <f>IF(B62="x","",VALUE(F64))</f>
        <v>3</v>
      </c>
      <c r="AU62" s="29">
        <f>IF(B66="x","",VALUE(P64))</f>
        <v>3</v>
      </c>
      <c r="AV62" s="30">
        <f>IF(B68="x","",VALUE(U64))</f>
        <v>3</v>
      </c>
      <c r="AW62" s="31">
        <f>IF(B70="x","",VALUE(Z64))</f>
        <v>0</v>
      </c>
      <c r="AX62" s="28">
        <f>COUNTIF(AP62:AS62,3)</f>
        <v>0</v>
      </c>
      <c r="AY62" s="30">
        <f>COUNTIF(AT62:AW62,3)</f>
        <v>3</v>
      </c>
      <c r="AZ62" s="32">
        <f>IF(B62="x","",VALUE(C66))</f>
        <v>3</v>
      </c>
      <c r="BA62" s="33">
        <f>IF(B64="x","",VALUE(H66))</f>
        <v>3</v>
      </c>
      <c r="BB62" s="34">
        <f>IF(B68="x","",VALUE(R66))</f>
        <v>2</v>
      </c>
      <c r="BC62" s="35">
        <f>IF(B70="x","",VALUE(W66))</f>
        <v>0</v>
      </c>
      <c r="BD62" s="32">
        <f>IF(B62="x","",VALUE(F66))</f>
        <v>2</v>
      </c>
      <c r="BE62" s="33">
        <f>IF(B64="x","",VALUE(K66))</f>
        <v>0</v>
      </c>
      <c r="BF62" s="34">
        <f>IF(B68="x","",VALUE(U66))</f>
        <v>3</v>
      </c>
      <c r="BG62" s="35">
        <f>IF(B70="x","",VALUE(Z66))</f>
        <v>0</v>
      </c>
      <c r="BH62" s="32">
        <f>COUNTIF(AZ62:BC62,3)</f>
        <v>2</v>
      </c>
      <c r="BI62" s="35">
        <f>COUNTIF(BD62:BG62,3)</f>
        <v>1</v>
      </c>
      <c r="BJ62" s="36">
        <f>IF(B62="x","",VALUE(C68))</f>
        <v>3</v>
      </c>
      <c r="BK62" s="37">
        <f>IF(B64="x","",VALUE(H68))</f>
        <v>3</v>
      </c>
      <c r="BL62" s="38">
        <f>IF(B66="x","",VALUE(M68))</f>
        <v>3</v>
      </c>
      <c r="BM62" s="39">
        <f>IF(B70="x","",VALUE(W68))</f>
        <v>0</v>
      </c>
      <c r="BN62" s="36">
        <f>IF(B62="x","",VALUE(F68))</f>
        <v>0</v>
      </c>
      <c r="BO62" s="37">
        <f>IF(B64="x","",VALUE(K68))</f>
        <v>0</v>
      </c>
      <c r="BP62" s="38">
        <f>IF(B66="x","",VALUE(P68))</f>
        <v>2</v>
      </c>
      <c r="BQ62" s="39">
        <f>IF(B70="x","",VALUE(Z68))</f>
        <v>0</v>
      </c>
      <c r="BR62" s="36">
        <f>COUNTIF(BJ62:BM62,3)</f>
        <v>3</v>
      </c>
      <c r="BS62" s="39">
        <f>COUNTIF(BN62:BQ62,3)</f>
        <v>0</v>
      </c>
      <c r="BT62" s="40">
        <f>IF(B62="x","",VALUE(C70))</f>
        <v>0</v>
      </c>
      <c r="BU62" s="41">
        <f>IF(B64="x","",VALUE(H70))</f>
        <v>0</v>
      </c>
      <c r="BV62" s="42">
        <f>IF(B66="x","",VALUE(M70))</f>
        <v>0</v>
      </c>
      <c r="BW62" s="43">
        <f>IF(B68="x","",VALUE(R70))</f>
        <v>0</v>
      </c>
      <c r="BX62" s="40">
        <f>IF(B62="x","",VALUE(F70))</f>
        <v>0</v>
      </c>
      <c r="BY62" s="41">
        <f>IF(B64="x","",VALUE(K70))</f>
        <v>0</v>
      </c>
      <c r="BZ62" s="42">
        <f>IF(B66="x","",VALUE(P70))</f>
        <v>0</v>
      </c>
      <c r="CA62" s="43">
        <f>IF(B68="x","",VALUE(U70))</f>
        <v>0</v>
      </c>
      <c r="CB62" s="40">
        <f>COUNTIF(BT62:BW62,3)</f>
        <v>0</v>
      </c>
      <c r="CC62" s="43">
        <f>COUNTIF(BX62:CA62,3)</f>
        <v>0</v>
      </c>
      <c r="CE62" s="9">
        <f>AD62</f>
        <v>3</v>
      </c>
    </row>
    <row r="63" spans="1:83" ht="20.100000000000001" customHeight="1" thickBot="1" x14ac:dyDescent="0.25">
      <c r="A63" s="174"/>
      <c r="B63" s="164"/>
      <c r="C63" s="44"/>
      <c r="D63" s="45"/>
      <c r="E63" s="45"/>
      <c r="F63" s="45"/>
      <c r="G63" s="46"/>
      <c r="H63" s="47"/>
      <c r="I63" s="48"/>
      <c r="J63" s="48"/>
      <c r="K63" s="48"/>
      <c r="L63" s="49"/>
      <c r="M63" s="47"/>
      <c r="N63" s="48"/>
      <c r="O63" s="48"/>
      <c r="P63" s="48"/>
      <c r="Q63" s="49"/>
      <c r="R63" s="47"/>
      <c r="S63" s="48"/>
      <c r="T63" s="48"/>
      <c r="U63" s="48"/>
      <c r="V63" s="49"/>
      <c r="W63" s="50"/>
      <c r="X63" s="51"/>
      <c r="Y63" s="51"/>
      <c r="Z63" s="51"/>
      <c r="AA63" s="52"/>
      <c r="AB63" s="173"/>
      <c r="AC63" s="53" t="str">
        <f>BW63&amp;":"&amp;BX63</f>
        <v>0:0</v>
      </c>
      <c r="AD63" s="145"/>
      <c r="AF63" s="54" t="str">
        <f>IF($B64="X","",IF(H63="","",IF(H63="-0",0,IF(VALUE(H63)&lt;0,ABS(VALUE(H63)),IF(AND(VALUE(H63)&gt;=0,VALUE(H63)&lt;=9),11,VALUE(H63)+2)))))</f>
        <v/>
      </c>
      <c r="AG63" s="55" t="str">
        <f>IF($B64="X","",IF(I63="","",IF(I63="-0",0,IF(VALUE(I63)&lt;0,ABS(VALUE(I63)),IF(AND(VALUE(I63)&gt;=0,VALUE(I63)&lt;=9),11,VALUE(I63)+2)))))</f>
        <v/>
      </c>
      <c r="AH63" s="55" t="str">
        <f>IF($B64="X","",IF(J63="","",IF(J63="-0",0,IF(VALUE(J63)&lt;0,ABS(VALUE(J63)),IF(AND(VALUE(J63)&gt;=0,VALUE(J63)&lt;=9),11,VALUE(J63)+2)))))</f>
        <v/>
      </c>
      <c r="AI63" s="55" t="str">
        <f>IF($B64="X","",IF(K63="","",IF(K63="-0",0,IF(VALUE(K63)&lt;0,ABS(VALUE(K63)),IF(AND(VALUE(K63)&gt;=0,VALUE(K63)&lt;=9),11,VALUE(K63)+2)))))</f>
        <v/>
      </c>
      <c r="AJ63" s="56" t="str">
        <f>IF($B64="X","",IF(L63="","",IF(L63="-0",0,IF(VALUE(L63)&lt;0,ABS(VALUE(L63)),IF(AND(VALUE(L63)&gt;=0,VALUE(L63)&lt;=9),11,VALUE(L63)+2)))))</f>
        <v/>
      </c>
      <c r="AK63" s="54" t="str">
        <f>IF($B66="X","",IF(M63="","",IF(M63="-0",0,IF(VALUE(M63)&lt;0,ABS(VALUE(M63)),IF(AND(VALUE(M63)&gt;=0,VALUE(M63)&lt;=9),11,VALUE(M63)+2)))))</f>
        <v/>
      </c>
      <c r="AL63" s="55" t="str">
        <f>IF($B66="X","",IF(N63="","",IF(N63="-0",0,IF(VALUE(N63)&lt;0,ABS(VALUE(N63)),IF(AND(VALUE(N63)&gt;=0,VALUE(N63)&lt;=9),11,VALUE(N63)+2)))))</f>
        <v/>
      </c>
      <c r="AM63" s="55" t="str">
        <f>IF($B66="X","",IF(O63="","",IF(O63="-0",0,IF(VALUE(O63)&lt;0,ABS(VALUE(O63)),IF(AND(VALUE(O63)&gt;=0,VALUE(O63)&lt;=9),11,VALUE(O63)+2)))))</f>
        <v/>
      </c>
      <c r="AN63" s="55" t="str">
        <f>IF($B66="X","",IF(P63="","",IF(P63="-0",0,IF(VALUE(P63)&lt;0,ABS(VALUE(P63)),IF(AND(VALUE(P63)&gt;=0,VALUE(P63)&lt;=9),11,VALUE(P63)+2)))))</f>
        <v/>
      </c>
      <c r="AO63" s="56" t="str">
        <f>IF($B66="X","",IF(Q63="","",IF(Q63="-0",0,IF(VALUE(Q63)&lt;0,ABS(VALUE(Q63)),IF(AND(VALUE(Q63)&gt;=0,VALUE(Q63)&lt;=9),11,VALUE(Q63)+2)))))</f>
        <v/>
      </c>
      <c r="AP63" s="54" t="str">
        <f>IF($B68="X","",IF(R63="","",IF(R63="-0",0,IF(VALUE(R63)&lt;0,ABS(VALUE(R63)),IF(AND(VALUE(R63)&gt;=0,VALUE(R63)&lt;=9),11,VALUE(R63)+2)))))</f>
        <v/>
      </c>
      <c r="AQ63" s="55" t="str">
        <f>IF($B68="X","",IF(S63="","",IF(S63="-0",0,IF(VALUE(S63)&lt;0,ABS(VALUE(S63)),IF(AND(VALUE(S63)&gt;=0,VALUE(S63)&lt;=9),11,VALUE(S63)+2)))))</f>
        <v/>
      </c>
      <c r="AR63" s="55" t="str">
        <f>IF($B68="X","",IF(T63="","",IF(T63="-0",0,IF(VALUE(T63)&lt;0,ABS(VALUE(T63)),IF(AND(VALUE(T63)&gt;=0,VALUE(T63)&lt;=9),11,VALUE(T63)+2)))))</f>
        <v/>
      </c>
      <c r="AS63" s="55" t="str">
        <f>IF($B68="X","",IF(U63="","",IF(U63="-0",0,IF(VALUE(U63)&lt;0,ABS(VALUE(U63)),IF(AND(VALUE(U63)&gt;=0,VALUE(U63)&lt;=9),11,VALUE(U63)+2)))))</f>
        <v/>
      </c>
      <c r="AT63" s="56" t="str">
        <f>IF($B68="X","",IF(V63="","",IF(V63="-0",0,IF(VALUE(V63)&lt;0,ABS(VALUE(V63)),IF(AND(VALUE(V63)&gt;=0,VALUE(V63)&lt;=9),11,VALUE(V63)+2)))))</f>
        <v/>
      </c>
      <c r="AU63" s="54" t="str">
        <f>IF($B70="X","",IF(W63="","",IF(W63="-0",0,IF(VALUE(W63)&lt;0,ABS(VALUE(W63)),IF(AND(VALUE(W63)&gt;=0,VALUE(W63)&lt;=9),11,VALUE(W63)+2)))))</f>
        <v/>
      </c>
      <c r="AV63" s="55" t="str">
        <f>IF($B70="X","",IF(X63="","",IF(X63="-0",0,IF(VALUE(X63)&lt;0,ABS(VALUE(X63)),IF(AND(VALUE(X63)&gt;=0,VALUE(X63)&lt;=9),11,VALUE(X63)+2)))))</f>
        <v/>
      </c>
      <c r="AW63" s="55" t="str">
        <f>IF($B70="X","",IF(Y63="","",IF(Y63="-0",0,IF(VALUE(Y63)&lt;0,ABS(VALUE(Y63)),IF(AND(VALUE(Y63)&gt;=0,VALUE(Y63)&lt;=9),11,VALUE(Y63)+2)))))</f>
        <v/>
      </c>
      <c r="AX63" s="55" t="str">
        <f>IF($B70="X","",IF(Z63="","",IF(Z63="-0",0,IF(VALUE(Z63)&lt;0,ABS(VALUE(Z63)),IF(AND(VALUE(Z63)&gt;=0,VALUE(Z63)&lt;=9),11,VALUE(Z63)+2)))))</f>
        <v/>
      </c>
      <c r="AY63" s="56" t="str">
        <f>IF($B70="X","",IF(AA63="","",IF(AA63="-0",0,IF(VALUE(AA63)&lt;0,ABS(VALUE(AA63)),IF(AND(VALUE(AA63)&gt;=0,VALUE(AA63)&lt;=9),11,VALUE(AA63)+2)))))</f>
        <v/>
      </c>
      <c r="AZ63" s="57" t="str">
        <f>IF($B64="X","",IF(H63="","",IF(H63="-0",11,IF(VALUE(H63)&lt;-9,ABS(VALUE(H63))+2,IF(AND(VALUE(H63)&lt;0,VALUE(H63)&gt;=-9),11,VALUE(H63))))))</f>
        <v/>
      </c>
      <c r="BA63" s="58" t="str">
        <f>IF($B64="X","",IF(I63="","",IF(I63="-0",11,IF(VALUE(I63)&lt;-9,ABS(VALUE(I63))+2,IF(AND(VALUE(I63)&lt;0,VALUE(I63)&gt;=-9),11,VALUE(I63))))))</f>
        <v/>
      </c>
      <c r="BB63" s="58" t="str">
        <f>IF($B64="X","",IF(J63="","",IF(J63="-0",11,IF(VALUE(J63)&lt;-9,ABS(VALUE(J63))+2,IF(AND(VALUE(J63)&lt;0,VALUE(J63)&gt;=-9),11,VALUE(J63))))))</f>
        <v/>
      </c>
      <c r="BC63" s="58" t="str">
        <f>IF($B64="X","",IF(K63="","",IF(K63="-0",11,IF(VALUE(K63)&lt;-9,ABS(VALUE(K63))+2,IF(AND(VALUE(K63)&lt;0,VALUE(K63)&gt;=-9),11,VALUE(K63))))))</f>
        <v/>
      </c>
      <c r="BD63" s="59" t="str">
        <f>IF($B64="X","",IF(L63="","",IF(L63="-0",11,IF(VALUE(L63)&lt;-9,ABS(VALUE(L63))+2,IF(AND(VALUE(L63)&lt;0,VALUE(L63)&gt;=-9),11,VALUE(L63))))))</f>
        <v/>
      </c>
      <c r="BE63" s="57" t="str">
        <f>IF($B66="X","",IF(M63="","",IF(M63="-0",11,IF(VALUE(M63)&lt;-9,ABS(VALUE(M63))+2,IF(AND(VALUE(M63)&lt;0,VALUE(M63)&gt;=-9),11,VALUE(M63))))))</f>
        <v/>
      </c>
      <c r="BF63" s="58" t="str">
        <f>IF($B66="X","",IF(N63="","",IF(N63="-0",11,IF(VALUE(N63)&lt;-9,ABS(VALUE(N63))+2,IF(AND(VALUE(N63)&lt;0,VALUE(N63)&gt;=-9),11,VALUE(N63))))))</f>
        <v/>
      </c>
      <c r="BG63" s="58" t="str">
        <f>IF($B66="X","",IF(O63="","",IF(O63="-0",11,IF(VALUE(O63)&lt;-9,ABS(VALUE(O63))+2,IF(AND(VALUE(O63)&lt;0,VALUE(O63)&gt;=-9),11,VALUE(O63))))))</f>
        <v/>
      </c>
      <c r="BH63" s="58" t="str">
        <f>IF($B66="X","",IF(P63="","",IF(P63="-0",11,IF(VALUE(P63)&lt;-9,ABS(VALUE(P63))+2,IF(AND(VALUE(P63)&lt;0,VALUE(P63)&gt;=-9),11,VALUE(P63))))))</f>
        <v/>
      </c>
      <c r="BI63" s="60" t="str">
        <f>IF($B66="X","",IF(Q63="","",IF(Q63="-0",11,IF(VALUE(Q63)&lt;-9,ABS(VALUE(Q63))+2,IF(AND(VALUE(Q63)&lt;0,VALUE(Q63)&gt;=-9),11,VALUE(Q63))))))</f>
        <v/>
      </c>
      <c r="BJ63" s="61" t="str">
        <f>IF($B68="X","",IF(R63="","",IF(R63="-0",11,IF(VALUE(R63)&lt;-9,ABS(VALUE(R63))+2,IF(AND(VALUE(R63)&lt;0,VALUE(R63)&gt;=-9),11,VALUE(R63))))))</f>
        <v/>
      </c>
      <c r="BK63" s="62" t="str">
        <f>IF($B68="X","",IF(S63="","",IF(S63="-0",11,IF(VALUE(S63)&lt;-9,ABS(VALUE(S63))+2,IF(AND(VALUE(S63)&lt;0,VALUE(S63)&gt;=-9),11,VALUE(S63))))))</f>
        <v/>
      </c>
      <c r="BL63" s="62" t="str">
        <f>IF($B68="X","",IF(T63="","",IF(T63="-0",11,IF(VALUE(T63)&lt;-9,ABS(VALUE(T63))+2,IF(AND(VALUE(T63)&lt;0,VALUE(T63)&gt;=-9),11,VALUE(T63))))))</f>
        <v/>
      </c>
      <c r="BM63" s="62" t="str">
        <f>IF($B68="X","",IF(U63="","",IF(U63="-0",11,IF(VALUE(U63)&lt;-9,ABS(VALUE(U63))+2,IF(AND(VALUE(U63)&lt;0,VALUE(U63)&gt;=-9),11,VALUE(U63))))))</f>
        <v/>
      </c>
      <c r="BN63" s="60" t="str">
        <f>IF($B68="X","",IF(V63="","",IF(V63="-0",11,IF(VALUE(V63)&lt;-9,ABS(VALUE(V63))+2,IF(AND(VALUE(V63)&lt;0,VALUE(V63)&gt;=-9),11,VALUE(V63))))))</f>
        <v/>
      </c>
      <c r="BO63" s="61" t="str">
        <f>IF($B70="X","",IF(W63="","",IF(W63="-0",11,IF(VALUE(W63)&lt;-9,ABS(VALUE(W63))+2,IF(AND(VALUE(W63)&lt;0,VALUE(W63)&gt;=-9),11,VALUE(W63))))))</f>
        <v/>
      </c>
      <c r="BP63" s="62" t="str">
        <f>IF($B70="X","",IF(X63="","",IF(X63="-0",11,IF(VALUE(X63)&lt;-9,ABS(VALUE(X63))+2,IF(AND(VALUE(X63)&lt;0,VALUE(X63)&gt;=-9),11,VALUE(X63))))))</f>
        <v/>
      </c>
      <c r="BQ63" s="62" t="str">
        <f>IF($B70="X","",IF(Y63="","",IF(Y63="-0",11,IF(VALUE(Y63)&lt;-9,ABS(VALUE(Y63))+2,IF(AND(VALUE(Y63)&lt;0,VALUE(Y63)&gt;=-9),11,VALUE(Y63))))))</f>
        <v/>
      </c>
      <c r="BR63" s="62" t="str">
        <f>IF($B70="X","",IF(Z63="","",IF(Z63="-0",11,IF(VALUE(Z63)&lt;-9,ABS(VALUE(Z63))+2,IF(AND(VALUE(Z63)&lt;0,VALUE(Z63)&gt;=-9),11,VALUE(Z63))))))</f>
        <v/>
      </c>
      <c r="BS63" s="60" t="str">
        <f>IF($B70="X","",IF(AA63="","",IF(AA63="-0",11,IF(VALUE(AA63)&lt;-9,ABS(VALUE(AA63))+2,IF(AND(VALUE(AA63)&lt;0,VALUE(AA63)&gt;=-9),11,VALUE(AA63))))))</f>
        <v/>
      </c>
      <c r="BU63" s="64">
        <f>SUM(AF62:AI62)</f>
        <v>5</v>
      </c>
      <c r="BV63" s="60">
        <f>SUM(AJ62:AM62)</f>
        <v>7</v>
      </c>
      <c r="BW63" s="64">
        <f>SUM(AF63:AY63)</f>
        <v>0</v>
      </c>
      <c r="BX63" s="60">
        <f>SUM(AZ63:BS63)</f>
        <v>0</v>
      </c>
      <c r="CE63" s="9">
        <f>AD62</f>
        <v>3</v>
      </c>
    </row>
    <row r="64" spans="1:83" ht="20.100000000000001" customHeight="1" thickBot="1" x14ac:dyDescent="0.25">
      <c r="A64" s="174" t="s">
        <v>89</v>
      </c>
      <c r="B64" s="163"/>
      <c r="C64" s="165" t="str">
        <f>K62</f>
        <v>1</v>
      </c>
      <c r="D64" s="166"/>
      <c r="E64" s="65" t="s">
        <v>39</v>
      </c>
      <c r="F64" s="166" t="str">
        <f>H62</f>
        <v>3</v>
      </c>
      <c r="G64" s="167"/>
      <c r="H64" s="178"/>
      <c r="I64" s="179"/>
      <c r="J64" s="20"/>
      <c r="K64" s="179"/>
      <c r="L64" s="180"/>
      <c r="M64" s="175" t="s">
        <v>40</v>
      </c>
      <c r="N64" s="176"/>
      <c r="O64" s="21" t="s">
        <v>39</v>
      </c>
      <c r="P64" s="176" t="s">
        <v>38</v>
      </c>
      <c r="Q64" s="177"/>
      <c r="R64" s="175" t="s">
        <v>40</v>
      </c>
      <c r="S64" s="176"/>
      <c r="T64" s="21" t="s">
        <v>39</v>
      </c>
      <c r="U64" s="176" t="s">
        <v>38</v>
      </c>
      <c r="V64" s="177"/>
      <c r="W64" s="200"/>
      <c r="X64" s="201"/>
      <c r="Y64" s="22" t="s">
        <v>39</v>
      </c>
      <c r="Z64" s="202"/>
      <c r="AA64" s="203"/>
      <c r="AB64" s="172">
        <f>IF(B64="x","",AX62*2+AY62)</f>
        <v>3</v>
      </c>
      <c r="AC64" s="23" t="str">
        <f>IF(B64="x","",BU65&amp;":"&amp;BV65)</f>
        <v>1:9</v>
      </c>
      <c r="AD64" s="144">
        <v>4</v>
      </c>
      <c r="AL64" s="9"/>
      <c r="AM64" s="9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O64" s="9"/>
      <c r="BP64" s="68"/>
      <c r="BQ64" s="68"/>
      <c r="BR64" s="68"/>
      <c r="BS64" s="68"/>
      <c r="BU64" s="63"/>
      <c r="CE64" s="9">
        <f>AD64</f>
        <v>4</v>
      </c>
    </row>
    <row r="65" spans="1:83" ht="20.100000000000001" customHeight="1" thickBot="1" x14ac:dyDescent="0.25">
      <c r="A65" s="174"/>
      <c r="B65" s="164"/>
      <c r="C65" s="69" t="str">
        <f>IF(H63="","",IF(MID(H63,1,1)="-",MID(H63,2,2),"-"&amp;H63))</f>
        <v/>
      </c>
      <c r="D65" s="70" t="str">
        <f>IF(I63="","",IF(MID(I63,1,1)="-",MID(I63,2,2),"-"&amp;I63))</f>
        <v/>
      </c>
      <c r="E65" s="70" t="str">
        <f>IF(J63="","",IF(MID(J63,1,1)="-",MID(J63,2,2),"-"&amp;J63))</f>
        <v/>
      </c>
      <c r="F65" s="70" t="str">
        <f>IF(K63="","",IF(MID(K63,1,1)="-",MID(K63,2,2),"-"&amp;K63))</f>
        <v/>
      </c>
      <c r="G65" s="71" t="str">
        <f>IF(L63="","",IF(MID(L63,1,1)="-",MID(L63,2,2),"-"&amp;L63))</f>
        <v/>
      </c>
      <c r="H65" s="44"/>
      <c r="I65" s="45"/>
      <c r="J65" s="45"/>
      <c r="K65" s="45"/>
      <c r="L65" s="46"/>
      <c r="M65" s="47"/>
      <c r="N65" s="48"/>
      <c r="O65" s="48"/>
      <c r="P65" s="48"/>
      <c r="Q65" s="49"/>
      <c r="R65" s="47"/>
      <c r="S65" s="48"/>
      <c r="T65" s="48"/>
      <c r="U65" s="48"/>
      <c r="V65" s="49"/>
      <c r="W65" s="50"/>
      <c r="X65" s="51"/>
      <c r="Y65" s="51"/>
      <c r="Z65" s="51"/>
      <c r="AA65" s="52"/>
      <c r="AB65" s="173"/>
      <c r="AC65" s="53" t="str">
        <f>BW65&amp;":"&amp;BX65</f>
        <v>0:0</v>
      </c>
      <c r="AD65" s="145"/>
      <c r="AF65" s="64" t="str">
        <f>IF($B62="X","",IF(C65="","",IF(C65="-0",0,IF(VALUE(C65)&lt;0,ABS(VALUE(C65)),IF(AND(VALUE(C65)&gt;=0,VALUE(C65)&lt;=9),11,VALUE(C65)+2)))))</f>
        <v/>
      </c>
      <c r="AG65" s="72" t="str">
        <f>IF($B62="X","",IF(D65="","",IF(D65="-0",0,IF(VALUE(D65)&lt;0,ABS(VALUE(D65)),IF(AND(VALUE(D65)&gt;=0,VALUE(D65)&lt;=9),11,VALUE(D65)+2)))))</f>
        <v/>
      </c>
      <c r="AH65" s="72" t="str">
        <f>IF($B62="X","",IF(E65="","",IF(E65="-0",0,IF(VALUE(E65)&lt;0,ABS(VALUE(E65)),IF(AND(VALUE(E65)&gt;=0,VALUE(E65)&lt;=9),11,VALUE(E65)+2)))))</f>
        <v/>
      </c>
      <c r="AI65" s="72" t="str">
        <f>IF($B62="X","",IF(F65="","",IF(F65="-0",0,IF(VALUE(F65)&lt;0,ABS(VALUE(F65)),IF(AND(VALUE(F65)&gt;=0,VALUE(F65)&lt;=9),11,VALUE(F65)+2)))))</f>
        <v/>
      </c>
      <c r="AJ65" s="73" t="str">
        <f>IF($B62="X","",IF(G65="","",IF(G65="-0",0,IF(VALUE(G65)&lt;0,ABS(VALUE(G65)),IF(AND(VALUE(G65)&gt;=0,VALUE(G65)&lt;=9),11,VALUE(G65)+2)))))</f>
        <v/>
      </c>
      <c r="AK65" s="64" t="str">
        <f>IF($B66="X","",IF(M65="","",IF(M65="-0",0,IF(VALUE(M65)&lt;0,ABS(VALUE(M65)),IF(AND(VALUE(M65)&gt;=0,VALUE(M65)&lt;=9),11,VALUE(M65)+2)))))</f>
        <v/>
      </c>
      <c r="AL65" s="72" t="str">
        <f>IF($B66="X","",IF(N65="","",IF(N65="-0",0,IF(VALUE(N65)&lt;0,ABS(VALUE(N65)),IF(AND(VALUE(N65)&gt;=0,VALUE(N65)&lt;=9),11,VALUE(N65)+2)))))</f>
        <v/>
      </c>
      <c r="AM65" s="72" t="str">
        <f>IF($B66="X","",IF(O65="","",IF(O65="-0",0,IF(VALUE(O65)&lt;0,ABS(VALUE(O65)),IF(AND(VALUE(O65)&gt;=0,VALUE(O65)&lt;=9),11,VALUE(O65)+2)))))</f>
        <v/>
      </c>
      <c r="AN65" s="72" t="str">
        <f>IF($B66="X","",IF(P65="","",IF(P65="-0",0,IF(VALUE(P65)&lt;0,ABS(VALUE(P65)),IF(AND(VALUE(P65)&gt;=0,VALUE(P65)&lt;=9),11,VALUE(P65)+2)))))</f>
        <v/>
      </c>
      <c r="AO65" s="73" t="str">
        <f>IF($B66="X","",IF(Q65="","",IF(Q65="-0",0,IF(VALUE(Q65)&lt;0,ABS(VALUE(Q65)),IF(AND(VALUE(Q65)&gt;=0,VALUE(Q65)&lt;=9),11,VALUE(Q65)+2)))))</f>
        <v/>
      </c>
      <c r="AP65" s="64" t="str">
        <f>IF($B68="X","",IF(R65="","",IF(R65="-0",0,IF(VALUE(R65)&lt;0,ABS(VALUE(R65)),IF(AND(VALUE(R65)&gt;=0,VALUE(R65)&lt;=9),11,VALUE(R65)+2)))))</f>
        <v/>
      </c>
      <c r="AQ65" s="72" t="str">
        <f>IF($B68="X","",IF(S65="","",IF(S65="-0",0,IF(VALUE(S65)&lt;0,ABS(VALUE(S65)),IF(AND(VALUE(S65)&gt;=0,VALUE(S65)&lt;=9),11,VALUE(S65)+2)))))</f>
        <v/>
      </c>
      <c r="AR65" s="72" t="str">
        <f>IF($B68="X","",IF(T65="","",IF(T65="-0",0,IF(VALUE(T65)&lt;0,ABS(VALUE(T65)),IF(AND(VALUE(T65)&gt;=0,VALUE(T65)&lt;=9),11,VALUE(T65)+2)))))</f>
        <v/>
      </c>
      <c r="AS65" s="72" t="str">
        <f>IF($B68="X","",IF(U65="","",IF(U65="-0",0,IF(VALUE(U65)&lt;0,ABS(VALUE(U65)),IF(AND(VALUE(U65)&gt;=0,VALUE(U65)&lt;=9),11,VALUE(U65)+2)))))</f>
        <v/>
      </c>
      <c r="AT65" s="73" t="str">
        <f>IF($B68="X","",IF(V65="","",IF(V65="-0",0,IF(VALUE(V65)&lt;0,ABS(VALUE(V65)),IF(AND(VALUE(V65)&gt;=0,VALUE(V65)&lt;=9),11,VALUE(V65)+2)))))</f>
        <v/>
      </c>
      <c r="AU65" s="64" t="str">
        <f>IF($B70="X","",IF(W65="","",IF(W65="-0",0,IF(VALUE(W65)&lt;0,ABS(VALUE(W65)),IF(AND(VALUE(W65)&gt;=0,VALUE(W65)&lt;=9),11,VALUE(W65)+2)))))</f>
        <v/>
      </c>
      <c r="AV65" s="72" t="str">
        <f>IF($B70="X","",IF(X65="","",IF(X65="-0",0,IF(VALUE(X65)&lt;0,ABS(VALUE(X65)),IF(AND(VALUE(X65)&gt;=0,VALUE(X65)&lt;=9),11,VALUE(X65)+2)))))</f>
        <v/>
      </c>
      <c r="AW65" s="72" t="str">
        <f>IF($B70="X","",IF(Y65="","",IF(Y65="-0",0,IF(VALUE(Y65)&lt;0,ABS(VALUE(Y65)),IF(AND(VALUE(Y65)&gt;=0,VALUE(Y65)&lt;=9),11,VALUE(Y65)+2)))))</f>
        <v/>
      </c>
      <c r="AX65" s="72" t="str">
        <f>IF($B70="X","",IF(Z65="","",IF(Z65="-0",0,IF(VALUE(Z65)&lt;0,ABS(VALUE(Z65)),IF(AND(VALUE(Z65)&gt;=0,VALUE(Z65)&lt;=9),11,VALUE(Z65)+2)))))</f>
        <v/>
      </c>
      <c r="AY65" s="73" t="str">
        <f>IF($B70="X","",IF(AA65="","",IF(AA65="-0",0,IF(VALUE(AA65)&lt;0,ABS(VALUE(AA65)),IF(AND(VALUE(AA65)&gt;=0,VALUE(AA65)&lt;=9),11,VALUE(AA65)+2)))))</f>
        <v/>
      </c>
      <c r="AZ65" s="61" t="str">
        <f>IF($B62="X","",IF(C65="","",IF(C65="-0",11,IF(VALUE(C65)&lt;-9,ABS(VALUE(C65))+2,IF(AND(VALUE(C65)&lt;0,VALUE(C65)&gt;=-9),11,VALUE(C65))))))</f>
        <v/>
      </c>
      <c r="BA65" s="62" t="str">
        <f>IF($B62="X","",IF(D65="","",IF(D65="-0",11,IF(VALUE(D65)&lt;-9,ABS(VALUE(D65))+2,IF(AND(VALUE(D65)&lt;0,VALUE(D65)&gt;=-9),11,VALUE(D65))))))</f>
        <v/>
      </c>
      <c r="BB65" s="62" t="str">
        <f>IF($B62="X","",IF(E65="","",IF(E65="-0",11,IF(VALUE(E65)&lt;-9,ABS(VALUE(E65))+2,IF(AND(VALUE(E65)&lt;0,VALUE(E65)&gt;=-9),11,VALUE(E65))))))</f>
        <v/>
      </c>
      <c r="BC65" s="62" t="str">
        <f>IF($B62="X","",IF(F65="","",IF(F65="-0",11,IF(VALUE(F65)&lt;-9,ABS(VALUE(F65))+2,IF(AND(VALUE(F65)&lt;0,VALUE(F65)&gt;=-9),11,VALUE(F65))))))</f>
        <v/>
      </c>
      <c r="BD65" s="60" t="str">
        <f>IF($B62="X","",IF(G65="","",IF(G65="-0",11,IF(VALUE(G65)&lt;-9,ABS(VALUE(G65))+2,IF(AND(VALUE(G65)&lt;0,VALUE(G65)&gt;=-9),11,VALUE(G65))))))</f>
        <v/>
      </c>
      <c r="BE65" s="61" t="str">
        <f>IF($B66="X","",IF(M65="","",IF(M65="-0",11,IF(VALUE(M65)&lt;-9,ABS(VALUE(M65))+2,IF(AND(VALUE(M65)&lt;0,VALUE(M65)&gt;=-9),11,VALUE(M65))))))</f>
        <v/>
      </c>
      <c r="BF65" s="62" t="str">
        <f>IF($B66="X","",IF(N65="","",IF(N65="-0",11,IF(VALUE(N65)&lt;-9,ABS(VALUE(N65))+2,IF(AND(VALUE(N65)&lt;0,VALUE(N65)&gt;=-9),11,VALUE(N65))))))</f>
        <v/>
      </c>
      <c r="BG65" s="62" t="str">
        <f>IF($B66="X","",IF(O65="","",IF(O65="-0",11,IF(VALUE(O65)&lt;-9,ABS(VALUE(O65))+2,IF(AND(VALUE(O65)&lt;0,VALUE(O65)&gt;=-9),11,VALUE(O65))))))</f>
        <v/>
      </c>
      <c r="BH65" s="62" t="str">
        <f>IF($B66="X","",IF(P65="","",IF(P65="-0",11,IF(VALUE(P65)&lt;-9,ABS(VALUE(P65))+2,IF(AND(VALUE(P65)&lt;0,VALUE(P65)&gt;=-9),11,VALUE(P65))))))</f>
        <v/>
      </c>
      <c r="BI65" s="60" t="str">
        <f>IF($B66="X","",IF(Q65="","",IF(Q65="-0",11,IF(VALUE(Q65)&lt;-9,ABS(VALUE(Q65))+2,IF(AND(VALUE(Q65)&lt;0,VALUE(Q65)&gt;=-9),11,VALUE(Q65))))))</f>
        <v/>
      </c>
      <c r="BJ65" s="61" t="str">
        <f>IF($B68="X","",IF(R65="","",IF(R65="-0",11,IF(VALUE(R65)&lt;-9,ABS(VALUE(R65))+2,IF(AND(VALUE(R65)&lt;0,VALUE(R65)&gt;=-9),11,VALUE(R65))))))</f>
        <v/>
      </c>
      <c r="BK65" s="62" t="str">
        <f>IF($B68="X","",IF(S65="","",IF(S65="-0",11,IF(VALUE(S65)&lt;-9,ABS(VALUE(S65))+2,IF(AND(VALUE(S65)&lt;0,VALUE(S65)&gt;=-9),11,VALUE(S65))))))</f>
        <v/>
      </c>
      <c r="BL65" s="62" t="str">
        <f>IF($B68="X","",IF(T65="","",IF(T65="-0",11,IF(VALUE(T65)&lt;-9,ABS(VALUE(T65))+2,IF(AND(VALUE(T65)&lt;0,VALUE(T65)&gt;=-9),11,VALUE(T65))))))</f>
        <v/>
      </c>
      <c r="BM65" s="62" t="str">
        <f>IF($B68="X","",IF(U65="","",IF(U65="-0",11,IF(VALUE(U65)&lt;-9,ABS(VALUE(U65))+2,IF(AND(VALUE(U65)&lt;0,VALUE(U65)&gt;=-9),11,VALUE(U65))))))</f>
        <v/>
      </c>
      <c r="BN65" s="60" t="str">
        <f>IF($B68="X","",IF(V65="","",IF(V65="-0",11,IF(VALUE(V65)&lt;-9,ABS(VALUE(V65))+2,IF(AND(VALUE(V65)&lt;0,VALUE(V65)&gt;=-9),11,VALUE(V65))))))</f>
        <v/>
      </c>
      <c r="BO65" s="61" t="str">
        <f>IF($B70="X","",IF(W65="","",IF(W65="-0",11,IF(VALUE(W65)&lt;-9,ABS(VALUE(W65))+2,IF(AND(VALUE(W65)&lt;0,VALUE(W65)&gt;=-9),11,VALUE(W65))))))</f>
        <v/>
      </c>
      <c r="BP65" s="62" t="str">
        <f>IF($B70="X","",IF(X65="","",IF(X65="-0",11,IF(VALUE(X65)&lt;-9,ABS(VALUE(X65))+2,IF(AND(VALUE(X65)&lt;0,VALUE(X65)&gt;=-9),11,VALUE(X65))))))</f>
        <v/>
      </c>
      <c r="BQ65" s="62" t="str">
        <f>IF($B70="X","",IF(Y65="","",IF(Y65="-0",11,IF(VALUE(Y65)&lt;-9,ABS(VALUE(Y65))+2,IF(AND(VALUE(Y65)&lt;0,VALUE(Y65)&gt;=-9),11,VALUE(Y65))))))</f>
        <v/>
      </c>
      <c r="BR65" s="62" t="str">
        <f>IF($B70="X","",IF(Z65="","",IF(Z65="-0",11,IF(VALUE(Z65)&lt;-9,ABS(VALUE(Z65))+2,IF(AND(VALUE(Z65)&lt;0,VALUE(Z65)&gt;=-9),11,VALUE(Z65))))))</f>
        <v/>
      </c>
      <c r="BS65" s="60" t="str">
        <f>IF($B70="X","",IF(AA65="","",IF(AA65="-0",11,IF(VALUE(AA65)&lt;-9,ABS(VALUE(AA65))+2,IF(AND(VALUE(AA65)&lt;0,VALUE(AA65)&gt;=-9),11,VALUE(AA65))))))</f>
        <v/>
      </c>
      <c r="BU65" s="64">
        <f>SUM(AP62:AS62)</f>
        <v>1</v>
      </c>
      <c r="BV65" s="60">
        <f>SUM(AT62:AW62)</f>
        <v>9</v>
      </c>
      <c r="BW65" s="64">
        <f>IF(B64="x","",SUM(AF65:AY65))</f>
        <v>0</v>
      </c>
      <c r="BX65" s="60">
        <f>IF(B64="x","",SUM(AZ65:BS65))</f>
        <v>0</v>
      </c>
      <c r="CE65" s="9">
        <f>AD64</f>
        <v>4</v>
      </c>
    </row>
    <row r="66" spans="1:83" ht="20.100000000000001" customHeight="1" thickBot="1" x14ac:dyDescent="0.25">
      <c r="A66" s="174" t="s">
        <v>124</v>
      </c>
      <c r="B66" s="163"/>
      <c r="C66" s="165" t="str">
        <f>P62</f>
        <v>3</v>
      </c>
      <c r="D66" s="166"/>
      <c r="E66" s="65" t="s">
        <v>39</v>
      </c>
      <c r="F66" s="166" t="str">
        <f>M62</f>
        <v>2</v>
      </c>
      <c r="G66" s="167"/>
      <c r="H66" s="165" t="str">
        <f>P64</f>
        <v>3</v>
      </c>
      <c r="I66" s="166"/>
      <c r="J66" s="65" t="s">
        <v>39</v>
      </c>
      <c r="K66" s="166" t="str">
        <f>M64</f>
        <v>0</v>
      </c>
      <c r="L66" s="167"/>
      <c r="M66" s="178"/>
      <c r="N66" s="179"/>
      <c r="O66" s="20"/>
      <c r="P66" s="179"/>
      <c r="Q66" s="180"/>
      <c r="R66" s="175" t="s">
        <v>0</v>
      </c>
      <c r="S66" s="176"/>
      <c r="T66" s="21" t="s">
        <v>39</v>
      </c>
      <c r="U66" s="176" t="s">
        <v>38</v>
      </c>
      <c r="V66" s="177"/>
      <c r="W66" s="200"/>
      <c r="X66" s="201"/>
      <c r="Y66" s="22" t="s">
        <v>39</v>
      </c>
      <c r="Z66" s="202"/>
      <c r="AA66" s="203"/>
      <c r="AB66" s="172">
        <f>IF(B66="x","",BH62*2+BI62)</f>
        <v>5</v>
      </c>
      <c r="AC66" s="23" t="str">
        <f>IF(B66="x","",BU67&amp;":"&amp;BV67)</f>
        <v>8:5</v>
      </c>
      <c r="AD66" s="144">
        <v>2</v>
      </c>
      <c r="AL66" s="9"/>
      <c r="AM66" s="9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O66" s="9"/>
      <c r="BP66" s="68"/>
      <c r="BQ66" s="68"/>
      <c r="BR66" s="68"/>
      <c r="BS66" s="68"/>
      <c r="BU66" s="63"/>
      <c r="CE66" s="9">
        <f>AD66</f>
        <v>2</v>
      </c>
    </row>
    <row r="67" spans="1:83" ht="20.100000000000001" customHeight="1" thickBot="1" x14ac:dyDescent="0.25">
      <c r="A67" s="174"/>
      <c r="B67" s="164"/>
      <c r="C67" s="69" t="str">
        <f>IF(M63="","",IF(MID(M63,1,1)="-",MID(M63,2,2),"-"&amp;M63))</f>
        <v/>
      </c>
      <c r="D67" s="70" t="str">
        <f>IF(N63="","",IF(MID(N63,1,1)="-",MID(N63,2,2),"-"&amp;N63))</f>
        <v/>
      </c>
      <c r="E67" s="70" t="str">
        <f>IF(O63="","",IF(MID(O63,1,1)="-",MID(O63,2,2),"-"&amp;O63))</f>
        <v/>
      </c>
      <c r="F67" s="70" t="str">
        <f>IF(P63="","",IF(MID(P63,1,1)="-",MID(P63,2,2),"-"&amp;P63))</f>
        <v/>
      </c>
      <c r="G67" s="71" t="str">
        <f>IF(Q63="","",IF(MID(Q63,1,1)="-",MID(Q63,2,2),"-"&amp;Q63))</f>
        <v/>
      </c>
      <c r="H67" s="69" t="str">
        <f>IF(M65="","",IF(MID(M65,1,1)="-",MID(M65,2,2),"-"&amp;M65))</f>
        <v/>
      </c>
      <c r="I67" s="70" t="str">
        <f>IF(N65="","",IF(MID(N65,1,1)="-",MID(N65,2,2),"-"&amp;N65))</f>
        <v/>
      </c>
      <c r="J67" s="70" t="str">
        <f>IF(O65="","",IF(MID(O65,1,1)="-",MID(O65,2,2),"-"&amp;O65))</f>
        <v/>
      </c>
      <c r="K67" s="70" t="str">
        <f>IF(P65="","",IF(MID(P65,1,1)="-",MID(P65,2,2),"-"&amp;P65))</f>
        <v/>
      </c>
      <c r="L67" s="71" t="str">
        <f>IF(Q65="","",IF(MID(Q65,1,1)="-",MID(Q65,2,2),"-"&amp;Q65))</f>
        <v/>
      </c>
      <c r="M67" s="44"/>
      <c r="N67" s="45"/>
      <c r="O67" s="45"/>
      <c r="P67" s="45"/>
      <c r="Q67" s="46"/>
      <c r="R67" s="47"/>
      <c r="S67" s="48"/>
      <c r="T67" s="48"/>
      <c r="U67" s="48"/>
      <c r="V67" s="49"/>
      <c r="W67" s="50"/>
      <c r="X67" s="51"/>
      <c r="Y67" s="51"/>
      <c r="Z67" s="51"/>
      <c r="AA67" s="52"/>
      <c r="AB67" s="173"/>
      <c r="AC67" s="74" t="str">
        <f>BW67&amp;":"&amp;BX67</f>
        <v>0:0</v>
      </c>
      <c r="AD67" s="145"/>
      <c r="AF67" s="64" t="str">
        <f>IF($B62="X","",IF(C67="","",IF(C67="-0",0,IF(VALUE(C67)&lt;0,ABS(VALUE(C67)),IF(AND(VALUE(C67)&gt;=0,VALUE(C67)&lt;=9),11,VALUE(C67)+2)))))</f>
        <v/>
      </c>
      <c r="AG67" s="72" t="str">
        <f>IF($B62="X","",IF(D67="","",IF(D67="-0",0,IF(VALUE(D67)&lt;0,ABS(VALUE(D67)),IF(AND(VALUE(D67)&gt;=0,VALUE(D67)&lt;=9),11,VALUE(D67)+2)))))</f>
        <v/>
      </c>
      <c r="AH67" s="72" t="str">
        <f>IF($B62="X","",IF(E67="","",IF(E67="-0",0,IF(VALUE(E67)&lt;0,ABS(VALUE(E67)),IF(AND(VALUE(E67)&gt;=0,VALUE(E67)&lt;=9),11,VALUE(E67)+2)))))</f>
        <v/>
      </c>
      <c r="AI67" s="72" t="str">
        <f>IF($B62="X","",IF(F67="","",IF(F67="-0",0,IF(VALUE(F67)&lt;0,ABS(VALUE(F67)),IF(AND(VALUE(F67)&gt;=0,VALUE(F67)&lt;=9),11,VALUE(F67)+2)))))</f>
        <v/>
      </c>
      <c r="AJ67" s="73" t="str">
        <f>IF($B62="X","",IF(G67="","",IF(G67="-0",0,IF(VALUE(G67)&lt;0,ABS(VALUE(G67)),IF(AND(VALUE(G67)&gt;=0,VALUE(G67)&lt;=9),11,VALUE(G67)+2)))))</f>
        <v/>
      </c>
      <c r="AK67" s="72" t="str">
        <f>IF($B64="X","",IF(H67="","",IF(H67="-0",0,IF(VALUE(H67)&lt;0,ABS(VALUE(H67)),IF(AND(VALUE(H67)&gt;=0,VALUE(H67)&lt;=9),11,VALUE(H67)+2)))))</f>
        <v/>
      </c>
      <c r="AL67" s="72" t="str">
        <f>IF($B64="X","",IF(I67="","",IF(I67="-0",0,IF(VALUE(I67)&lt;0,ABS(VALUE(I67)),IF(AND(VALUE(I67)&gt;=0,VALUE(I67)&lt;=9),11,VALUE(I67)+2)))))</f>
        <v/>
      </c>
      <c r="AM67" s="72" t="str">
        <f>IF($B64="X","",IF(J67="","",IF(J67="-0",0,IF(VALUE(J67)&lt;0,ABS(VALUE(J67)),IF(AND(VALUE(J67)&gt;=0,VALUE(J67)&lt;=9),11,VALUE(J67)+2)))))</f>
        <v/>
      </c>
      <c r="AN67" s="72" t="str">
        <f>IF($B64="X","",IF(K67="","",IF(K67="-0",0,IF(VALUE(K67)&lt;0,ABS(VALUE(K67)),IF(AND(VALUE(K67)&gt;=0,VALUE(K67)&lt;=9),11,VALUE(K67)+2)))))</f>
        <v/>
      </c>
      <c r="AO67" s="72" t="str">
        <f>IF($B64="X","",IF(L67="","",IF(L67="-0",0,IF(VALUE(L67)&lt;0,ABS(VALUE(L67)),IF(AND(VALUE(L67)&gt;=0,VALUE(L67)&lt;=9),11,VALUE(L67)+2)))))</f>
        <v/>
      </c>
      <c r="AP67" s="64" t="str">
        <f>IF($B68="X","",IF(R67="","",IF(R67="-0",0,IF(VALUE(R67)&lt;0,ABS(VALUE(R67)),IF(AND(VALUE(R67)&gt;=0,VALUE(R67)&lt;=9),11,VALUE(R67)+2)))))</f>
        <v/>
      </c>
      <c r="AQ67" s="72" t="str">
        <f>IF($B68="X","",IF(S67="","",IF(S67="-0",0,IF(VALUE(S67)&lt;0,ABS(VALUE(S67)),IF(AND(VALUE(S67)&gt;=0,VALUE(S67)&lt;=9),11,VALUE(S67)+2)))))</f>
        <v/>
      </c>
      <c r="AR67" s="72" t="str">
        <f>IF($B68="X","",IF(T67="","",IF(T67="-0",0,IF(VALUE(T67)&lt;0,ABS(VALUE(T67)),IF(AND(VALUE(T67)&gt;=0,VALUE(T67)&lt;=9),11,VALUE(T67)+2)))))</f>
        <v/>
      </c>
      <c r="AS67" s="72" t="str">
        <f>IF($B68="X","",IF(U67="","",IF(U67="-0",0,IF(VALUE(U67)&lt;0,ABS(VALUE(U67)),IF(AND(VALUE(U67)&gt;=0,VALUE(U67)&lt;=9),11,VALUE(U67)+2)))))</f>
        <v/>
      </c>
      <c r="AT67" s="73" t="str">
        <f>IF($B68="X","",IF(V67="","",IF(V67="-0",0,IF(VALUE(V67)&lt;0,ABS(VALUE(V67)),IF(AND(VALUE(V67)&gt;=0,VALUE(V67)&lt;=9),11,VALUE(V67)+2)))))</f>
        <v/>
      </c>
      <c r="AU67" s="64" t="str">
        <f>IF($B70="X","",IF(W67="","",IF(W67="-0",0,IF(VALUE(W67)&lt;0,ABS(VALUE(W67)),IF(AND(VALUE(W67)&gt;=0,VALUE(W67)&lt;=9),11,VALUE(W67)+2)))))</f>
        <v/>
      </c>
      <c r="AV67" s="72" t="str">
        <f>IF($B70="X","",IF(X67="","",IF(X67="-0",0,IF(VALUE(X67)&lt;0,ABS(VALUE(X67)),IF(AND(VALUE(X67)&gt;=0,VALUE(X67)&lt;=9),11,VALUE(X67)+2)))))</f>
        <v/>
      </c>
      <c r="AW67" s="72" t="str">
        <f>IF($B70="X","",IF(Y67="","",IF(Y67="-0",0,IF(VALUE(Y67)&lt;0,ABS(VALUE(Y67)),IF(AND(VALUE(Y67)&gt;=0,VALUE(Y67)&lt;=9),11,VALUE(Y67)+2)))))</f>
        <v/>
      </c>
      <c r="AX67" s="72" t="str">
        <f>IF($B70="X","",IF(Z67="","",IF(Z67="-0",0,IF(VALUE(Z67)&lt;0,ABS(VALUE(Z67)),IF(AND(VALUE(Z67)&gt;=0,VALUE(Z67)&lt;=9),11,VALUE(Z67)+2)))))</f>
        <v/>
      </c>
      <c r="AY67" s="73" t="str">
        <f>IF($B70="X","",IF(AA67="","",IF(AA67="-0",0,IF(VALUE(AA67)&lt;0,ABS(VALUE(AA67)),IF(AND(VALUE(AA67)&gt;=0,VALUE(AA67)&lt;=9),11,VALUE(AA67)+2)))))</f>
        <v/>
      </c>
      <c r="AZ67" s="61" t="str">
        <f>IF($B62="X","",IF(C67="","",IF(C67="-0",11,IF(VALUE(C67)&lt;-9,ABS(VALUE(C67))+2,IF(AND(VALUE(C67)&lt;0,VALUE(C67)&gt;=-9),11,VALUE(C67))))))</f>
        <v/>
      </c>
      <c r="BA67" s="62" t="str">
        <f>IF($B62="X","",IF(D67="","",IF(D67="-0",11,IF(VALUE(D67)&lt;-9,ABS(VALUE(D67))+2,IF(AND(VALUE(D67)&lt;0,VALUE(D67)&gt;=-9),11,VALUE(D67))))))</f>
        <v/>
      </c>
      <c r="BB67" s="62" t="str">
        <f>IF($B62="X","",IF(E67="","",IF(E67="-0",11,IF(VALUE(E67)&lt;-9,ABS(VALUE(E67))+2,IF(AND(VALUE(E67)&lt;0,VALUE(E67)&gt;=-9),11,VALUE(E67))))))</f>
        <v/>
      </c>
      <c r="BC67" s="62" t="str">
        <f>IF($B62="X","",IF(F67="","",IF(F67="-0",11,IF(VALUE(F67)&lt;-9,ABS(VALUE(F67))+2,IF(AND(VALUE(F67)&lt;0,VALUE(F67)&gt;=-9),11,VALUE(F67))))))</f>
        <v/>
      </c>
      <c r="BD67" s="60" t="str">
        <f>IF($B62="X","",IF(G67="","",IF(G67="-0",11,IF(VALUE(G67)&lt;-9,ABS(VALUE(G67))+2,IF(AND(VALUE(G67)&lt;0,VALUE(G67)&gt;=-9),11,VALUE(G67))))))</f>
        <v/>
      </c>
      <c r="BE67" s="61" t="str">
        <f>IF($B64="X","",IF(H67="","",IF(H67="-0",11,IF(VALUE(H67)&lt;-9,ABS(VALUE(H67))+2,IF(AND(VALUE(H67)&lt;0,VALUE(H67)&gt;=-9),11,VALUE(H67))))))</f>
        <v/>
      </c>
      <c r="BF67" s="62" t="str">
        <f>IF($B64="X","",IF(I67="","",IF(I67="-0",11,IF(VALUE(I67)&lt;-9,ABS(VALUE(I67))+2,IF(AND(VALUE(I67)&lt;0,VALUE(I67)&gt;=-9),11,VALUE(I67))))))</f>
        <v/>
      </c>
      <c r="BG67" s="62" t="str">
        <f>IF($B64="X","",IF(J67="","",IF(J67="-0",11,IF(VALUE(J67)&lt;-9,ABS(VALUE(J67))+2,IF(AND(VALUE(J67)&lt;0,VALUE(J67)&gt;=-9),11,VALUE(J67))))))</f>
        <v/>
      </c>
      <c r="BH67" s="62" t="str">
        <f>IF($B64="X","",IF(K67="","",IF(K67="-0",11,IF(VALUE(K67)&lt;-9,ABS(VALUE(K67))+2,IF(AND(VALUE(K67)&lt;0,VALUE(K67)&gt;=-9),11,VALUE(K67))))))</f>
        <v/>
      </c>
      <c r="BI67" s="60" t="str">
        <f>IF($B64="X","",IF(L67="","",IF(L67="-0",11,IF(VALUE(L67)&lt;-9,ABS(VALUE(L67))+2,IF(AND(VALUE(L67)&lt;0,VALUE(L67)&gt;=-9),11,VALUE(L67))))))</f>
        <v/>
      </c>
      <c r="BJ67" s="61" t="str">
        <f>IF($B68="X","",IF(R67="","",IF(R67="-0",11,IF(VALUE(R67)&lt;-9,ABS(VALUE(R67))+2,IF(AND(VALUE(R67)&lt;0,VALUE(R67)&gt;=-9),11,VALUE(R67))))))</f>
        <v/>
      </c>
      <c r="BK67" s="62" t="str">
        <f>IF($B68="X","",IF(S67="","",IF(S67="-0",11,IF(VALUE(S67)&lt;-9,ABS(VALUE(S67))+2,IF(AND(VALUE(S67)&lt;0,VALUE(S67)&gt;=-9),11,VALUE(S67))))))</f>
        <v/>
      </c>
      <c r="BL67" s="62" t="str">
        <f>IF($B68="X","",IF(T67="","",IF(T67="-0",11,IF(VALUE(T67)&lt;-9,ABS(VALUE(T67))+2,IF(AND(VALUE(T67)&lt;0,VALUE(T67)&gt;=-9),11,VALUE(T67))))))</f>
        <v/>
      </c>
      <c r="BM67" s="62" t="str">
        <f>IF($B68="X","",IF(U67="","",IF(U67="-0",11,IF(VALUE(U67)&lt;-9,ABS(VALUE(U67))+2,IF(AND(VALUE(U67)&lt;0,VALUE(U67)&gt;=-9),11,VALUE(U67))))))</f>
        <v/>
      </c>
      <c r="BN67" s="60" t="str">
        <f>IF($B68="X","",IF(V67="","",IF(V67="-0",11,IF(VALUE(V67)&lt;-9,ABS(VALUE(V67))+2,IF(AND(VALUE(V67)&lt;0,VALUE(V67)&gt;=-9),11,VALUE(V67))))))</f>
        <v/>
      </c>
      <c r="BO67" s="61" t="str">
        <f>IF($B70="X","",IF(W67="","",IF(W67="-0",11,IF(VALUE(W67)&lt;-9,ABS(VALUE(W67))+2,IF(AND(VALUE(W67)&lt;0,VALUE(W67)&gt;=-9),11,VALUE(W67))))))</f>
        <v/>
      </c>
      <c r="BP67" s="62" t="str">
        <f>IF($B70="X","",IF(X67="","",IF(X67="-0",11,IF(VALUE(X67)&lt;-9,ABS(VALUE(X67))+2,IF(AND(VALUE(X67)&lt;0,VALUE(X67)&gt;=-9),11,VALUE(X67))))))</f>
        <v/>
      </c>
      <c r="BQ67" s="62" t="str">
        <f>IF($B70="X","",IF(Y67="","",IF(Y67="-0",11,IF(VALUE(Y67)&lt;-9,ABS(VALUE(Y67))+2,IF(AND(VALUE(Y67)&lt;0,VALUE(Y67)&gt;=-9),11,VALUE(Y67))))))</f>
        <v/>
      </c>
      <c r="BR67" s="62" t="str">
        <f>IF($B70="X","",IF(Z67="","",IF(Z67="-0",11,IF(VALUE(Z67)&lt;-9,ABS(VALUE(Z67))+2,IF(AND(VALUE(Z67)&lt;0,VALUE(Z67)&gt;=-9),11,VALUE(Z67))))))</f>
        <v/>
      </c>
      <c r="BS67" s="60" t="str">
        <f>IF($B70="X","",IF(AA67="","",IF(AA67="-0",11,IF(VALUE(AA67)&lt;-9,ABS(VALUE(AA67))+2,IF(AND(VALUE(AA67)&lt;0,VALUE(AA67)&gt;=-9),11,VALUE(AA67))))))</f>
        <v/>
      </c>
      <c r="BU67" s="64">
        <f>SUM(AZ62:BC62)</f>
        <v>8</v>
      </c>
      <c r="BV67" s="60">
        <f>SUM(BD62:BG62)</f>
        <v>5</v>
      </c>
      <c r="BW67" s="64">
        <f>IF(B66="x","",SUM(AF67:AY67))</f>
        <v>0</v>
      </c>
      <c r="BX67" s="60">
        <f>IF(B66="x","",SUM(AZ67:BS67))</f>
        <v>0</v>
      </c>
      <c r="CE67" s="9">
        <f>AD66</f>
        <v>2</v>
      </c>
    </row>
    <row r="68" spans="1:83" ht="20.100000000000001" customHeight="1" thickBot="1" x14ac:dyDescent="0.25">
      <c r="A68" s="174" t="s">
        <v>93</v>
      </c>
      <c r="B68" s="163"/>
      <c r="C68" s="165" t="str">
        <f>U62</f>
        <v>3</v>
      </c>
      <c r="D68" s="166"/>
      <c r="E68" s="65" t="s">
        <v>39</v>
      </c>
      <c r="F68" s="166" t="str">
        <f>R62</f>
        <v>0</v>
      </c>
      <c r="G68" s="167"/>
      <c r="H68" s="165" t="str">
        <f>U64</f>
        <v>3</v>
      </c>
      <c r="I68" s="166"/>
      <c r="J68" s="65" t="s">
        <v>39</v>
      </c>
      <c r="K68" s="166" t="str">
        <f>R64</f>
        <v>0</v>
      </c>
      <c r="L68" s="167"/>
      <c r="M68" s="165" t="str">
        <f>U66</f>
        <v>3</v>
      </c>
      <c r="N68" s="166"/>
      <c r="O68" s="65" t="s">
        <v>39</v>
      </c>
      <c r="P68" s="166" t="str">
        <f>R66</f>
        <v>2</v>
      </c>
      <c r="Q68" s="167"/>
      <c r="R68" s="75"/>
      <c r="S68" s="75"/>
      <c r="T68" s="75"/>
      <c r="U68" s="75"/>
      <c r="V68" s="75"/>
      <c r="W68" s="200"/>
      <c r="X68" s="201"/>
      <c r="Y68" s="22" t="s">
        <v>39</v>
      </c>
      <c r="Z68" s="202"/>
      <c r="AA68" s="203"/>
      <c r="AB68" s="172">
        <f>IF(B68="x","",BR62*2+BS62)</f>
        <v>6</v>
      </c>
      <c r="AC68" s="23" t="str">
        <f>IF(B68="x","",BU69&amp;":"&amp;BV69)</f>
        <v>9:2</v>
      </c>
      <c r="AD68" s="144">
        <v>1</v>
      </c>
      <c r="AL68" s="9"/>
      <c r="AM68" s="9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O68" s="9"/>
      <c r="BP68" s="68"/>
      <c r="BQ68" s="68"/>
      <c r="BR68" s="68"/>
      <c r="BS68" s="68"/>
      <c r="BT68" s="9"/>
      <c r="BU68" s="63"/>
      <c r="CE68" s="9">
        <f>AD68</f>
        <v>1</v>
      </c>
    </row>
    <row r="69" spans="1:83" ht="20.100000000000001" customHeight="1" thickBot="1" x14ac:dyDescent="0.25">
      <c r="A69" s="174"/>
      <c r="B69" s="164"/>
      <c r="C69" s="69" t="str">
        <f>IF(R63="","",IF(MID(R63,1,1)="-",MID(R63,2,2),"-"&amp;R63))</f>
        <v/>
      </c>
      <c r="D69" s="70" t="str">
        <f>IF(S63="","",IF(MID(S63,1,1)="-",MID(S63,2,2),"-"&amp;S63))</f>
        <v/>
      </c>
      <c r="E69" s="70" t="str">
        <f>IF(T63="","",IF(MID(T63,1,1)="-",MID(T63,2,2),"-"&amp;T63))</f>
        <v/>
      </c>
      <c r="F69" s="70" t="str">
        <f>IF(U63="","",IF(MID(U63,1,1)="-",MID(U63,2,2),"-"&amp;U63))</f>
        <v/>
      </c>
      <c r="G69" s="71" t="str">
        <f>IF(V63="","",IF(MID(V63,1,1)="-",MID(V63,2,2),"-"&amp;V63))</f>
        <v/>
      </c>
      <c r="H69" s="69" t="str">
        <f>IF(R65="","",IF(MID(R65,1,1)="-",MID(R65,2,2),"-"&amp;R65))</f>
        <v/>
      </c>
      <c r="I69" s="70" t="str">
        <f>IF(S65="","",IF(MID(S65,1,1)="-",MID(S65,2,2),"-"&amp;S65))</f>
        <v/>
      </c>
      <c r="J69" s="70" t="str">
        <f>IF(T65="","",IF(MID(T65,1,1)="-",MID(T65,2,2),"-"&amp;T65))</f>
        <v/>
      </c>
      <c r="K69" s="70" t="str">
        <f>IF(U65="","",IF(MID(U65,1,1)="-",MID(U65,2,2),"-"&amp;U65))</f>
        <v/>
      </c>
      <c r="L69" s="71" t="str">
        <f>IF(V65="","",IF(MID(V65,1,1)="-",MID(V65,2,2),"-"&amp;V65))</f>
        <v/>
      </c>
      <c r="M69" s="69" t="str">
        <f>IF(R67="","",IF(MID(R67,1,1)="-",MID(R67,2,2),"-"&amp;R67))</f>
        <v/>
      </c>
      <c r="N69" s="70" t="str">
        <f>IF(S67="","",IF(MID(S67,1,1)="-",MID(S67,2,2),"-"&amp;S67))</f>
        <v/>
      </c>
      <c r="O69" s="70" t="str">
        <f>IF(T67="","",IF(MID(T67,1,1)="-",MID(T67,2,2),"-"&amp;T67))</f>
        <v/>
      </c>
      <c r="P69" s="70" t="str">
        <f>IF(U67="","",IF(MID(U67,1,1)="-",MID(U67,2,2),"-"&amp;U67))</f>
        <v/>
      </c>
      <c r="Q69" s="71" t="str">
        <f>IF(V67="","",IF(MID(V67,1,1)="-",MID(V67,2,2),"-"&amp;V67))</f>
        <v/>
      </c>
      <c r="R69" s="76"/>
      <c r="S69" s="76"/>
      <c r="T69" s="83"/>
      <c r="U69" s="83"/>
      <c r="V69" s="83"/>
      <c r="W69" s="50"/>
      <c r="X69" s="51"/>
      <c r="Y69" s="51"/>
      <c r="Z69" s="51"/>
      <c r="AA69" s="52"/>
      <c r="AB69" s="173"/>
      <c r="AC69" s="74" t="str">
        <f>BW69&amp;":"&amp;BX69</f>
        <v>0:0</v>
      </c>
      <c r="AD69" s="145"/>
      <c r="AF69" s="64" t="str">
        <f>IF($B62="X","",IF(C69="","",IF(C69="-0",0,IF(VALUE(C69)&lt;0,ABS(VALUE(C69)),IF(AND(VALUE(C69)&gt;=0,VALUE(C69)&lt;=9),11,VALUE(C69)+2)))))</f>
        <v/>
      </c>
      <c r="AG69" s="72" t="str">
        <f>IF($B62="X","",IF(D69="","",IF(D69="-0",0,IF(VALUE(D69)&lt;0,ABS(VALUE(D69)),IF(AND(VALUE(D69)&gt;=0,VALUE(D69)&lt;=9),11,VALUE(D69)+2)))))</f>
        <v/>
      </c>
      <c r="AH69" s="72" t="str">
        <f>IF($B62="X","",IF(E69="","",IF(E69="-0",0,IF(VALUE(E69)&lt;0,ABS(VALUE(E69)),IF(AND(VALUE(E69)&gt;=0,VALUE(E69)&lt;=9),11,VALUE(E69)+2)))))</f>
        <v/>
      </c>
      <c r="AI69" s="72" t="str">
        <f>IF($B62="X","",IF(F69="","",IF(F69="-0",0,IF(VALUE(F69)&lt;0,ABS(VALUE(F69)),IF(AND(VALUE(F69)&gt;=0,VALUE(F69)&lt;=9),11,VALUE(F69)+2)))))</f>
        <v/>
      </c>
      <c r="AJ69" s="72" t="str">
        <f>IF($B62="X","",IF(G69="","",IF(G69="-0",0,IF(VALUE(G69)&lt;0,ABS(VALUE(G69)),IF(AND(VALUE(G69)&gt;=0,VALUE(G69)&lt;=9),11,VALUE(G69)+2)))))</f>
        <v/>
      </c>
      <c r="AK69" s="64" t="str">
        <f>IF($B64="X","",IF(H69="","",IF(H69="-0",0,IF(VALUE(H69)&lt;0,ABS(VALUE(H69)),IF(AND(VALUE(H69)&gt;=0,VALUE(H69)&lt;=9),11,VALUE(H69)+2)))))</f>
        <v/>
      </c>
      <c r="AL69" s="72" t="str">
        <f>IF($B64="X","",IF(I69="","",IF(I69="-0",0,IF(VALUE(I69)&lt;0,ABS(VALUE(I69)),IF(AND(VALUE(I69)&gt;=0,VALUE(I69)&lt;=9),11,VALUE(I69)+2)))))</f>
        <v/>
      </c>
      <c r="AM69" s="72" t="str">
        <f>IF($B64="X","",IF(J69="","",IF(J69="-0",0,IF(VALUE(J69)&lt;0,ABS(VALUE(J69)),IF(AND(VALUE(J69)&gt;=0,VALUE(J69)&lt;=9),11,VALUE(J69)+2)))))</f>
        <v/>
      </c>
      <c r="AN69" s="72" t="str">
        <f>IF($B64="X","",IF(K69="","",IF(K69="-0",0,IF(VALUE(K69)&lt;0,ABS(VALUE(K69)),IF(AND(VALUE(K69)&gt;=0,VALUE(K69)&lt;=9),11,VALUE(K69)+2)))))</f>
        <v/>
      </c>
      <c r="AO69" s="73" t="str">
        <f>IF($B64="X","",IF(L69="","",IF(L69="-0",0,IF(VALUE(L69)&lt;0,ABS(VALUE(L69)),IF(AND(VALUE(L69)&gt;=0,VALUE(L69)&lt;=9),11,VALUE(L69)+2)))))</f>
        <v/>
      </c>
      <c r="AP69" s="64" t="str">
        <f>IF($B66="X","",IF(M69="","",IF(M69="-0",0,IF(VALUE(M69)&lt;0,ABS(VALUE(M69)),IF(AND(VALUE(M69)&gt;=0,VALUE(M69)&lt;=9),11,VALUE(M69)+2)))))</f>
        <v/>
      </c>
      <c r="AQ69" s="72" t="str">
        <f>IF($B66="X","",IF(N69="","",IF(N69="-0",0,IF(VALUE(N69)&lt;0,ABS(VALUE(N69)),IF(AND(VALUE(N69)&gt;=0,VALUE(N69)&lt;=9),11,VALUE(N69)+2)))))</f>
        <v/>
      </c>
      <c r="AR69" s="72" t="str">
        <f>IF($B66="X","",IF(O69="","",IF(O69="-0",0,IF(VALUE(O69)&lt;0,ABS(VALUE(O69)),IF(AND(VALUE(O69)&gt;=0,VALUE(O69)&lt;=9),11,VALUE(O69)+2)))))</f>
        <v/>
      </c>
      <c r="AS69" s="72" t="str">
        <f>IF($B66="X","",IF(P69="","",IF(P69="-0",0,IF(VALUE(P69)&lt;0,ABS(VALUE(P69)),IF(AND(VALUE(P69)&gt;=0,VALUE(P69)&lt;=9),11,VALUE(P69)+2)))))</f>
        <v/>
      </c>
      <c r="AT69" s="72" t="str">
        <f>IF($B66="X","",IF(Q69="","",IF(Q69="-0",0,IF(VALUE(Q69)&lt;0,ABS(VALUE(Q69)),IF(AND(VALUE(Q69)&gt;=0,VALUE(Q69)&lt;=9),11,VALUE(Q69)+2)))))</f>
        <v/>
      </c>
      <c r="AU69" s="64" t="str">
        <f>IF($B70="X","",IF(W69="","",IF(W69="-0",0,IF(VALUE(W69)&lt;0,ABS(VALUE(W69)),IF(AND(VALUE(W69)&gt;=0,VALUE(W69)&lt;=9),11,VALUE(W69)+2)))))</f>
        <v/>
      </c>
      <c r="AV69" s="72" t="str">
        <f>IF($B70="X","",IF(X69="","",IF(X69="-0",0,IF(VALUE(X69)&lt;0,ABS(VALUE(X69)),IF(AND(VALUE(X69)&gt;=0,VALUE(X69)&lt;=9),11,VALUE(X69)+2)))))</f>
        <v/>
      </c>
      <c r="AW69" s="72" t="str">
        <f>IF($B70="X","",IF(Y69="","",IF(Y69="-0",0,IF(VALUE(Y69)&lt;0,ABS(VALUE(Y69)),IF(AND(VALUE(Y69)&gt;=0,VALUE(Y69)&lt;=9),11,VALUE(Y69)+2)))))</f>
        <v/>
      </c>
      <c r="AX69" s="72" t="str">
        <f>IF($B70="X","",IF(Z69="","",IF(Z69="-0",0,IF(VALUE(Z69)&lt;0,ABS(VALUE(Z69)),IF(AND(VALUE(Z69)&gt;=0,VALUE(Z69)&lt;=9),11,VALUE(Z69)+2)))))</f>
        <v/>
      </c>
      <c r="AY69" s="72" t="str">
        <f>IF($B70="X","",IF(AA69="","",IF(AA69="-0",0,IF(VALUE(AA69)&lt;0,ABS(VALUE(AA69)),IF(AND(VALUE(AA69)&gt;=0,VALUE(AA69)&lt;=9),11,VALUE(AA69)+2)))))</f>
        <v/>
      </c>
      <c r="AZ69" s="61" t="str">
        <f>IF($B62="X","",IF(C69="","",IF(C69="-0",11,IF(VALUE(C69)&lt;-9,ABS(VALUE(C69))+2,IF(AND(VALUE(C69)&lt;0,VALUE(C69)&gt;=-9),11,VALUE(C69))))))</f>
        <v/>
      </c>
      <c r="BA69" s="62" t="str">
        <f>IF($B62="X","",IF(D69="","",IF(D69="-0",11,IF(VALUE(D69)&lt;-9,ABS(VALUE(D69))+2,IF(AND(VALUE(D69)&lt;0,VALUE(D69)&gt;=-9),11,VALUE(D69))))))</f>
        <v/>
      </c>
      <c r="BB69" s="62" t="str">
        <f>IF($B62="X","",IF(E69="","",IF(E69="-0",11,IF(VALUE(E69)&lt;-9,ABS(VALUE(E69))+2,IF(AND(VALUE(E69)&lt;0,VALUE(E69)&gt;=-9),11,VALUE(E69))))))</f>
        <v/>
      </c>
      <c r="BC69" s="62" t="str">
        <f>IF($B62="X","",IF(F69="","",IF(F69="-0",11,IF(VALUE(F69)&lt;-9,ABS(VALUE(F69))+2,IF(AND(VALUE(F69)&lt;0,VALUE(F69)&gt;=-9),11,VALUE(F69))))))</f>
        <v/>
      </c>
      <c r="BD69" s="60" t="str">
        <f>IF($B62="X","",IF(G69="","",IF(G69="-0",11,IF(VALUE(G69)&lt;-9,ABS(VALUE(G69))+2,IF(AND(VALUE(G69)&lt;0,VALUE(G69)&gt;=-9),11,VALUE(G69))))))</f>
        <v/>
      </c>
      <c r="BE69" s="62" t="str">
        <f>IF($B64="X","",IF(H69="","",IF(H69="-0",11,IF(VALUE(H69)&lt;-9,ABS(VALUE(H69))+2,IF(AND(VALUE(H69)&lt;0,VALUE(H69)&gt;=-9),11,VALUE(H69))))))</f>
        <v/>
      </c>
      <c r="BF69" s="62" t="str">
        <f>IF($B64="X","",IF(I69="","",IF(I69="-0",11,IF(VALUE(I69)&lt;-9,ABS(VALUE(I69))+2,IF(AND(VALUE(I69)&lt;0,VALUE(I69)&gt;=-9),11,VALUE(I69))))))</f>
        <v/>
      </c>
      <c r="BG69" s="62" t="str">
        <f>IF($B64="X","",IF(J69="","",IF(J69="-0",11,IF(VALUE(J69)&lt;-9,ABS(VALUE(J69))+2,IF(AND(VALUE(J69)&lt;0,VALUE(J69)&gt;=-9),11,VALUE(J69))))))</f>
        <v/>
      </c>
      <c r="BH69" s="62" t="str">
        <f>IF($B64="X","",IF(K69="","",IF(K69="-0",11,IF(VALUE(K69)&lt;-9,ABS(VALUE(K69))+2,IF(AND(VALUE(K69)&lt;0,VALUE(K69)&gt;=-9),11,VALUE(K69))))))</f>
        <v/>
      </c>
      <c r="BI69" s="60" t="str">
        <f>IF($B64="X","",IF(L69="","",IF(L69="-0",11,IF(VALUE(L69)&lt;-9,ABS(VALUE(L69))+2,IF(AND(VALUE(L69)&lt;0,VALUE(L69)&gt;=-9),11,VALUE(L69))))))</f>
        <v/>
      </c>
      <c r="BJ69" s="61" t="str">
        <f>IF($B66="X","",IF(M69="","",IF(M69="-0",11,IF(VALUE(M69)&lt;-9,ABS(VALUE(M69))+2,IF(AND(VALUE(M69)&lt;0,VALUE(M69)&gt;=-9),11,VALUE(M69))))))</f>
        <v/>
      </c>
      <c r="BK69" s="62" t="str">
        <f>IF($B66="X","",IF(N69="","",IF(N69="-0",11,IF(VALUE(N69)&lt;-9,ABS(VALUE(N69))+2,IF(AND(VALUE(N69)&lt;0,VALUE(N69)&gt;=-9),11,VALUE(N69))))))</f>
        <v/>
      </c>
      <c r="BL69" s="62" t="str">
        <f>IF($B66="X","",IF(O69="","",IF(O69="-0",11,IF(VALUE(O69)&lt;-9,ABS(VALUE(O69))+2,IF(AND(VALUE(O69)&lt;0,VALUE(O69)&gt;=-9),11,VALUE(O69))))))</f>
        <v/>
      </c>
      <c r="BM69" s="62" t="str">
        <f>IF($B66="X","",IF(P69="","",IF(P69="-0",11,IF(VALUE(P69)&lt;-9,ABS(VALUE(P69))+2,IF(AND(VALUE(P69)&lt;0,VALUE(P69)&gt;=-9),11,VALUE(P69))))))</f>
        <v/>
      </c>
      <c r="BN69" s="60" t="str">
        <f>IF($B66="X","",IF(Q69="","",IF(Q69="-0",11,IF(VALUE(Q69)&lt;-9,ABS(VALUE(Q69))+2,IF(AND(VALUE(Q69)&lt;0,VALUE(Q69)&gt;=-9),11,VALUE(Q69))))))</f>
        <v/>
      </c>
      <c r="BO69" s="61" t="str">
        <f>IF($B70="X","",IF(W69="","",IF(W69="-0",11,IF(VALUE(W69)&lt;-9,ABS(VALUE(W69))+2,IF(AND(VALUE(W69)&lt;0,VALUE(W69)&gt;=-9),11,VALUE(W69))))))</f>
        <v/>
      </c>
      <c r="BP69" s="62" t="str">
        <f>IF($B70="X","",IF(X69="","",IF(X69="-0",11,IF(VALUE(X69)&lt;-9,ABS(VALUE(X69))+2,IF(AND(VALUE(X69)&lt;0,VALUE(X69)&gt;=-9),11,VALUE(X69))))))</f>
        <v/>
      </c>
      <c r="BQ69" s="62" t="str">
        <f>IF($B70="X","",IF(Y69="","",IF(Y69="-0",11,IF(VALUE(Y69)&lt;-9,ABS(VALUE(Y69))+2,IF(AND(VALUE(Y69)&lt;0,VALUE(Y69)&gt;=-9),11,VALUE(Y69))))))</f>
        <v/>
      </c>
      <c r="BR69" s="62" t="str">
        <f>IF($B70="X","",IF(Z69="","",IF(Z69="-0",11,IF(VALUE(Z69)&lt;-9,ABS(VALUE(Z69))+2,IF(AND(VALUE(Z69)&lt;0,VALUE(Z69)&gt;=-9),11,VALUE(Z69))))))</f>
        <v/>
      </c>
      <c r="BS69" s="60" t="str">
        <f>IF($B70="X","",IF(AA69="","",IF(AA69="-0",11,IF(VALUE(AA69)&lt;-9,ABS(VALUE(AA69))+2,IF(AND(VALUE(AA69)&lt;0,VALUE(AA69)&gt;=-9),11,VALUE(AA69))))))</f>
        <v/>
      </c>
      <c r="BT69" s="9"/>
      <c r="BU69" s="64">
        <f>SUM(BJ62:BM62)</f>
        <v>9</v>
      </c>
      <c r="BV69" s="60">
        <f>SUM(BN62:BQ62)</f>
        <v>2</v>
      </c>
      <c r="BW69" s="64">
        <f>IF(B68="x","",SUM(AF69:AY69))</f>
        <v>0</v>
      </c>
      <c r="BX69" s="60">
        <f>IF(B68="x","",SUM(AZ69:BS69))</f>
        <v>0</v>
      </c>
      <c r="CE69" s="9">
        <f>AD68</f>
        <v>1</v>
      </c>
    </row>
    <row r="70" spans="1:83" ht="12.75" hidden="1" customHeight="1" thickBot="1" x14ac:dyDescent="0.25">
      <c r="A70" s="146"/>
      <c r="B70" s="163"/>
      <c r="C70" s="154">
        <f>Z62</f>
        <v>0</v>
      </c>
      <c r="D70" s="155"/>
      <c r="E70" s="77" t="s">
        <v>39</v>
      </c>
      <c r="F70" s="155">
        <f>W62</f>
        <v>0</v>
      </c>
      <c r="G70" s="156"/>
      <c r="H70" s="154">
        <f>Z64</f>
        <v>0</v>
      </c>
      <c r="I70" s="155"/>
      <c r="J70" s="77" t="s">
        <v>39</v>
      </c>
      <c r="K70" s="155">
        <f>W64</f>
        <v>0</v>
      </c>
      <c r="L70" s="156"/>
      <c r="M70" s="154">
        <f>Z66</f>
        <v>0</v>
      </c>
      <c r="N70" s="155"/>
      <c r="O70" s="77" t="s">
        <v>39</v>
      </c>
      <c r="P70" s="155">
        <f>W66</f>
        <v>0</v>
      </c>
      <c r="Q70" s="156"/>
      <c r="R70" s="154">
        <f>Z68</f>
        <v>0</v>
      </c>
      <c r="S70" s="155"/>
      <c r="T70" s="77" t="s">
        <v>39</v>
      </c>
      <c r="U70" s="155">
        <f>W68</f>
        <v>0</v>
      </c>
      <c r="V70" s="156"/>
      <c r="W70" s="78"/>
      <c r="X70" s="78"/>
      <c r="Y70" s="78"/>
      <c r="Z70" s="78"/>
      <c r="AA70" s="78"/>
      <c r="AB70" s="157">
        <f>IF(B70="x","",CB62*2+CC62)</f>
        <v>0</v>
      </c>
      <c r="AC70" s="79" t="str">
        <f>IF(B70="x","",BU71&amp;":"&amp;BV71)</f>
        <v>0:0</v>
      </c>
      <c r="AD70" s="159"/>
      <c r="AL70" s="9"/>
      <c r="AM70" s="9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O70" s="9"/>
      <c r="BP70" s="68"/>
      <c r="BQ70" s="68"/>
      <c r="BR70" s="68"/>
      <c r="BS70" s="68"/>
      <c r="BT70" s="9"/>
      <c r="BU70" s="63"/>
    </row>
    <row r="71" spans="1:83" ht="13.7" hidden="1" customHeight="1" thickBot="1" x14ac:dyDescent="0.25">
      <c r="A71" s="199"/>
      <c r="B71" s="164"/>
      <c r="C71" s="80" t="str">
        <f>IF(W63="","",IF(MID(W63,1,1)="-",MID(W63,2,2),"-"&amp;W63))</f>
        <v/>
      </c>
      <c r="D71" s="81" t="str">
        <f>IF(X63="","",IF(MID(X63,1,1)="-",MID(X63,2,2),"-"&amp;X63))</f>
        <v/>
      </c>
      <c r="E71" s="81" t="str">
        <f>IF(Y63="","",IF(MID(Y63,1,1)="-",MID(Y63,2,2),"-"&amp;Y63))</f>
        <v/>
      </c>
      <c r="F71" s="81" t="str">
        <f>IF(Z63="","",IF(MID(Z63,1,1)="-",MID(Z63,2,2),"-"&amp;Z63))</f>
        <v/>
      </c>
      <c r="G71" s="82" t="str">
        <f>IF(AA63="","",IF(MID(AA63,1,1)="-",MID(AA63,2,2),"-"&amp;AA63))</f>
        <v/>
      </c>
      <c r="H71" s="80" t="str">
        <f>IF(W65="","",IF(MID(W65,1,1)="-",MID(W65,2,2),"-"&amp;W65))</f>
        <v/>
      </c>
      <c r="I71" s="81" t="str">
        <f>IF(X65="","",IF(MID(X65,1,1)="-",MID(X65,2,2),"-"&amp;X65))</f>
        <v/>
      </c>
      <c r="J71" s="81" t="str">
        <f>IF(Y65="","",IF(MID(Y65,1,1)="-",MID(Y65,2,2),"-"&amp;Y65))</f>
        <v/>
      </c>
      <c r="K71" s="81" t="str">
        <f>IF(Z65="","",IF(MID(Z65,1,1)="-",MID(Z65,2,2),"-"&amp;Z65))</f>
        <v/>
      </c>
      <c r="L71" s="82" t="str">
        <f>IF(AA65="","",IF(MID(AA65,1,1)="-",MID(AA65,2,2),"-"&amp;AA65))</f>
        <v/>
      </c>
      <c r="M71" s="80" t="str">
        <f>IF(W67="","",IF(MID(W67,1,1)="-",MID(W67,2,2),"-"&amp;W67))</f>
        <v/>
      </c>
      <c r="N71" s="81" t="str">
        <f>IF(X67="","",IF(MID(X67,1,1)="-",MID(X67,2,2),"-"&amp;X67))</f>
        <v/>
      </c>
      <c r="O71" s="81" t="str">
        <f>IF(Y67="","",IF(MID(Y67,1,1)="-",MID(Y67,2,2),"-"&amp;Y67))</f>
        <v/>
      </c>
      <c r="P71" s="81" t="str">
        <f>IF(Z67="","",IF(MID(Z67,1,1)="-",MID(Z67,2,2),"-"&amp;Z67))</f>
        <v/>
      </c>
      <c r="Q71" s="82" t="str">
        <f>IF(AA67="","",IF(MID(AA67,1,1)="-",MID(AA67,2,2),"-"&amp;AA67))</f>
        <v/>
      </c>
      <c r="R71" s="80" t="str">
        <f>IF(W69="","",IF(MID(W69,1,1)="-",MID(W69,2,2),"-"&amp;W69))</f>
        <v/>
      </c>
      <c r="S71" s="81" t="str">
        <f>IF(X69="","",IF(MID(X69,1,1)="-",MID(X69,2,2),"-"&amp;X69))</f>
        <v/>
      </c>
      <c r="T71" s="81" t="str">
        <f>IF(Y69="","",IF(MID(Y69,1,1)="-",MID(Y69,2,2),"-"&amp;Y69))</f>
        <v/>
      </c>
      <c r="U71" s="81" t="str">
        <f>IF(Z69="","",IF(MID(Z69,1,1)="-",MID(Z69,2,2),"-"&amp;Z69))</f>
        <v/>
      </c>
      <c r="V71" s="82" t="str">
        <f>IF(AA69="","",IF(MID(AA69,1,1)="-",MID(AA69,2,2),"-"&amp;AA69))</f>
        <v/>
      </c>
      <c r="W71" s="83"/>
      <c r="X71" s="83"/>
      <c r="Y71" s="83"/>
      <c r="Z71" s="83"/>
      <c r="AA71" s="83"/>
      <c r="AB71" s="158"/>
      <c r="AC71" s="84" t="str">
        <f>BW71&amp;":"&amp;BX71</f>
        <v>0:0</v>
      </c>
      <c r="AD71" s="160"/>
      <c r="AF71" s="64" t="str">
        <f>IF($B62="X","",IF(C71="","",IF(C71="-0",0,IF(VALUE(C71)&lt;0,ABS(VALUE(C71)),IF(AND(VALUE(C71)&gt;=0,VALUE(C71)&lt;=9),11,VALUE(C71)+2)))))</f>
        <v/>
      </c>
      <c r="AG71" s="72" t="str">
        <f>IF($B62="X","",IF(D71="","",IF(D71="-0",0,IF(VALUE(D71)&lt;0,ABS(VALUE(D71)),IF(AND(VALUE(D71)&gt;=0,VALUE(D71)&lt;=9),11,VALUE(D71)+2)))))</f>
        <v/>
      </c>
      <c r="AH71" s="72" t="str">
        <f>IF($B62="X","",IF(E71="","",IF(E71="-0",0,IF(VALUE(E71)&lt;0,ABS(VALUE(E71)),IF(AND(VALUE(E71)&gt;=0,VALUE(E71)&lt;=9),11,VALUE(E71)+2)))))</f>
        <v/>
      </c>
      <c r="AI71" s="72" t="str">
        <f>IF($B62="X","",IF(F71="","",IF(F71="-0",0,IF(VALUE(F71)&lt;0,ABS(VALUE(F71)),IF(AND(VALUE(F71)&gt;=0,VALUE(F71)&lt;=9),11,VALUE(F71)+2)))))</f>
        <v/>
      </c>
      <c r="AJ71" s="72" t="str">
        <f>IF($B62="X","",IF(G71="","",IF(G71="-0",0,IF(VALUE(G71)&lt;0,ABS(VALUE(G71)),IF(AND(VALUE(G71)&gt;=0,VALUE(G71)&lt;=9),11,VALUE(G71)+2)))))</f>
        <v/>
      </c>
      <c r="AK71" s="64" t="str">
        <f>IF($B64="X","",IF(H71="","",IF(H71="-0",0,IF(VALUE(H71)&lt;0,ABS(VALUE(H71)),IF(AND(VALUE(H71)&gt;=0,VALUE(H71)&lt;=9),11,VALUE(H71)+2)))))</f>
        <v/>
      </c>
      <c r="AL71" s="72" t="str">
        <f>IF($B64="X","",IF(I71="","",IF(I71="-0",0,IF(VALUE(I71)&lt;0,ABS(VALUE(I71)),IF(AND(VALUE(I71)&gt;=0,VALUE(I71)&lt;=9),11,VALUE(I71)+2)))))</f>
        <v/>
      </c>
      <c r="AM71" s="72" t="str">
        <f>IF($B64="X","",IF(J71="","",IF(J71="-0",0,IF(VALUE(J71)&lt;0,ABS(VALUE(J71)),IF(AND(VALUE(J71)&gt;=0,VALUE(J71)&lt;=9),11,VALUE(J71)+2)))))</f>
        <v/>
      </c>
      <c r="AN71" s="72" t="str">
        <f>IF($B64="X","",IF(K71="","",IF(K71="-0",0,IF(VALUE(K71)&lt;0,ABS(VALUE(K71)),IF(AND(VALUE(K71)&gt;=0,VALUE(K71)&lt;=9),11,VALUE(K71)+2)))))</f>
        <v/>
      </c>
      <c r="AO71" s="73" t="str">
        <f>IF($B64="X","",IF(L71="","",IF(L71="-0",0,IF(VALUE(L71)&lt;0,ABS(VALUE(L71)),IF(AND(VALUE(L71)&gt;=0,VALUE(L71)&lt;=9),11,VALUE(L71)+2)))))</f>
        <v/>
      </c>
      <c r="AP71" s="64" t="str">
        <f>IF($B66="X","",IF(M71="","",IF(M71="-0",0,IF(VALUE(M71)&lt;0,ABS(VALUE(M71)),IF(AND(VALUE(M71)&gt;=0,VALUE(M71)&lt;=9),11,VALUE(M71)+2)))))</f>
        <v/>
      </c>
      <c r="AQ71" s="72" t="str">
        <f>IF($B66="X","",IF(N71="","",IF(N71="-0",0,IF(VALUE(N71)&lt;0,ABS(VALUE(N71)),IF(AND(VALUE(N71)&gt;=0,VALUE(N71)&lt;=9),11,VALUE(N71)+2)))))</f>
        <v/>
      </c>
      <c r="AR71" s="72" t="str">
        <f>IF($B66="X","",IF(O71="","",IF(O71="-0",0,IF(VALUE(O71)&lt;0,ABS(VALUE(O71)),IF(AND(VALUE(O71)&gt;=0,VALUE(O71)&lt;=9),11,VALUE(O71)+2)))))</f>
        <v/>
      </c>
      <c r="AS71" s="72" t="str">
        <f>IF($B66="X","",IF(P71="","",IF(P71="-0",0,IF(VALUE(P71)&lt;0,ABS(VALUE(P71)),IF(AND(VALUE(P71)&gt;=0,VALUE(P71)&lt;=9),11,VALUE(P71)+2)))))</f>
        <v/>
      </c>
      <c r="AT71" s="72" t="str">
        <f>IF($B66="X","",IF(Q71="","",IF(Q71="-0",0,IF(VALUE(Q71)&lt;0,ABS(VALUE(Q71)),IF(AND(VALUE(Q71)&gt;=0,VALUE(Q71)&lt;=9),11,VALUE(Q71)+2)))))</f>
        <v/>
      </c>
      <c r="AU71" s="64" t="str">
        <f>IF($B68="X","",IF(R71="","",IF(R71="-0",0,IF(VALUE(R71)&lt;0,ABS(VALUE(R71)),IF(AND(VALUE(R71)&gt;=0,VALUE(R71)&lt;=9),11,VALUE(R71)+2)))))</f>
        <v/>
      </c>
      <c r="AV71" s="72" t="str">
        <f>IF($B68="X","",IF(S71="","",IF(S71="-0",0,IF(VALUE(S71)&lt;0,ABS(VALUE(S71)),IF(AND(VALUE(S71)&gt;=0,VALUE(S71)&lt;=9),11,VALUE(S71)+2)))))</f>
        <v/>
      </c>
      <c r="AW71" s="72" t="str">
        <f>IF($B68="X","",IF(T71="","",IF(T71="-0",0,IF(VALUE(T71)&lt;0,ABS(VALUE(T71)),IF(AND(VALUE(T71)&gt;=0,VALUE(T71)&lt;=9),11,VALUE(T71)+2)))))</f>
        <v/>
      </c>
      <c r="AX71" s="72" t="str">
        <f>IF($B68="X","",IF(U71="","",IF(U71="-0",0,IF(VALUE(U71)&lt;0,ABS(VALUE(U71)),IF(AND(VALUE(U71)&gt;=0,VALUE(U71)&lt;=9),11,VALUE(U71)+2)))))</f>
        <v/>
      </c>
      <c r="AY71" s="72" t="str">
        <f>IF($B68="X","",IF(V71="","",IF(V71="-0",0,IF(VALUE(V71)&lt;0,ABS(VALUE(V71)),IF(AND(VALUE(V71)&gt;=0,VALUE(V71)&lt;=9),11,VALUE(V71)+2)))))</f>
        <v/>
      </c>
      <c r="AZ71" s="61" t="str">
        <f>IF($B62="X","",IF(C71="","",IF(C71="-0",11,IF(VALUE(C71)&lt;-9,ABS(VALUE(C71))+2,IF(AND(VALUE(C71)&lt;0,VALUE(C71)&gt;=-9),11,VALUE(C71))))))</f>
        <v/>
      </c>
      <c r="BA71" s="62" t="str">
        <f>IF($B62="X","",IF(D71="","",IF(D71="-0",11,IF(VALUE(D71)&lt;-9,ABS(VALUE(D71))+2,IF(AND(VALUE(D71)&lt;0,VALUE(D71)&gt;=-9),11,VALUE(D71))))))</f>
        <v/>
      </c>
      <c r="BB71" s="62" t="str">
        <f>IF($B62="X","",IF(E71="","",IF(E71="-0",11,IF(VALUE(E71)&lt;-9,ABS(VALUE(E71))+2,IF(AND(VALUE(E71)&lt;0,VALUE(E71)&gt;=-9),11,VALUE(E71))))))</f>
        <v/>
      </c>
      <c r="BC71" s="62" t="str">
        <f>IF($B62="X","",IF(F71="","",IF(F71="-0",11,IF(VALUE(F71)&lt;-9,ABS(VALUE(F71))+2,IF(AND(VALUE(F71)&lt;0,VALUE(F71)&gt;=-9),11,VALUE(F71))))))</f>
        <v/>
      </c>
      <c r="BD71" s="60" t="str">
        <f>IF($B62="X","",IF(G71="","",IF(G71="-0",11,IF(VALUE(G71)&lt;-9,ABS(VALUE(G71))+2,IF(AND(VALUE(G71)&lt;0,VALUE(G71)&gt;=-9),11,VALUE(G71))))))</f>
        <v/>
      </c>
      <c r="BE71" s="62" t="str">
        <f>IF($B64="X","",IF(H71="","",IF(H71="-0",11,IF(VALUE(H71)&lt;-9,ABS(VALUE(H71))+2,IF(AND(VALUE(H71)&lt;0,VALUE(H71)&gt;=-9),11,VALUE(H71))))))</f>
        <v/>
      </c>
      <c r="BF71" s="62" t="str">
        <f>IF($B64="X","",IF(I71="","",IF(I71="-0",11,IF(VALUE(I71)&lt;-9,ABS(VALUE(I71))+2,IF(AND(VALUE(I71)&lt;0,VALUE(I71)&gt;=-9),11,VALUE(I71))))))</f>
        <v/>
      </c>
      <c r="BG71" s="62" t="str">
        <f>IF($B64="X","",IF(J71="","",IF(J71="-0",11,IF(VALUE(J71)&lt;-9,ABS(VALUE(J71))+2,IF(AND(VALUE(J71)&lt;0,VALUE(J71)&gt;=-9),11,VALUE(J71))))))</f>
        <v/>
      </c>
      <c r="BH71" s="62" t="str">
        <f>IF($B64="X","",IF(K71="","",IF(K71="-0",11,IF(VALUE(K71)&lt;-9,ABS(VALUE(K71))+2,IF(AND(VALUE(K71)&lt;0,VALUE(K71)&gt;=-9),11,VALUE(K71))))))</f>
        <v/>
      </c>
      <c r="BI71" s="60" t="str">
        <f>IF($B64="X","",IF(L71="","",IF(L71="-0",11,IF(VALUE(L71)&lt;-9,ABS(VALUE(L71))+2,IF(AND(VALUE(L71)&lt;0,VALUE(L71)&gt;=-9),11,VALUE(L71))))))</f>
        <v/>
      </c>
      <c r="BJ71" s="61" t="str">
        <f>IF($B66="X","",IF(M71="","",IF(M71="-0",11,IF(VALUE(M71)&lt;-9,ABS(VALUE(M71))+2,IF(AND(VALUE(M71)&lt;0,VALUE(M71)&gt;=-9),11,VALUE(M71))))))</f>
        <v/>
      </c>
      <c r="BK71" s="62" t="str">
        <f>IF($B66="X","",IF(N71="","",IF(N71="-0",11,IF(VALUE(N71)&lt;-9,ABS(VALUE(N71))+2,IF(AND(VALUE(N71)&lt;0,VALUE(N71)&gt;=-9),11,VALUE(N71))))))</f>
        <v/>
      </c>
      <c r="BL71" s="62" t="str">
        <f>IF($B66="X","",IF(O71="","",IF(O71="-0",11,IF(VALUE(O71)&lt;-9,ABS(VALUE(O71))+2,IF(AND(VALUE(O71)&lt;0,VALUE(O71)&gt;=-9),11,VALUE(O71))))))</f>
        <v/>
      </c>
      <c r="BM71" s="62" t="str">
        <f>IF($B66="X","",IF(P71="","",IF(P71="-0",11,IF(VALUE(P71)&lt;-9,ABS(VALUE(P71))+2,IF(AND(VALUE(P71)&lt;0,VALUE(P71)&gt;=-9),11,VALUE(P71))))))</f>
        <v/>
      </c>
      <c r="BN71" s="60" t="str">
        <f>IF($B66="X","",IF(Q71="","",IF(Q71="-0",11,IF(VALUE(Q71)&lt;-9,ABS(VALUE(Q71))+2,IF(AND(VALUE(Q71)&lt;0,VALUE(Q71)&gt;=-9),11,VALUE(Q71))))))</f>
        <v/>
      </c>
      <c r="BO71" s="61" t="str">
        <f>IF($B68="X","",IF(R71="","",IF(R71="-0",11,IF(VALUE(R71)&lt;-9,ABS(VALUE(R71))+2,IF(AND(VALUE(R71)&lt;0,VALUE(R71)&gt;=-9),11,VALUE(R71))))))</f>
        <v/>
      </c>
      <c r="BP71" s="62" t="str">
        <f>IF($B68="X","",IF(S71="","",IF(S71="-0",11,IF(VALUE(S71)&lt;-9,ABS(VALUE(S71))+2,IF(AND(VALUE(S71)&lt;0,VALUE(S71)&gt;=-9),11,VALUE(S71))))))</f>
        <v/>
      </c>
      <c r="BQ71" s="62" t="str">
        <f>IF($B68="X","",IF(T71="","",IF(T71="-0",11,IF(VALUE(T71)&lt;-9,ABS(VALUE(T71))+2,IF(AND(VALUE(T71)&lt;0,VALUE(T71)&gt;=-9),11,VALUE(T71))))))</f>
        <v/>
      </c>
      <c r="BR71" s="62" t="str">
        <f>IF($B68="X","",IF(U71="","",IF(U71="-0",11,IF(VALUE(U71)&lt;-9,ABS(VALUE(U71))+2,IF(AND(VALUE(U71)&lt;0,VALUE(U71)&gt;=-9),11,VALUE(U71))))))</f>
        <v/>
      </c>
      <c r="BS71" s="60" t="str">
        <f>IF($B68="X","",IF(V71="","",IF(V71="-0",11,IF(VALUE(V71)&lt;-9,ABS(VALUE(V71))+2,IF(AND(VALUE(V71)&lt;0,VALUE(V71)&gt;=-9),11,VALUE(V71))))))</f>
        <v/>
      </c>
      <c r="BT71" s="9"/>
      <c r="BU71" s="64">
        <f>SUM(BT62:BW62)</f>
        <v>0</v>
      </c>
      <c r="BV71" s="60">
        <f>SUM(BX62:CA62)</f>
        <v>0</v>
      </c>
      <c r="BW71" s="64">
        <f>IF(B70="x","",SUM(AF71:AY71))</f>
        <v>0</v>
      </c>
      <c r="BX71" s="60">
        <f>IF(B70="x","",SUM(AZ71:BS71))</f>
        <v>0</v>
      </c>
    </row>
    <row r="72" spans="1:83" hidden="1" x14ac:dyDescent="0.2"/>
    <row r="73" spans="1:83" ht="29.25" hidden="1" customHeight="1" thickBot="1" x14ac:dyDescent="0.25">
      <c r="A73" s="190" t="s">
        <v>46</v>
      </c>
      <c r="B73" s="191"/>
      <c r="C73" s="192" t="str">
        <f>A74</f>
        <v xml:space="preserve"> </v>
      </c>
      <c r="D73" s="193"/>
      <c r="E73" s="193"/>
      <c r="F73" s="193"/>
      <c r="G73" s="194"/>
      <c r="H73" s="195" t="str">
        <f>A76</f>
        <v xml:space="preserve"> </v>
      </c>
      <c r="I73" s="193"/>
      <c r="J73" s="193"/>
      <c r="K73" s="193"/>
      <c r="L73" s="194"/>
      <c r="M73" s="195" t="str">
        <f>A78</f>
        <v xml:space="preserve"> </v>
      </c>
      <c r="N73" s="193"/>
      <c r="O73" s="193"/>
      <c r="P73" s="193"/>
      <c r="Q73" s="194"/>
      <c r="R73" s="195" t="str">
        <f>A80</f>
        <v xml:space="preserve"> </v>
      </c>
      <c r="S73" s="193"/>
      <c r="T73" s="193"/>
      <c r="U73" s="193"/>
      <c r="V73" s="194"/>
      <c r="W73" s="196">
        <f>A82</f>
        <v>0</v>
      </c>
      <c r="X73" s="197"/>
      <c r="Y73" s="197"/>
      <c r="Z73" s="197"/>
      <c r="AA73" s="198"/>
      <c r="AB73" s="6" t="s">
        <v>2</v>
      </c>
      <c r="AC73" s="7" t="s">
        <v>25</v>
      </c>
      <c r="AD73" s="8" t="s">
        <v>3</v>
      </c>
      <c r="AF73" s="181" t="s">
        <v>26</v>
      </c>
      <c r="AG73" s="182"/>
      <c r="AH73" s="182"/>
      <c r="AI73" s="183"/>
      <c r="AJ73" s="181" t="s">
        <v>27</v>
      </c>
      <c r="AK73" s="182"/>
      <c r="AL73" s="182"/>
      <c r="AM73" s="183"/>
      <c r="AN73" s="10" t="s">
        <v>28</v>
      </c>
      <c r="AO73" s="11" t="s">
        <v>29</v>
      </c>
      <c r="AP73" s="184" t="s">
        <v>30</v>
      </c>
      <c r="AQ73" s="185"/>
      <c r="AR73" s="185"/>
      <c r="AS73" s="186"/>
      <c r="AT73" s="184" t="s">
        <v>31</v>
      </c>
      <c r="AU73" s="185"/>
      <c r="AV73" s="185"/>
      <c r="AW73" s="186"/>
      <c r="AX73" s="12" t="s">
        <v>28</v>
      </c>
      <c r="AY73" s="13" t="s">
        <v>29</v>
      </c>
      <c r="AZ73" s="187" t="s">
        <v>32</v>
      </c>
      <c r="BA73" s="188"/>
      <c r="BB73" s="188"/>
      <c r="BC73" s="189"/>
      <c r="BD73" s="187" t="s">
        <v>33</v>
      </c>
      <c r="BE73" s="188"/>
      <c r="BF73" s="188"/>
      <c r="BG73" s="189"/>
      <c r="BH73" s="14" t="s">
        <v>28</v>
      </c>
      <c r="BI73" s="15" t="s">
        <v>29</v>
      </c>
      <c r="BJ73" s="136" t="s">
        <v>34</v>
      </c>
      <c r="BK73" s="137"/>
      <c r="BL73" s="137"/>
      <c r="BM73" s="138"/>
      <c r="BN73" s="136" t="s">
        <v>35</v>
      </c>
      <c r="BO73" s="137"/>
      <c r="BP73" s="137"/>
      <c r="BQ73" s="138"/>
      <c r="BR73" s="16" t="s">
        <v>28</v>
      </c>
      <c r="BS73" s="17" t="s">
        <v>29</v>
      </c>
      <c r="BT73" s="139" t="s">
        <v>36</v>
      </c>
      <c r="BU73" s="140"/>
      <c r="BV73" s="140"/>
      <c r="BW73" s="141"/>
      <c r="BX73" s="139" t="s">
        <v>37</v>
      </c>
      <c r="BY73" s="140"/>
      <c r="BZ73" s="140"/>
      <c r="CA73" s="141"/>
      <c r="CB73" s="18" t="s">
        <v>28</v>
      </c>
      <c r="CC73" s="19" t="s">
        <v>29</v>
      </c>
    </row>
    <row r="74" spans="1:83" ht="13.7" hidden="1" customHeight="1" thickBot="1" x14ac:dyDescent="0.25">
      <c r="A74" s="212" t="str">
        <f>'[1]Los 1.st.'!AD13</f>
        <v xml:space="preserve"> </v>
      </c>
      <c r="B74" s="163"/>
      <c r="C74" s="209"/>
      <c r="D74" s="210"/>
      <c r="E74" s="86"/>
      <c r="F74" s="210"/>
      <c r="G74" s="211"/>
      <c r="H74" s="206"/>
      <c r="I74" s="207"/>
      <c r="J74" s="87" t="s">
        <v>39</v>
      </c>
      <c r="K74" s="207"/>
      <c r="L74" s="208"/>
      <c r="M74" s="206"/>
      <c r="N74" s="207"/>
      <c r="O74" s="87" t="s">
        <v>39</v>
      </c>
      <c r="P74" s="207"/>
      <c r="Q74" s="208"/>
      <c r="R74" s="206"/>
      <c r="S74" s="207"/>
      <c r="T74" s="87" t="s">
        <v>39</v>
      </c>
      <c r="U74" s="207"/>
      <c r="V74" s="208"/>
      <c r="W74" s="134"/>
      <c r="X74" s="135"/>
      <c r="Y74" s="87" t="s">
        <v>39</v>
      </c>
      <c r="Z74" s="132"/>
      <c r="AA74" s="133"/>
      <c r="AB74" s="172">
        <f>IF(B74="x","",AN74*2+AO74)</f>
        <v>0</v>
      </c>
      <c r="AC74" s="79" t="str">
        <f>IF(B74="x","",BU75&amp;":"&amp;BV75)</f>
        <v>0:0</v>
      </c>
      <c r="AD74" s="144"/>
      <c r="AF74" s="24">
        <f>IF(B76="x","",VALUE(H74))</f>
        <v>0</v>
      </c>
      <c r="AG74" s="25">
        <f>IF(B78="x","",VALUE(M74))</f>
        <v>0</v>
      </c>
      <c r="AH74" s="25">
        <f>IF(B80="x","",VALUE(R74))</f>
        <v>0</v>
      </c>
      <c r="AI74" s="26">
        <f>IF(B82="x","",VALUE(W74))</f>
        <v>0</v>
      </c>
      <c r="AJ74" s="24">
        <f>IF(B76="x","",VALUE(K74))</f>
        <v>0</v>
      </c>
      <c r="AK74" s="25">
        <f>IF(B78="x","",VALUE(P74))</f>
        <v>0</v>
      </c>
      <c r="AL74" s="27">
        <f>IF(B80="x","",VALUE(U74))</f>
        <v>0</v>
      </c>
      <c r="AM74" s="26">
        <f>IF(B82="x","",VALUE(Z74))</f>
        <v>0</v>
      </c>
      <c r="AN74" s="24">
        <f>COUNTIF(AF74:AI74,3)</f>
        <v>0</v>
      </c>
      <c r="AO74" s="27">
        <f>COUNTIF(AJ74:AM74,3)</f>
        <v>0</v>
      </c>
      <c r="AP74" s="28">
        <f>IF(B74="x","",VALUE(C76))</f>
        <v>0</v>
      </c>
      <c r="AQ74" s="29">
        <f>IF(B78="x","",VALUE(M76))</f>
        <v>0</v>
      </c>
      <c r="AR74" s="30">
        <f>IF(B80="x","",VALUE(R76))</f>
        <v>0</v>
      </c>
      <c r="AS74" s="31">
        <f>IF(B82="x","",VALUE(W76))</f>
        <v>0</v>
      </c>
      <c r="AT74" s="28">
        <f>IF(B74="x","",VALUE(F76))</f>
        <v>0</v>
      </c>
      <c r="AU74" s="29">
        <f>IF(B78="x","",VALUE(P76))</f>
        <v>0</v>
      </c>
      <c r="AV74" s="30">
        <f>IF(B80="x","",VALUE(U76))</f>
        <v>0</v>
      </c>
      <c r="AW74" s="31">
        <f>IF(B82="x","",VALUE(Z76))</f>
        <v>0</v>
      </c>
      <c r="AX74" s="28">
        <f>COUNTIF(AP74:AS74,3)</f>
        <v>0</v>
      </c>
      <c r="AY74" s="30">
        <f>COUNTIF(AT74:AW74,3)</f>
        <v>0</v>
      </c>
      <c r="AZ74" s="32">
        <f>IF(B74="x","",VALUE(C78))</f>
        <v>0</v>
      </c>
      <c r="BA74" s="33">
        <f>IF(B76="x","",VALUE(H78))</f>
        <v>0</v>
      </c>
      <c r="BB74" s="34">
        <f>IF(B80="x","",VALUE(R78))</f>
        <v>0</v>
      </c>
      <c r="BC74" s="35">
        <f>IF(B82="x","",VALUE(W78))</f>
        <v>0</v>
      </c>
      <c r="BD74" s="32">
        <f>IF(B74="x","",VALUE(F78))</f>
        <v>0</v>
      </c>
      <c r="BE74" s="33">
        <f>IF(B76="x","",VALUE(K78))</f>
        <v>0</v>
      </c>
      <c r="BF74" s="34">
        <f>IF(B80="x","",VALUE(U78))</f>
        <v>0</v>
      </c>
      <c r="BG74" s="35">
        <f>IF(B82="x","",VALUE(Z78))</f>
        <v>0</v>
      </c>
      <c r="BH74" s="32">
        <f>COUNTIF(AZ74:BC74,3)</f>
        <v>0</v>
      </c>
      <c r="BI74" s="35">
        <f>COUNTIF(BD74:BG74,3)</f>
        <v>0</v>
      </c>
      <c r="BJ74" s="36">
        <f>IF(B74="x","",VALUE(C80))</f>
        <v>0</v>
      </c>
      <c r="BK74" s="37">
        <f>IF(B76="x","",VALUE(H80))</f>
        <v>0</v>
      </c>
      <c r="BL74" s="38">
        <f>IF(B78="x","",VALUE(M80))</f>
        <v>0</v>
      </c>
      <c r="BM74" s="39">
        <f>IF(B82="x","",VALUE(W80))</f>
        <v>0</v>
      </c>
      <c r="BN74" s="36">
        <f>IF(B74="x","",VALUE(F80))</f>
        <v>0</v>
      </c>
      <c r="BO74" s="37">
        <f>IF(B76="x","",VALUE(K80))</f>
        <v>0</v>
      </c>
      <c r="BP74" s="38">
        <f>IF(B78="x","",VALUE(P80))</f>
        <v>0</v>
      </c>
      <c r="BQ74" s="39">
        <f>IF(B82="x","",VALUE(Z80))</f>
        <v>0</v>
      </c>
      <c r="BR74" s="36">
        <f>COUNTIF(BJ74:BM74,3)</f>
        <v>0</v>
      </c>
      <c r="BS74" s="39">
        <f>COUNTIF(BN74:BQ74,3)</f>
        <v>0</v>
      </c>
      <c r="BT74" s="40">
        <f>IF(B74="x","",VALUE(C82))</f>
        <v>0</v>
      </c>
      <c r="BU74" s="41">
        <f>IF(B76="x","",VALUE(H82))</f>
        <v>0</v>
      </c>
      <c r="BV74" s="42">
        <f>IF(B78="x","",VALUE(M82))</f>
        <v>0</v>
      </c>
      <c r="BW74" s="43">
        <f>IF(B80="x","",VALUE(R82))</f>
        <v>0</v>
      </c>
      <c r="BX74" s="40">
        <f>IF(B74="x","",VALUE(F82))</f>
        <v>0</v>
      </c>
      <c r="BY74" s="41">
        <f>IF(B76="x","",VALUE(K82))</f>
        <v>0</v>
      </c>
      <c r="BZ74" s="42">
        <f>IF(B78="x","",VALUE(P82))</f>
        <v>0</v>
      </c>
      <c r="CA74" s="43">
        <f>IF(B80="x","",VALUE(U82))</f>
        <v>0</v>
      </c>
      <c r="CB74" s="40">
        <f>COUNTIF(BT74:BW74,3)</f>
        <v>0</v>
      </c>
      <c r="CC74" s="43">
        <f>COUNTIF(BX74:CA74,3)</f>
        <v>0</v>
      </c>
      <c r="CE74" s="9">
        <f>AD74</f>
        <v>0</v>
      </c>
    </row>
    <row r="75" spans="1:83" ht="13.7" hidden="1" customHeight="1" thickBot="1" x14ac:dyDescent="0.25">
      <c r="A75" s="213"/>
      <c r="B75" s="164"/>
      <c r="C75" s="88"/>
      <c r="D75" s="89"/>
      <c r="E75" s="89"/>
      <c r="F75" s="89"/>
      <c r="G75" s="90"/>
      <c r="H75" s="91"/>
      <c r="I75" s="92"/>
      <c r="J75" s="92"/>
      <c r="K75" s="92"/>
      <c r="L75" s="93"/>
      <c r="M75" s="91"/>
      <c r="N75" s="92"/>
      <c r="O75" s="92"/>
      <c r="P75" s="92"/>
      <c r="Q75" s="93"/>
      <c r="R75" s="91"/>
      <c r="S75" s="92"/>
      <c r="T75" s="92"/>
      <c r="U75" s="92"/>
      <c r="V75" s="93"/>
      <c r="W75" s="91"/>
      <c r="X75" s="92"/>
      <c r="Y75" s="92"/>
      <c r="Z75" s="92"/>
      <c r="AA75" s="93"/>
      <c r="AB75" s="173"/>
      <c r="AC75" s="94" t="str">
        <f>BW75&amp;":"&amp;BX75</f>
        <v>0:0</v>
      </c>
      <c r="AD75" s="145"/>
      <c r="AF75" s="54" t="str">
        <f>IF($B76="X","",IF(H75="","",IF(H75="-0",0,IF(VALUE(H75)&lt;0,ABS(VALUE(H75)),IF(AND(VALUE(H75)&gt;=0,VALUE(H75)&lt;=9),11,VALUE(H75)+2)))))</f>
        <v/>
      </c>
      <c r="AG75" s="55" t="str">
        <f>IF($B76="X","",IF(I75="","",IF(I75="-0",0,IF(VALUE(I75)&lt;0,ABS(VALUE(I75)),IF(AND(VALUE(I75)&gt;=0,VALUE(I75)&lt;=9),11,VALUE(I75)+2)))))</f>
        <v/>
      </c>
      <c r="AH75" s="55" t="str">
        <f>IF($B76="X","",IF(J75="","",IF(J75="-0",0,IF(VALUE(J75)&lt;0,ABS(VALUE(J75)),IF(AND(VALUE(J75)&gt;=0,VALUE(J75)&lt;=9),11,VALUE(J75)+2)))))</f>
        <v/>
      </c>
      <c r="AI75" s="55" t="str">
        <f>IF($B76="X","",IF(K75="","",IF(K75="-0",0,IF(VALUE(K75)&lt;0,ABS(VALUE(K75)),IF(AND(VALUE(K75)&gt;=0,VALUE(K75)&lt;=9),11,VALUE(K75)+2)))))</f>
        <v/>
      </c>
      <c r="AJ75" s="56" t="str">
        <f>IF($B76="X","",IF(L75="","",IF(L75="-0",0,IF(VALUE(L75)&lt;0,ABS(VALUE(L75)),IF(AND(VALUE(L75)&gt;=0,VALUE(L75)&lt;=9),11,VALUE(L75)+2)))))</f>
        <v/>
      </c>
      <c r="AK75" s="54" t="str">
        <f>IF($B78="X","",IF(M75="","",IF(M75="-0",0,IF(VALUE(M75)&lt;0,ABS(VALUE(M75)),IF(AND(VALUE(M75)&gt;=0,VALUE(M75)&lt;=9),11,VALUE(M75)+2)))))</f>
        <v/>
      </c>
      <c r="AL75" s="55" t="str">
        <f>IF($B78="X","",IF(N75="","",IF(N75="-0",0,IF(VALUE(N75)&lt;0,ABS(VALUE(N75)),IF(AND(VALUE(N75)&gt;=0,VALUE(N75)&lt;=9),11,VALUE(N75)+2)))))</f>
        <v/>
      </c>
      <c r="AM75" s="55" t="str">
        <f>IF($B78="X","",IF(O75="","",IF(O75="-0",0,IF(VALUE(O75)&lt;0,ABS(VALUE(O75)),IF(AND(VALUE(O75)&gt;=0,VALUE(O75)&lt;=9),11,VALUE(O75)+2)))))</f>
        <v/>
      </c>
      <c r="AN75" s="55" t="str">
        <f>IF($B78="X","",IF(P75="","",IF(P75="-0",0,IF(VALUE(P75)&lt;0,ABS(VALUE(P75)),IF(AND(VALUE(P75)&gt;=0,VALUE(P75)&lt;=9),11,VALUE(P75)+2)))))</f>
        <v/>
      </c>
      <c r="AO75" s="56" t="str">
        <f>IF($B78="X","",IF(Q75="","",IF(Q75="-0",0,IF(VALUE(Q75)&lt;0,ABS(VALUE(Q75)),IF(AND(VALUE(Q75)&gt;=0,VALUE(Q75)&lt;=9),11,VALUE(Q75)+2)))))</f>
        <v/>
      </c>
      <c r="AP75" s="54" t="str">
        <f>IF($B80="X","",IF(R75="","",IF(R75="-0",0,IF(VALUE(R75)&lt;0,ABS(VALUE(R75)),IF(AND(VALUE(R75)&gt;=0,VALUE(R75)&lt;=9),11,VALUE(R75)+2)))))</f>
        <v/>
      </c>
      <c r="AQ75" s="55" t="str">
        <f>IF($B80="X","",IF(S75="","",IF(S75="-0",0,IF(VALUE(S75)&lt;0,ABS(VALUE(S75)),IF(AND(VALUE(S75)&gt;=0,VALUE(S75)&lt;=9),11,VALUE(S75)+2)))))</f>
        <v/>
      </c>
      <c r="AR75" s="55" t="str">
        <f>IF($B80="X","",IF(T75="","",IF(T75="-0",0,IF(VALUE(T75)&lt;0,ABS(VALUE(T75)),IF(AND(VALUE(T75)&gt;=0,VALUE(T75)&lt;=9),11,VALUE(T75)+2)))))</f>
        <v/>
      </c>
      <c r="AS75" s="55" t="str">
        <f>IF($B80="X","",IF(U75="","",IF(U75="-0",0,IF(VALUE(U75)&lt;0,ABS(VALUE(U75)),IF(AND(VALUE(U75)&gt;=0,VALUE(U75)&lt;=9),11,VALUE(U75)+2)))))</f>
        <v/>
      </c>
      <c r="AT75" s="56" t="str">
        <f>IF($B80="X","",IF(V75="","",IF(V75="-0",0,IF(VALUE(V75)&lt;0,ABS(VALUE(V75)),IF(AND(VALUE(V75)&gt;=0,VALUE(V75)&lt;=9),11,VALUE(V75)+2)))))</f>
        <v/>
      </c>
      <c r="AU75" s="54" t="str">
        <f>IF($B82="X","",IF(W75="","",IF(W75="-0",0,IF(VALUE(W75)&lt;0,ABS(VALUE(W75)),IF(AND(VALUE(W75)&gt;=0,VALUE(W75)&lt;=9),11,VALUE(W75)+2)))))</f>
        <v/>
      </c>
      <c r="AV75" s="55" t="str">
        <f>IF($B82="X","",IF(X75="","",IF(X75="-0",0,IF(VALUE(X75)&lt;0,ABS(VALUE(X75)),IF(AND(VALUE(X75)&gt;=0,VALUE(X75)&lt;=9),11,VALUE(X75)+2)))))</f>
        <v/>
      </c>
      <c r="AW75" s="55" t="str">
        <f>IF($B82="X","",IF(Y75="","",IF(Y75="-0",0,IF(VALUE(Y75)&lt;0,ABS(VALUE(Y75)),IF(AND(VALUE(Y75)&gt;=0,VALUE(Y75)&lt;=9),11,VALUE(Y75)+2)))))</f>
        <v/>
      </c>
      <c r="AX75" s="55" t="str">
        <f>IF($B82="X","",IF(Z75="","",IF(Z75="-0",0,IF(VALUE(Z75)&lt;0,ABS(VALUE(Z75)),IF(AND(VALUE(Z75)&gt;=0,VALUE(Z75)&lt;=9),11,VALUE(Z75)+2)))))</f>
        <v/>
      </c>
      <c r="AY75" s="56" t="str">
        <f>IF($B82="X","",IF(AA75="","",IF(AA75="-0",0,IF(VALUE(AA75)&lt;0,ABS(VALUE(AA75)),IF(AND(VALUE(AA75)&gt;=0,VALUE(AA75)&lt;=9),11,VALUE(AA75)+2)))))</f>
        <v/>
      </c>
      <c r="AZ75" s="57" t="str">
        <f>IF($B76="X","",IF(H75="","",IF(H75="-0",11,IF(VALUE(H75)&lt;-9,ABS(VALUE(H75))+2,IF(AND(VALUE(H75)&lt;0,VALUE(H75)&gt;=-9),11,VALUE(H75))))))</f>
        <v/>
      </c>
      <c r="BA75" s="58" t="str">
        <f>IF($B76="X","",IF(I75="","",IF(I75="-0",11,IF(VALUE(I75)&lt;-9,ABS(VALUE(I75))+2,IF(AND(VALUE(I75)&lt;0,VALUE(I75)&gt;=-9),11,VALUE(I75))))))</f>
        <v/>
      </c>
      <c r="BB75" s="58" t="str">
        <f>IF($B76="X","",IF(J75="","",IF(J75="-0",11,IF(VALUE(J75)&lt;-9,ABS(VALUE(J75))+2,IF(AND(VALUE(J75)&lt;0,VALUE(J75)&gt;=-9),11,VALUE(J75))))))</f>
        <v/>
      </c>
      <c r="BC75" s="58" t="str">
        <f>IF($B76="X","",IF(K75="","",IF(K75="-0",11,IF(VALUE(K75)&lt;-9,ABS(VALUE(K75))+2,IF(AND(VALUE(K75)&lt;0,VALUE(K75)&gt;=-9),11,VALUE(K75))))))</f>
        <v/>
      </c>
      <c r="BD75" s="59" t="str">
        <f>IF($B76="X","",IF(L75="","",IF(L75="-0",11,IF(VALUE(L75)&lt;-9,ABS(VALUE(L75))+2,IF(AND(VALUE(L75)&lt;0,VALUE(L75)&gt;=-9),11,VALUE(L75))))))</f>
        <v/>
      </c>
      <c r="BE75" s="57" t="str">
        <f>IF($B78="X","",IF(M75="","",IF(M75="-0",11,IF(VALUE(M75)&lt;-9,ABS(VALUE(M75))+2,IF(AND(VALUE(M75)&lt;0,VALUE(M75)&gt;=-9),11,VALUE(M75))))))</f>
        <v/>
      </c>
      <c r="BF75" s="58" t="str">
        <f>IF($B78="X","",IF(N75="","",IF(N75="-0",11,IF(VALUE(N75)&lt;-9,ABS(VALUE(N75))+2,IF(AND(VALUE(N75)&lt;0,VALUE(N75)&gt;=-9),11,VALUE(N75))))))</f>
        <v/>
      </c>
      <c r="BG75" s="58" t="str">
        <f>IF($B78="X","",IF(O75="","",IF(O75="-0",11,IF(VALUE(O75)&lt;-9,ABS(VALUE(O75))+2,IF(AND(VALUE(O75)&lt;0,VALUE(O75)&gt;=-9),11,VALUE(O75))))))</f>
        <v/>
      </c>
      <c r="BH75" s="58" t="str">
        <f>IF($B78="X","",IF(P75="","",IF(P75="-0",11,IF(VALUE(P75)&lt;-9,ABS(VALUE(P75))+2,IF(AND(VALUE(P75)&lt;0,VALUE(P75)&gt;=-9),11,VALUE(P75))))))</f>
        <v/>
      </c>
      <c r="BI75" s="60" t="str">
        <f>IF($B78="X","",IF(Q75="","",IF(Q75="-0",11,IF(VALUE(Q75)&lt;-9,ABS(VALUE(Q75))+2,IF(AND(VALUE(Q75)&lt;0,VALUE(Q75)&gt;=-9),11,VALUE(Q75))))))</f>
        <v/>
      </c>
      <c r="BJ75" s="61" t="str">
        <f>IF($B80="X","",IF(R75="","",IF(R75="-0",11,IF(VALUE(R75)&lt;-9,ABS(VALUE(R75))+2,IF(AND(VALUE(R75)&lt;0,VALUE(R75)&gt;=-9),11,VALUE(R75))))))</f>
        <v/>
      </c>
      <c r="BK75" s="62" t="str">
        <f>IF($B80="X","",IF(S75="","",IF(S75="-0",11,IF(VALUE(S75)&lt;-9,ABS(VALUE(S75))+2,IF(AND(VALUE(S75)&lt;0,VALUE(S75)&gt;=-9),11,VALUE(S75))))))</f>
        <v/>
      </c>
      <c r="BL75" s="62" t="str">
        <f>IF($B80="X","",IF(T75="","",IF(T75="-0",11,IF(VALUE(T75)&lt;-9,ABS(VALUE(T75))+2,IF(AND(VALUE(T75)&lt;0,VALUE(T75)&gt;=-9),11,VALUE(T75))))))</f>
        <v/>
      </c>
      <c r="BM75" s="62" t="str">
        <f>IF($B80="X","",IF(U75="","",IF(U75="-0",11,IF(VALUE(U75)&lt;-9,ABS(VALUE(U75))+2,IF(AND(VALUE(U75)&lt;0,VALUE(U75)&gt;=-9),11,VALUE(U75))))))</f>
        <v/>
      </c>
      <c r="BN75" s="60" t="str">
        <f>IF($B80="X","",IF(V75="","",IF(V75="-0",11,IF(VALUE(V75)&lt;-9,ABS(VALUE(V75))+2,IF(AND(VALUE(V75)&lt;0,VALUE(V75)&gt;=-9),11,VALUE(V75))))))</f>
        <v/>
      </c>
      <c r="BO75" s="61" t="str">
        <f>IF($B82="X","",IF(W75="","",IF(W75="-0",11,IF(VALUE(W75)&lt;-9,ABS(VALUE(W75))+2,IF(AND(VALUE(W75)&lt;0,VALUE(W75)&gt;=-9),11,VALUE(W75))))))</f>
        <v/>
      </c>
      <c r="BP75" s="62" t="str">
        <f>IF($B82="X","",IF(X75="","",IF(X75="-0",11,IF(VALUE(X75)&lt;-9,ABS(VALUE(X75))+2,IF(AND(VALUE(X75)&lt;0,VALUE(X75)&gt;=-9),11,VALUE(X75))))))</f>
        <v/>
      </c>
      <c r="BQ75" s="62" t="str">
        <f>IF($B82="X","",IF(Y75="","",IF(Y75="-0",11,IF(VALUE(Y75)&lt;-9,ABS(VALUE(Y75))+2,IF(AND(VALUE(Y75)&lt;0,VALUE(Y75)&gt;=-9),11,VALUE(Y75))))))</f>
        <v/>
      </c>
      <c r="BR75" s="62" t="str">
        <f>IF($B82="X","",IF(Z75="","",IF(Z75="-0",11,IF(VALUE(Z75)&lt;-9,ABS(VALUE(Z75))+2,IF(AND(VALUE(Z75)&lt;0,VALUE(Z75)&gt;=-9),11,VALUE(Z75))))))</f>
        <v/>
      </c>
      <c r="BS75" s="60" t="str">
        <f>IF($B82="X","",IF(AA75="","",IF(AA75="-0",11,IF(VALUE(AA75)&lt;-9,ABS(VALUE(AA75))+2,IF(AND(VALUE(AA75)&lt;0,VALUE(AA75)&gt;=-9),11,VALUE(AA75))))))</f>
        <v/>
      </c>
      <c r="BU75" s="64">
        <f>SUM(AF74:AI74)</f>
        <v>0</v>
      </c>
      <c r="BV75" s="60">
        <f>SUM(AJ74:AM74)</f>
        <v>0</v>
      </c>
      <c r="BW75" s="64">
        <f>SUM(AF75:AY75)</f>
        <v>0</v>
      </c>
      <c r="BX75" s="60">
        <f>SUM(AZ75:BS75)</f>
        <v>0</v>
      </c>
      <c r="CE75" s="9">
        <f>AD74</f>
        <v>0</v>
      </c>
    </row>
    <row r="76" spans="1:83" ht="12.75" hidden="1" customHeight="1" thickBot="1" x14ac:dyDescent="0.25">
      <c r="A76" s="204" t="str">
        <f>'[1]Los 1.st.'!AD15</f>
        <v xml:space="preserve"> </v>
      </c>
      <c r="B76" s="163"/>
      <c r="C76" s="154">
        <f>K74</f>
        <v>0</v>
      </c>
      <c r="D76" s="155"/>
      <c r="E76" s="77" t="s">
        <v>39</v>
      </c>
      <c r="F76" s="155">
        <f>H74</f>
        <v>0</v>
      </c>
      <c r="G76" s="156"/>
      <c r="H76" s="209"/>
      <c r="I76" s="210"/>
      <c r="J76" s="86"/>
      <c r="K76" s="210"/>
      <c r="L76" s="211"/>
      <c r="M76" s="206"/>
      <c r="N76" s="207"/>
      <c r="O76" s="87" t="s">
        <v>39</v>
      </c>
      <c r="P76" s="207"/>
      <c r="Q76" s="208"/>
      <c r="R76" s="206"/>
      <c r="S76" s="207"/>
      <c r="T76" s="87" t="s">
        <v>39</v>
      </c>
      <c r="U76" s="207"/>
      <c r="V76" s="208"/>
      <c r="W76" s="134"/>
      <c r="X76" s="135"/>
      <c r="Y76" s="87" t="s">
        <v>39</v>
      </c>
      <c r="Z76" s="132"/>
      <c r="AA76" s="133"/>
      <c r="AB76" s="172">
        <f>IF(B76="x","",AX74*2+AY74)</f>
        <v>0</v>
      </c>
      <c r="AC76" s="79" t="str">
        <f>IF(B76="x","",BU77&amp;":"&amp;BV77)</f>
        <v>0:0</v>
      </c>
      <c r="AD76" s="144"/>
      <c r="AL76" s="9"/>
      <c r="AM76" s="9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O76" s="9"/>
      <c r="BP76" s="68"/>
      <c r="BQ76" s="68"/>
      <c r="BR76" s="68"/>
      <c r="BS76" s="68"/>
      <c r="BU76" s="63"/>
      <c r="CE76" s="9">
        <f>AD76</f>
        <v>0</v>
      </c>
    </row>
    <row r="77" spans="1:83" ht="13.7" hidden="1" customHeight="1" thickBot="1" x14ac:dyDescent="0.25">
      <c r="A77" s="205"/>
      <c r="B77" s="164"/>
      <c r="C77" s="80" t="str">
        <f>IF(H75="","",IF(MID(H75,1,1)="-",MID(H75,2,2),"-"&amp;H75))</f>
        <v/>
      </c>
      <c r="D77" s="81" t="str">
        <f>IF(I75="","",IF(MID(I75,1,1)="-",MID(I75,2,2),"-"&amp;I75))</f>
        <v/>
      </c>
      <c r="E77" s="81" t="str">
        <f>IF(J75="","",IF(MID(J75,1,1)="-",MID(J75,2,2),"-"&amp;J75))</f>
        <v/>
      </c>
      <c r="F77" s="81" t="str">
        <f>IF(K75="","",IF(MID(K75,1,1)="-",MID(K75,2,2),"-"&amp;K75))</f>
        <v/>
      </c>
      <c r="G77" s="82" t="str">
        <f>IF(L75="","",IF(MID(L75,1,1)="-",MID(L75,2,2),"-"&amp;L75))</f>
        <v/>
      </c>
      <c r="H77" s="88"/>
      <c r="I77" s="89"/>
      <c r="J77" s="89"/>
      <c r="K77" s="89"/>
      <c r="L77" s="90"/>
      <c r="M77" s="91"/>
      <c r="N77" s="92"/>
      <c r="O77" s="92"/>
      <c r="P77" s="92"/>
      <c r="Q77" s="93"/>
      <c r="R77" s="91"/>
      <c r="S77" s="92"/>
      <c r="T77" s="92"/>
      <c r="U77" s="92"/>
      <c r="V77" s="93"/>
      <c r="W77" s="91"/>
      <c r="X77" s="92"/>
      <c r="Y77" s="92"/>
      <c r="Z77" s="92"/>
      <c r="AA77" s="93"/>
      <c r="AB77" s="173"/>
      <c r="AC77" s="94" t="str">
        <f>BW77&amp;":"&amp;BX77</f>
        <v>0:0</v>
      </c>
      <c r="AD77" s="145"/>
      <c r="AF77" s="64" t="str">
        <f>IF($B74="X","",IF(C77="","",IF(C77="-0",0,IF(VALUE(C77)&lt;0,ABS(VALUE(C77)),IF(AND(VALUE(C77)&gt;=0,VALUE(C77)&lt;=9),11,VALUE(C77)+2)))))</f>
        <v/>
      </c>
      <c r="AG77" s="72" t="str">
        <f>IF($B74="X","",IF(D77="","",IF(D77="-0",0,IF(VALUE(D77)&lt;0,ABS(VALUE(D77)),IF(AND(VALUE(D77)&gt;=0,VALUE(D77)&lt;=9),11,VALUE(D77)+2)))))</f>
        <v/>
      </c>
      <c r="AH77" s="72" t="str">
        <f>IF($B74="X","",IF(E77="","",IF(E77="-0",0,IF(VALUE(E77)&lt;0,ABS(VALUE(E77)),IF(AND(VALUE(E77)&gt;=0,VALUE(E77)&lt;=9),11,VALUE(E77)+2)))))</f>
        <v/>
      </c>
      <c r="AI77" s="72" t="str">
        <f>IF($B74="X","",IF(F77="","",IF(F77="-0",0,IF(VALUE(F77)&lt;0,ABS(VALUE(F77)),IF(AND(VALUE(F77)&gt;=0,VALUE(F77)&lt;=9),11,VALUE(F77)+2)))))</f>
        <v/>
      </c>
      <c r="AJ77" s="73" t="str">
        <f>IF($B74="X","",IF(G77="","",IF(G77="-0",0,IF(VALUE(G77)&lt;0,ABS(VALUE(G77)),IF(AND(VALUE(G77)&gt;=0,VALUE(G77)&lt;=9),11,VALUE(G77)+2)))))</f>
        <v/>
      </c>
      <c r="AK77" s="64" t="str">
        <f>IF($B78="X","",IF(M77="","",IF(M77="-0",0,IF(VALUE(M77)&lt;0,ABS(VALUE(M77)),IF(AND(VALUE(M77)&gt;=0,VALUE(M77)&lt;=9),11,VALUE(M77)+2)))))</f>
        <v/>
      </c>
      <c r="AL77" s="72" t="str">
        <f>IF($B78="X","",IF(N77="","",IF(N77="-0",0,IF(VALUE(N77)&lt;0,ABS(VALUE(N77)),IF(AND(VALUE(N77)&gt;=0,VALUE(N77)&lt;=9),11,VALUE(N77)+2)))))</f>
        <v/>
      </c>
      <c r="AM77" s="72" t="str">
        <f>IF($B78="X","",IF(O77="","",IF(O77="-0",0,IF(VALUE(O77)&lt;0,ABS(VALUE(O77)),IF(AND(VALUE(O77)&gt;=0,VALUE(O77)&lt;=9),11,VALUE(O77)+2)))))</f>
        <v/>
      </c>
      <c r="AN77" s="72" t="str">
        <f>IF($B78="X","",IF(P77="","",IF(P77="-0",0,IF(VALUE(P77)&lt;0,ABS(VALUE(P77)),IF(AND(VALUE(P77)&gt;=0,VALUE(P77)&lt;=9),11,VALUE(P77)+2)))))</f>
        <v/>
      </c>
      <c r="AO77" s="73" t="str">
        <f>IF($B78="X","",IF(Q77="","",IF(Q77="-0",0,IF(VALUE(Q77)&lt;0,ABS(VALUE(Q77)),IF(AND(VALUE(Q77)&gt;=0,VALUE(Q77)&lt;=9),11,VALUE(Q77)+2)))))</f>
        <v/>
      </c>
      <c r="AP77" s="64" t="str">
        <f>IF($B80="X","",IF(R77="","",IF(R77="-0",0,IF(VALUE(R77)&lt;0,ABS(VALUE(R77)),IF(AND(VALUE(R77)&gt;=0,VALUE(R77)&lt;=9),11,VALUE(R77)+2)))))</f>
        <v/>
      </c>
      <c r="AQ77" s="72" t="str">
        <f>IF($B80="X","",IF(S77="","",IF(S77="-0",0,IF(VALUE(S77)&lt;0,ABS(VALUE(S77)),IF(AND(VALUE(S77)&gt;=0,VALUE(S77)&lt;=9),11,VALUE(S77)+2)))))</f>
        <v/>
      </c>
      <c r="AR77" s="72" t="str">
        <f>IF($B80="X","",IF(T77="","",IF(T77="-0",0,IF(VALUE(T77)&lt;0,ABS(VALUE(T77)),IF(AND(VALUE(T77)&gt;=0,VALUE(T77)&lt;=9),11,VALUE(T77)+2)))))</f>
        <v/>
      </c>
      <c r="AS77" s="72" t="str">
        <f>IF($B80="X","",IF(U77="","",IF(U77="-0",0,IF(VALUE(U77)&lt;0,ABS(VALUE(U77)),IF(AND(VALUE(U77)&gt;=0,VALUE(U77)&lt;=9),11,VALUE(U77)+2)))))</f>
        <v/>
      </c>
      <c r="AT77" s="73" t="str">
        <f>IF($B80="X","",IF(V77="","",IF(V77="-0",0,IF(VALUE(V77)&lt;0,ABS(VALUE(V77)),IF(AND(VALUE(V77)&gt;=0,VALUE(V77)&lt;=9),11,VALUE(V77)+2)))))</f>
        <v/>
      </c>
      <c r="AU77" s="64" t="str">
        <f>IF($B82="X","",IF(W77="","",IF(W77="-0",0,IF(VALUE(W77)&lt;0,ABS(VALUE(W77)),IF(AND(VALUE(W77)&gt;=0,VALUE(W77)&lt;=9),11,VALUE(W77)+2)))))</f>
        <v/>
      </c>
      <c r="AV77" s="72" t="str">
        <f>IF($B82="X","",IF(X77="","",IF(X77="-0",0,IF(VALUE(X77)&lt;0,ABS(VALUE(X77)),IF(AND(VALUE(X77)&gt;=0,VALUE(X77)&lt;=9),11,VALUE(X77)+2)))))</f>
        <v/>
      </c>
      <c r="AW77" s="72" t="str">
        <f>IF($B82="X","",IF(Y77="","",IF(Y77="-0",0,IF(VALUE(Y77)&lt;0,ABS(VALUE(Y77)),IF(AND(VALUE(Y77)&gt;=0,VALUE(Y77)&lt;=9),11,VALUE(Y77)+2)))))</f>
        <v/>
      </c>
      <c r="AX77" s="72" t="str">
        <f>IF($B82="X","",IF(Z77="","",IF(Z77="-0",0,IF(VALUE(Z77)&lt;0,ABS(VALUE(Z77)),IF(AND(VALUE(Z77)&gt;=0,VALUE(Z77)&lt;=9),11,VALUE(Z77)+2)))))</f>
        <v/>
      </c>
      <c r="AY77" s="73" t="str">
        <f>IF($B82="X","",IF(AA77="","",IF(AA77="-0",0,IF(VALUE(AA77)&lt;0,ABS(VALUE(AA77)),IF(AND(VALUE(AA77)&gt;=0,VALUE(AA77)&lt;=9),11,VALUE(AA77)+2)))))</f>
        <v/>
      </c>
      <c r="AZ77" s="61" t="str">
        <f>IF($B74="X","",IF(C77="","",IF(C77="-0",11,IF(VALUE(C77)&lt;-9,ABS(VALUE(C77))+2,IF(AND(VALUE(C77)&lt;0,VALUE(C77)&gt;=-9),11,VALUE(C77))))))</f>
        <v/>
      </c>
      <c r="BA77" s="62" t="str">
        <f>IF($B74="X","",IF(D77="","",IF(D77="-0",11,IF(VALUE(D77)&lt;-9,ABS(VALUE(D77))+2,IF(AND(VALUE(D77)&lt;0,VALUE(D77)&gt;=-9),11,VALUE(D77))))))</f>
        <v/>
      </c>
      <c r="BB77" s="62" t="str">
        <f>IF($B74="X","",IF(E77="","",IF(E77="-0",11,IF(VALUE(E77)&lt;-9,ABS(VALUE(E77))+2,IF(AND(VALUE(E77)&lt;0,VALUE(E77)&gt;=-9),11,VALUE(E77))))))</f>
        <v/>
      </c>
      <c r="BC77" s="62" t="str">
        <f>IF($B74="X","",IF(F77="","",IF(F77="-0",11,IF(VALUE(F77)&lt;-9,ABS(VALUE(F77))+2,IF(AND(VALUE(F77)&lt;0,VALUE(F77)&gt;=-9),11,VALUE(F77))))))</f>
        <v/>
      </c>
      <c r="BD77" s="60" t="str">
        <f>IF($B74="X","",IF(G77="","",IF(G77="-0",11,IF(VALUE(G77)&lt;-9,ABS(VALUE(G77))+2,IF(AND(VALUE(G77)&lt;0,VALUE(G77)&gt;=-9),11,VALUE(G77))))))</f>
        <v/>
      </c>
      <c r="BE77" s="61" t="str">
        <f>IF($B78="X","",IF(M77="","",IF(M77="-0",11,IF(VALUE(M77)&lt;-9,ABS(VALUE(M77))+2,IF(AND(VALUE(M77)&lt;0,VALUE(M77)&gt;=-9),11,VALUE(M77))))))</f>
        <v/>
      </c>
      <c r="BF77" s="62" t="str">
        <f>IF($B78="X","",IF(N77="","",IF(N77="-0",11,IF(VALUE(N77)&lt;-9,ABS(VALUE(N77))+2,IF(AND(VALUE(N77)&lt;0,VALUE(N77)&gt;=-9),11,VALUE(N77))))))</f>
        <v/>
      </c>
      <c r="BG77" s="62" t="str">
        <f>IF($B78="X","",IF(O77="","",IF(O77="-0",11,IF(VALUE(O77)&lt;-9,ABS(VALUE(O77))+2,IF(AND(VALUE(O77)&lt;0,VALUE(O77)&gt;=-9),11,VALUE(O77))))))</f>
        <v/>
      </c>
      <c r="BH77" s="62" t="str">
        <f>IF($B78="X","",IF(P77="","",IF(P77="-0",11,IF(VALUE(P77)&lt;-9,ABS(VALUE(P77))+2,IF(AND(VALUE(P77)&lt;0,VALUE(P77)&gt;=-9),11,VALUE(P77))))))</f>
        <v/>
      </c>
      <c r="BI77" s="60" t="str">
        <f>IF($B78="X","",IF(Q77="","",IF(Q77="-0",11,IF(VALUE(Q77)&lt;-9,ABS(VALUE(Q77))+2,IF(AND(VALUE(Q77)&lt;0,VALUE(Q77)&gt;=-9),11,VALUE(Q77))))))</f>
        <v/>
      </c>
      <c r="BJ77" s="61" t="str">
        <f>IF($B80="X","",IF(R77="","",IF(R77="-0",11,IF(VALUE(R77)&lt;-9,ABS(VALUE(R77))+2,IF(AND(VALUE(R77)&lt;0,VALUE(R77)&gt;=-9),11,VALUE(R77))))))</f>
        <v/>
      </c>
      <c r="BK77" s="62" t="str">
        <f>IF($B80="X","",IF(S77="","",IF(S77="-0",11,IF(VALUE(S77)&lt;-9,ABS(VALUE(S77))+2,IF(AND(VALUE(S77)&lt;0,VALUE(S77)&gt;=-9),11,VALUE(S77))))))</f>
        <v/>
      </c>
      <c r="BL77" s="62" t="str">
        <f>IF($B80="X","",IF(T77="","",IF(T77="-0",11,IF(VALUE(T77)&lt;-9,ABS(VALUE(T77))+2,IF(AND(VALUE(T77)&lt;0,VALUE(T77)&gt;=-9),11,VALUE(T77))))))</f>
        <v/>
      </c>
      <c r="BM77" s="62" t="str">
        <f>IF($B80="X","",IF(U77="","",IF(U77="-0",11,IF(VALUE(U77)&lt;-9,ABS(VALUE(U77))+2,IF(AND(VALUE(U77)&lt;0,VALUE(U77)&gt;=-9),11,VALUE(U77))))))</f>
        <v/>
      </c>
      <c r="BN77" s="60" t="str">
        <f>IF($B80="X","",IF(V77="","",IF(V77="-0",11,IF(VALUE(V77)&lt;-9,ABS(VALUE(V77))+2,IF(AND(VALUE(V77)&lt;0,VALUE(V77)&gt;=-9),11,VALUE(V77))))))</f>
        <v/>
      </c>
      <c r="BO77" s="61" t="str">
        <f>IF($B82="X","",IF(W77="","",IF(W77="-0",11,IF(VALUE(W77)&lt;-9,ABS(VALUE(W77))+2,IF(AND(VALUE(W77)&lt;0,VALUE(W77)&gt;=-9),11,VALUE(W77))))))</f>
        <v/>
      </c>
      <c r="BP77" s="62" t="str">
        <f>IF($B82="X","",IF(X77="","",IF(X77="-0",11,IF(VALUE(X77)&lt;-9,ABS(VALUE(X77))+2,IF(AND(VALUE(X77)&lt;0,VALUE(X77)&gt;=-9),11,VALUE(X77))))))</f>
        <v/>
      </c>
      <c r="BQ77" s="62" t="str">
        <f>IF($B82="X","",IF(Y77="","",IF(Y77="-0",11,IF(VALUE(Y77)&lt;-9,ABS(VALUE(Y77))+2,IF(AND(VALUE(Y77)&lt;0,VALUE(Y77)&gt;=-9),11,VALUE(Y77))))))</f>
        <v/>
      </c>
      <c r="BR77" s="62" t="str">
        <f>IF($B82="X","",IF(Z77="","",IF(Z77="-0",11,IF(VALUE(Z77)&lt;-9,ABS(VALUE(Z77))+2,IF(AND(VALUE(Z77)&lt;0,VALUE(Z77)&gt;=-9),11,VALUE(Z77))))))</f>
        <v/>
      </c>
      <c r="BS77" s="60" t="str">
        <f>IF($B82="X","",IF(AA77="","",IF(AA77="-0",11,IF(VALUE(AA77)&lt;-9,ABS(VALUE(AA77))+2,IF(AND(VALUE(AA77)&lt;0,VALUE(AA77)&gt;=-9),11,VALUE(AA77))))))</f>
        <v/>
      </c>
      <c r="BU77" s="64">
        <f>SUM(AP74:AS74)</f>
        <v>0</v>
      </c>
      <c r="BV77" s="60">
        <f>SUM(AT74:AW74)</f>
        <v>0</v>
      </c>
      <c r="BW77" s="64">
        <f>IF(B76="x","",SUM(AF77:AY77))</f>
        <v>0</v>
      </c>
      <c r="BX77" s="60">
        <f>IF(B76="x","",SUM(AZ77:BS77))</f>
        <v>0</v>
      </c>
      <c r="CE77" s="9">
        <f>AD76</f>
        <v>0</v>
      </c>
    </row>
    <row r="78" spans="1:83" ht="12.75" hidden="1" customHeight="1" thickBot="1" x14ac:dyDescent="0.25">
      <c r="A78" s="204" t="str">
        <f>'[1]Los 1.st.'!AD17</f>
        <v xml:space="preserve"> </v>
      </c>
      <c r="B78" s="163"/>
      <c r="C78" s="154">
        <f>P74</f>
        <v>0</v>
      </c>
      <c r="D78" s="155"/>
      <c r="E78" s="77" t="s">
        <v>39</v>
      </c>
      <c r="F78" s="155">
        <f>M74</f>
        <v>0</v>
      </c>
      <c r="G78" s="156"/>
      <c r="H78" s="154">
        <f>P76</f>
        <v>0</v>
      </c>
      <c r="I78" s="155"/>
      <c r="J78" s="77" t="s">
        <v>39</v>
      </c>
      <c r="K78" s="155">
        <f>M76</f>
        <v>0</v>
      </c>
      <c r="L78" s="156"/>
      <c r="M78" s="209"/>
      <c r="N78" s="210"/>
      <c r="O78" s="86"/>
      <c r="P78" s="210"/>
      <c r="Q78" s="211"/>
      <c r="R78" s="206"/>
      <c r="S78" s="207"/>
      <c r="T78" s="87" t="s">
        <v>39</v>
      </c>
      <c r="U78" s="207"/>
      <c r="V78" s="208"/>
      <c r="W78" s="134"/>
      <c r="X78" s="135"/>
      <c r="Y78" s="87" t="s">
        <v>39</v>
      </c>
      <c r="Z78" s="132"/>
      <c r="AA78" s="133"/>
      <c r="AB78" s="172">
        <f>IF(B78="x","",BH74*2+BI74)</f>
        <v>0</v>
      </c>
      <c r="AC78" s="79" t="str">
        <f>IF(B78="x","",BU79&amp;":"&amp;BV79)</f>
        <v>0:0</v>
      </c>
      <c r="AD78" s="144"/>
      <c r="AL78" s="9"/>
      <c r="AM78" s="9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O78" s="9"/>
      <c r="BP78" s="68"/>
      <c r="BQ78" s="68"/>
      <c r="BR78" s="68"/>
      <c r="BS78" s="68"/>
      <c r="BU78" s="63"/>
      <c r="CE78" s="9">
        <f>AD78</f>
        <v>0</v>
      </c>
    </row>
    <row r="79" spans="1:83" ht="13.7" hidden="1" customHeight="1" thickBot="1" x14ac:dyDescent="0.25">
      <c r="A79" s="205"/>
      <c r="B79" s="164"/>
      <c r="C79" s="80" t="str">
        <f>IF(M75="","",IF(MID(M75,1,1)="-",MID(M75,2,2),"-"&amp;M75))</f>
        <v/>
      </c>
      <c r="D79" s="81" t="str">
        <f>IF(N75="","",IF(MID(N75,1,1)="-",MID(N75,2,2),"-"&amp;N75))</f>
        <v/>
      </c>
      <c r="E79" s="81" t="str">
        <f>IF(O75="","",IF(MID(O75,1,1)="-",MID(O75,2,2),"-"&amp;O75))</f>
        <v/>
      </c>
      <c r="F79" s="81" t="str">
        <f>IF(P75="","",IF(MID(P75,1,1)="-",MID(P75,2,2),"-"&amp;P75))</f>
        <v/>
      </c>
      <c r="G79" s="82" t="str">
        <f>IF(Q75="","",IF(MID(Q75,1,1)="-",MID(Q75,2,2),"-"&amp;Q75))</f>
        <v/>
      </c>
      <c r="H79" s="80" t="str">
        <f>IF(M77="","",IF(MID(M77,1,1)="-",MID(M77,2,2),"-"&amp;M77))</f>
        <v/>
      </c>
      <c r="I79" s="81" t="str">
        <f>IF(N77="","",IF(MID(N77,1,1)="-",MID(N77,2,2),"-"&amp;N77))</f>
        <v/>
      </c>
      <c r="J79" s="81" t="str">
        <f>IF(O77="","",IF(MID(O77,1,1)="-",MID(O77,2,2),"-"&amp;O77))</f>
        <v/>
      </c>
      <c r="K79" s="81" t="str">
        <f>IF(P77="","",IF(MID(P77,1,1)="-",MID(P77,2,2),"-"&amp;P77))</f>
        <v/>
      </c>
      <c r="L79" s="82" t="str">
        <f>IF(Q77="","",IF(MID(Q77,1,1)="-",MID(Q77,2,2),"-"&amp;Q77))</f>
        <v/>
      </c>
      <c r="M79" s="88"/>
      <c r="N79" s="89"/>
      <c r="O79" s="89"/>
      <c r="P79" s="89"/>
      <c r="Q79" s="90"/>
      <c r="R79" s="91"/>
      <c r="S79" s="92"/>
      <c r="T79" s="92"/>
      <c r="U79" s="92"/>
      <c r="V79" s="93"/>
      <c r="W79" s="91"/>
      <c r="X79" s="92"/>
      <c r="Y79" s="92"/>
      <c r="Z79" s="92"/>
      <c r="AA79" s="93"/>
      <c r="AB79" s="173"/>
      <c r="AC79" s="84" t="str">
        <f>BW79&amp;":"&amp;BX79</f>
        <v>0:0</v>
      </c>
      <c r="AD79" s="145"/>
      <c r="AF79" s="64" t="str">
        <f>IF($B74="X","",IF(C79="","",IF(C79="-0",0,IF(VALUE(C79)&lt;0,ABS(VALUE(C79)),IF(AND(VALUE(C79)&gt;=0,VALUE(C79)&lt;=9),11,VALUE(C79)+2)))))</f>
        <v/>
      </c>
      <c r="AG79" s="72" t="str">
        <f>IF($B74="X","",IF(D79="","",IF(D79="-0",0,IF(VALUE(D79)&lt;0,ABS(VALUE(D79)),IF(AND(VALUE(D79)&gt;=0,VALUE(D79)&lt;=9),11,VALUE(D79)+2)))))</f>
        <v/>
      </c>
      <c r="AH79" s="72" t="str">
        <f>IF($B74="X","",IF(E79="","",IF(E79="-0",0,IF(VALUE(E79)&lt;0,ABS(VALUE(E79)),IF(AND(VALUE(E79)&gt;=0,VALUE(E79)&lt;=9),11,VALUE(E79)+2)))))</f>
        <v/>
      </c>
      <c r="AI79" s="72" t="str">
        <f>IF($B74="X","",IF(F79="","",IF(F79="-0",0,IF(VALUE(F79)&lt;0,ABS(VALUE(F79)),IF(AND(VALUE(F79)&gt;=0,VALUE(F79)&lt;=9),11,VALUE(F79)+2)))))</f>
        <v/>
      </c>
      <c r="AJ79" s="73" t="str">
        <f>IF($B74="X","",IF(G79="","",IF(G79="-0",0,IF(VALUE(G79)&lt;0,ABS(VALUE(G79)),IF(AND(VALUE(G79)&gt;=0,VALUE(G79)&lt;=9),11,VALUE(G79)+2)))))</f>
        <v/>
      </c>
      <c r="AK79" s="72" t="str">
        <f>IF($B76="X","",IF(H79="","",IF(H79="-0",0,IF(VALUE(H79)&lt;0,ABS(VALUE(H79)),IF(AND(VALUE(H79)&gt;=0,VALUE(H79)&lt;=9),11,VALUE(H79)+2)))))</f>
        <v/>
      </c>
      <c r="AL79" s="72" t="str">
        <f>IF($B76="X","",IF(I79="","",IF(I79="-0",0,IF(VALUE(I79)&lt;0,ABS(VALUE(I79)),IF(AND(VALUE(I79)&gt;=0,VALUE(I79)&lt;=9),11,VALUE(I79)+2)))))</f>
        <v/>
      </c>
      <c r="AM79" s="72" t="str">
        <f>IF($B76="X","",IF(J79="","",IF(J79="-0",0,IF(VALUE(J79)&lt;0,ABS(VALUE(J79)),IF(AND(VALUE(J79)&gt;=0,VALUE(J79)&lt;=9),11,VALUE(J79)+2)))))</f>
        <v/>
      </c>
      <c r="AN79" s="72" t="str">
        <f>IF($B76="X","",IF(K79="","",IF(K79="-0",0,IF(VALUE(K79)&lt;0,ABS(VALUE(K79)),IF(AND(VALUE(K79)&gt;=0,VALUE(K79)&lt;=9),11,VALUE(K79)+2)))))</f>
        <v/>
      </c>
      <c r="AO79" s="72" t="str">
        <f>IF($B76="X","",IF(L79="","",IF(L79="-0",0,IF(VALUE(L79)&lt;0,ABS(VALUE(L79)),IF(AND(VALUE(L79)&gt;=0,VALUE(L79)&lt;=9),11,VALUE(L79)+2)))))</f>
        <v/>
      </c>
      <c r="AP79" s="64" t="str">
        <f>IF($B80="X","",IF(R79="","",IF(R79="-0",0,IF(VALUE(R79)&lt;0,ABS(VALUE(R79)),IF(AND(VALUE(R79)&gt;=0,VALUE(R79)&lt;=9),11,VALUE(R79)+2)))))</f>
        <v/>
      </c>
      <c r="AQ79" s="72" t="str">
        <f>IF($B80="X","",IF(S79="","",IF(S79="-0",0,IF(VALUE(S79)&lt;0,ABS(VALUE(S79)),IF(AND(VALUE(S79)&gt;=0,VALUE(S79)&lt;=9),11,VALUE(S79)+2)))))</f>
        <v/>
      </c>
      <c r="AR79" s="72" t="str">
        <f>IF($B80="X","",IF(T79="","",IF(T79="-0",0,IF(VALUE(T79)&lt;0,ABS(VALUE(T79)),IF(AND(VALUE(T79)&gt;=0,VALUE(T79)&lt;=9),11,VALUE(T79)+2)))))</f>
        <v/>
      </c>
      <c r="AS79" s="72" t="str">
        <f>IF($B80="X","",IF(U79="","",IF(U79="-0",0,IF(VALUE(U79)&lt;0,ABS(VALUE(U79)),IF(AND(VALUE(U79)&gt;=0,VALUE(U79)&lt;=9),11,VALUE(U79)+2)))))</f>
        <v/>
      </c>
      <c r="AT79" s="73" t="str">
        <f>IF($B80="X","",IF(V79="","",IF(V79="-0",0,IF(VALUE(V79)&lt;0,ABS(VALUE(V79)),IF(AND(VALUE(V79)&gt;=0,VALUE(V79)&lt;=9),11,VALUE(V79)+2)))))</f>
        <v/>
      </c>
      <c r="AU79" s="64" t="str">
        <f>IF($B82="X","",IF(W79="","",IF(W79="-0",0,IF(VALUE(W79)&lt;0,ABS(VALUE(W79)),IF(AND(VALUE(W79)&gt;=0,VALUE(W79)&lt;=9),11,VALUE(W79)+2)))))</f>
        <v/>
      </c>
      <c r="AV79" s="72" t="str">
        <f>IF($B82="X","",IF(X79="","",IF(X79="-0",0,IF(VALUE(X79)&lt;0,ABS(VALUE(X79)),IF(AND(VALUE(X79)&gt;=0,VALUE(X79)&lt;=9),11,VALUE(X79)+2)))))</f>
        <v/>
      </c>
      <c r="AW79" s="72" t="str">
        <f>IF($B82="X","",IF(Y79="","",IF(Y79="-0",0,IF(VALUE(Y79)&lt;0,ABS(VALUE(Y79)),IF(AND(VALUE(Y79)&gt;=0,VALUE(Y79)&lt;=9),11,VALUE(Y79)+2)))))</f>
        <v/>
      </c>
      <c r="AX79" s="72" t="str">
        <f>IF($B82="X","",IF(Z79="","",IF(Z79="-0",0,IF(VALUE(Z79)&lt;0,ABS(VALUE(Z79)),IF(AND(VALUE(Z79)&gt;=0,VALUE(Z79)&lt;=9),11,VALUE(Z79)+2)))))</f>
        <v/>
      </c>
      <c r="AY79" s="73" t="str">
        <f>IF($B82="X","",IF(AA79="","",IF(AA79="-0",0,IF(VALUE(AA79)&lt;0,ABS(VALUE(AA79)),IF(AND(VALUE(AA79)&gt;=0,VALUE(AA79)&lt;=9),11,VALUE(AA79)+2)))))</f>
        <v/>
      </c>
      <c r="AZ79" s="61" t="str">
        <f>IF($B74="X","",IF(C79="","",IF(C79="-0",11,IF(VALUE(C79)&lt;-9,ABS(VALUE(C79))+2,IF(AND(VALUE(C79)&lt;0,VALUE(C79)&gt;=-9),11,VALUE(C79))))))</f>
        <v/>
      </c>
      <c r="BA79" s="62" t="str">
        <f>IF($B74="X","",IF(D79="","",IF(D79="-0",11,IF(VALUE(D79)&lt;-9,ABS(VALUE(D79))+2,IF(AND(VALUE(D79)&lt;0,VALUE(D79)&gt;=-9),11,VALUE(D79))))))</f>
        <v/>
      </c>
      <c r="BB79" s="62" t="str">
        <f>IF($B74="X","",IF(E79="","",IF(E79="-0",11,IF(VALUE(E79)&lt;-9,ABS(VALUE(E79))+2,IF(AND(VALUE(E79)&lt;0,VALUE(E79)&gt;=-9),11,VALUE(E79))))))</f>
        <v/>
      </c>
      <c r="BC79" s="62" t="str">
        <f>IF($B74="X","",IF(F79="","",IF(F79="-0",11,IF(VALUE(F79)&lt;-9,ABS(VALUE(F79))+2,IF(AND(VALUE(F79)&lt;0,VALUE(F79)&gt;=-9),11,VALUE(F79))))))</f>
        <v/>
      </c>
      <c r="BD79" s="60" t="str">
        <f>IF($B74="X","",IF(G79="","",IF(G79="-0",11,IF(VALUE(G79)&lt;-9,ABS(VALUE(G79))+2,IF(AND(VALUE(G79)&lt;0,VALUE(G79)&gt;=-9),11,VALUE(G79))))))</f>
        <v/>
      </c>
      <c r="BE79" s="61" t="str">
        <f>IF($B76="X","",IF(H79="","",IF(H79="-0",11,IF(VALUE(H79)&lt;-9,ABS(VALUE(H79))+2,IF(AND(VALUE(H79)&lt;0,VALUE(H79)&gt;=-9),11,VALUE(H79))))))</f>
        <v/>
      </c>
      <c r="BF79" s="62" t="str">
        <f>IF($B76="X","",IF(I79="","",IF(I79="-0",11,IF(VALUE(I79)&lt;-9,ABS(VALUE(I79))+2,IF(AND(VALUE(I79)&lt;0,VALUE(I79)&gt;=-9),11,VALUE(I79))))))</f>
        <v/>
      </c>
      <c r="BG79" s="62" t="str">
        <f>IF($B76="X","",IF(J79="","",IF(J79="-0",11,IF(VALUE(J79)&lt;-9,ABS(VALUE(J79))+2,IF(AND(VALUE(J79)&lt;0,VALUE(J79)&gt;=-9),11,VALUE(J79))))))</f>
        <v/>
      </c>
      <c r="BH79" s="62" t="str">
        <f>IF($B76="X","",IF(K79="","",IF(K79="-0",11,IF(VALUE(K79)&lt;-9,ABS(VALUE(K79))+2,IF(AND(VALUE(K79)&lt;0,VALUE(K79)&gt;=-9),11,VALUE(K79))))))</f>
        <v/>
      </c>
      <c r="BI79" s="60" t="str">
        <f>IF($B76="X","",IF(L79="","",IF(L79="-0",11,IF(VALUE(L79)&lt;-9,ABS(VALUE(L79))+2,IF(AND(VALUE(L79)&lt;0,VALUE(L79)&gt;=-9),11,VALUE(L79))))))</f>
        <v/>
      </c>
      <c r="BJ79" s="61" t="str">
        <f>IF($B80="X","",IF(R79="","",IF(R79="-0",11,IF(VALUE(R79)&lt;-9,ABS(VALUE(R79))+2,IF(AND(VALUE(R79)&lt;0,VALUE(R79)&gt;=-9),11,VALUE(R79))))))</f>
        <v/>
      </c>
      <c r="BK79" s="62" t="str">
        <f>IF($B80="X","",IF(S79="","",IF(S79="-0",11,IF(VALUE(S79)&lt;-9,ABS(VALUE(S79))+2,IF(AND(VALUE(S79)&lt;0,VALUE(S79)&gt;=-9),11,VALUE(S79))))))</f>
        <v/>
      </c>
      <c r="BL79" s="62" t="str">
        <f>IF($B80="X","",IF(T79="","",IF(T79="-0",11,IF(VALUE(T79)&lt;-9,ABS(VALUE(T79))+2,IF(AND(VALUE(T79)&lt;0,VALUE(T79)&gt;=-9),11,VALUE(T79))))))</f>
        <v/>
      </c>
      <c r="BM79" s="62" t="str">
        <f>IF($B80="X","",IF(U79="","",IF(U79="-0",11,IF(VALUE(U79)&lt;-9,ABS(VALUE(U79))+2,IF(AND(VALUE(U79)&lt;0,VALUE(U79)&gt;=-9),11,VALUE(U79))))))</f>
        <v/>
      </c>
      <c r="BN79" s="60" t="str">
        <f>IF($B80="X","",IF(V79="","",IF(V79="-0",11,IF(VALUE(V79)&lt;-9,ABS(VALUE(V79))+2,IF(AND(VALUE(V79)&lt;0,VALUE(V79)&gt;=-9),11,VALUE(V79))))))</f>
        <v/>
      </c>
      <c r="BO79" s="61" t="str">
        <f>IF($B82="X","",IF(W79="","",IF(W79="-0",11,IF(VALUE(W79)&lt;-9,ABS(VALUE(W79))+2,IF(AND(VALUE(W79)&lt;0,VALUE(W79)&gt;=-9),11,VALUE(W79))))))</f>
        <v/>
      </c>
      <c r="BP79" s="62" t="str">
        <f>IF($B82="X","",IF(X79="","",IF(X79="-0",11,IF(VALUE(X79)&lt;-9,ABS(VALUE(X79))+2,IF(AND(VALUE(X79)&lt;0,VALUE(X79)&gt;=-9),11,VALUE(X79))))))</f>
        <v/>
      </c>
      <c r="BQ79" s="62" t="str">
        <f>IF($B82="X","",IF(Y79="","",IF(Y79="-0",11,IF(VALUE(Y79)&lt;-9,ABS(VALUE(Y79))+2,IF(AND(VALUE(Y79)&lt;0,VALUE(Y79)&gt;=-9),11,VALUE(Y79))))))</f>
        <v/>
      </c>
      <c r="BR79" s="62" t="str">
        <f>IF($B82="X","",IF(Z79="","",IF(Z79="-0",11,IF(VALUE(Z79)&lt;-9,ABS(VALUE(Z79))+2,IF(AND(VALUE(Z79)&lt;0,VALUE(Z79)&gt;=-9),11,VALUE(Z79))))))</f>
        <v/>
      </c>
      <c r="BS79" s="60" t="str">
        <f>IF($B82="X","",IF(AA79="","",IF(AA79="-0",11,IF(VALUE(AA79)&lt;-9,ABS(VALUE(AA79))+2,IF(AND(VALUE(AA79)&lt;0,VALUE(AA79)&gt;=-9),11,VALUE(AA79))))))</f>
        <v/>
      </c>
      <c r="BU79" s="64">
        <f>SUM(AZ74:BC74)</f>
        <v>0</v>
      </c>
      <c r="BV79" s="60">
        <f>SUM(BD74:BG74)</f>
        <v>0</v>
      </c>
      <c r="BW79" s="64">
        <f>IF(B78="x","",SUM(AF79:AY79))</f>
        <v>0</v>
      </c>
      <c r="BX79" s="60">
        <f>IF(B78="x","",SUM(AZ79:BS79))</f>
        <v>0</v>
      </c>
      <c r="CE79" s="9">
        <f>AD78</f>
        <v>0</v>
      </c>
    </row>
    <row r="80" spans="1:83" ht="12.75" hidden="1" customHeight="1" thickBot="1" x14ac:dyDescent="0.25">
      <c r="A80" s="204" t="str">
        <f>'[1]Los 1.st.'!AD19</f>
        <v xml:space="preserve"> </v>
      </c>
      <c r="B80" s="163"/>
      <c r="C80" s="154">
        <f>U74</f>
        <v>0</v>
      </c>
      <c r="D80" s="155"/>
      <c r="E80" s="77" t="s">
        <v>39</v>
      </c>
      <c r="F80" s="155">
        <f>R74</f>
        <v>0</v>
      </c>
      <c r="G80" s="156"/>
      <c r="H80" s="154">
        <f>U76</f>
        <v>0</v>
      </c>
      <c r="I80" s="155"/>
      <c r="J80" s="77" t="s">
        <v>39</v>
      </c>
      <c r="K80" s="155">
        <f>R76</f>
        <v>0</v>
      </c>
      <c r="L80" s="156"/>
      <c r="M80" s="154">
        <f>U78</f>
        <v>0</v>
      </c>
      <c r="N80" s="155"/>
      <c r="O80" s="77" t="s">
        <v>39</v>
      </c>
      <c r="P80" s="155">
        <f>R78</f>
        <v>0</v>
      </c>
      <c r="Q80" s="156"/>
      <c r="R80" s="78"/>
      <c r="S80" s="78"/>
      <c r="T80" s="78"/>
      <c r="U80" s="78"/>
      <c r="V80" s="78"/>
      <c r="W80" s="134"/>
      <c r="X80" s="135"/>
      <c r="Y80" s="87" t="s">
        <v>39</v>
      </c>
      <c r="Z80" s="132"/>
      <c r="AA80" s="133"/>
      <c r="AB80" s="172">
        <f>IF(B80="x","",BR74*2+BS74)</f>
        <v>0</v>
      </c>
      <c r="AC80" s="79" t="str">
        <f>IF(B80="x","",BU81&amp;":"&amp;BV81)</f>
        <v>0:0</v>
      </c>
      <c r="AD80" s="144"/>
      <c r="AL80" s="9"/>
      <c r="AM80" s="9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O80" s="9"/>
      <c r="BP80" s="68"/>
      <c r="BQ80" s="68"/>
      <c r="BR80" s="68"/>
      <c r="BS80" s="68"/>
      <c r="BT80" s="9"/>
      <c r="BU80" s="63"/>
      <c r="CE80" s="9">
        <f>AD80</f>
        <v>0</v>
      </c>
    </row>
    <row r="81" spans="1:83" ht="13.7" hidden="1" customHeight="1" thickBot="1" x14ac:dyDescent="0.25">
      <c r="A81" s="205"/>
      <c r="B81" s="164"/>
      <c r="C81" s="80" t="str">
        <f>IF(R75="","",IF(MID(R75,1,1)="-",MID(R75,2,2),"-"&amp;R75))</f>
        <v/>
      </c>
      <c r="D81" s="81" t="str">
        <f>IF(S75="","",IF(MID(S75,1,1)="-",MID(S75,2,2),"-"&amp;S75))</f>
        <v/>
      </c>
      <c r="E81" s="81" t="str">
        <f>IF(T75="","",IF(MID(T75,1,1)="-",MID(T75,2,2),"-"&amp;T75))</f>
        <v/>
      </c>
      <c r="F81" s="81" t="str">
        <f>IF(U75="","",IF(MID(U75,1,1)="-",MID(U75,2,2),"-"&amp;U75))</f>
        <v/>
      </c>
      <c r="G81" s="82" t="str">
        <f>IF(V75="","",IF(MID(V75,1,1)="-",MID(V75,2,2),"-"&amp;V75))</f>
        <v/>
      </c>
      <c r="H81" s="80" t="str">
        <f>IF(R77="","",IF(MID(R77,1,1)="-",MID(R77,2,2),"-"&amp;R77))</f>
        <v/>
      </c>
      <c r="I81" s="81" t="str">
        <f>IF(S77="","",IF(MID(S77,1,1)="-",MID(S77,2,2),"-"&amp;S77))</f>
        <v/>
      </c>
      <c r="J81" s="81" t="str">
        <f>IF(T77="","",IF(MID(T77,1,1)="-",MID(T77,2,2),"-"&amp;T77))</f>
        <v/>
      </c>
      <c r="K81" s="81" t="str">
        <f>IF(U77="","",IF(MID(U77,1,1)="-",MID(U77,2,2),"-"&amp;U77))</f>
        <v/>
      </c>
      <c r="L81" s="82" t="str">
        <f>IF(V77="","",IF(MID(V77,1,1)="-",MID(V77,2,2),"-"&amp;V77))</f>
        <v/>
      </c>
      <c r="M81" s="80" t="str">
        <f>IF(R79="","",IF(MID(R79,1,1)="-",MID(R79,2,2),"-"&amp;R79))</f>
        <v/>
      </c>
      <c r="N81" s="81" t="str">
        <f>IF(S79="","",IF(MID(S79,1,1)="-",MID(S79,2,2),"-"&amp;S79))</f>
        <v/>
      </c>
      <c r="O81" s="81" t="str">
        <f>IF(T79="","",IF(MID(T79,1,1)="-",MID(T79,2,2),"-"&amp;T79))</f>
        <v/>
      </c>
      <c r="P81" s="81" t="str">
        <f>IF(U79="","",IF(MID(U79,1,1)="-",MID(U79,2,2),"-"&amp;U79))</f>
        <v/>
      </c>
      <c r="Q81" s="82" t="str">
        <f>IF(V79="","",IF(MID(V79,1,1)="-",MID(V79,2,2),"-"&amp;V79))</f>
        <v/>
      </c>
      <c r="R81" s="83"/>
      <c r="S81" s="83"/>
      <c r="T81" s="83"/>
      <c r="U81" s="83"/>
      <c r="V81" s="83"/>
      <c r="W81" s="91"/>
      <c r="X81" s="92"/>
      <c r="Y81" s="92"/>
      <c r="Z81" s="92"/>
      <c r="AA81" s="93"/>
      <c r="AB81" s="173"/>
      <c r="AC81" s="84" t="str">
        <f>BW81&amp;":"&amp;BX81</f>
        <v>0:0</v>
      </c>
      <c r="AD81" s="145"/>
      <c r="AF81" s="64" t="str">
        <f>IF($B74="X","",IF(C81="","",IF(C81="-0",0,IF(VALUE(C81)&lt;0,ABS(VALUE(C81)),IF(AND(VALUE(C81)&gt;=0,VALUE(C81)&lt;=9),11,VALUE(C81)+2)))))</f>
        <v/>
      </c>
      <c r="AG81" s="72" t="str">
        <f>IF($B74="X","",IF(D81="","",IF(D81="-0",0,IF(VALUE(D81)&lt;0,ABS(VALUE(D81)),IF(AND(VALUE(D81)&gt;=0,VALUE(D81)&lt;=9),11,VALUE(D81)+2)))))</f>
        <v/>
      </c>
      <c r="AH81" s="72" t="str">
        <f>IF($B74="X","",IF(E81="","",IF(E81="-0",0,IF(VALUE(E81)&lt;0,ABS(VALUE(E81)),IF(AND(VALUE(E81)&gt;=0,VALUE(E81)&lt;=9),11,VALUE(E81)+2)))))</f>
        <v/>
      </c>
      <c r="AI81" s="72" t="str">
        <f>IF($B74="X","",IF(F81="","",IF(F81="-0",0,IF(VALUE(F81)&lt;0,ABS(VALUE(F81)),IF(AND(VALUE(F81)&gt;=0,VALUE(F81)&lt;=9),11,VALUE(F81)+2)))))</f>
        <v/>
      </c>
      <c r="AJ81" s="72" t="str">
        <f>IF($B74="X","",IF(G81="","",IF(G81="-0",0,IF(VALUE(G81)&lt;0,ABS(VALUE(G81)),IF(AND(VALUE(G81)&gt;=0,VALUE(G81)&lt;=9),11,VALUE(G81)+2)))))</f>
        <v/>
      </c>
      <c r="AK81" s="64" t="str">
        <f>IF($B76="X","",IF(H81="","",IF(H81="-0",0,IF(VALUE(H81)&lt;0,ABS(VALUE(H81)),IF(AND(VALUE(H81)&gt;=0,VALUE(H81)&lt;=9),11,VALUE(H81)+2)))))</f>
        <v/>
      </c>
      <c r="AL81" s="72" t="str">
        <f>IF($B76="X","",IF(I81="","",IF(I81="-0",0,IF(VALUE(I81)&lt;0,ABS(VALUE(I81)),IF(AND(VALUE(I81)&gt;=0,VALUE(I81)&lt;=9),11,VALUE(I81)+2)))))</f>
        <v/>
      </c>
      <c r="AM81" s="72" t="str">
        <f>IF($B76="X","",IF(J81="","",IF(J81="-0",0,IF(VALUE(J81)&lt;0,ABS(VALUE(J81)),IF(AND(VALUE(J81)&gt;=0,VALUE(J81)&lt;=9),11,VALUE(J81)+2)))))</f>
        <v/>
      </c>
      <c r="AN81" s="72" t="str">
        <f>IF($B76="X","",IF(K81="","",IF(K81="-0",0,IF(VALUE(K81)&lt;0,ABS(VALUE(K81)),IF(AND(VALUE(K81)&gt;=0,VALUE(K81)&lt;=9),11,VALUE(K81)+2)))))</f>
        <v/>
      </c>
      <c r="AO81" s="73" t="str">
        <f>IF($B76="X","",IF(L81="","",IF(L81="-0",0,IF(VALUE(L81)&lt;0,ABS(VALUE(L81)),IF(AND(VALUE(L81)&gt;=0,VALUE(L81)&lt;=9),11,VALUE(L81)+2)))))</f>
        <v/>
      </c>
      <c r="AP81" s="64" t="str">
        <f>IF($B78="X","",IF(M81="","",IF(M81="-0",0,IF(VALUE(M81)&lt;0,ABS(VALUE(M81)),IF(AND(VALUE(M81)&gt;=0,VALUE(M81)&lt;=9),11,VALUE(M81)+2)))))</f>
        <v/>
      </c>
      <c r="AQ81" s="72" t="str">
        <f>IF($B78="X","",IF(N81="","",IF(N81="-0",0,IF(VALUE(N81)&lt;0,ABS(VALUE(N81)),IF(AND(VALUE(N81)&gt;=0,VALUE(N81)&lt;=9),11,VALUE(N81)+2)))))</f>
        <v/>
      </c>
      <c r="AR81" s="72" t="str">
        <f>IF($B78="X","",IF(O81="","",IF(O81="-0",0,IF(VALUE(O81)&lt;0,ABS(VALUE(O81)),IF(AND(VALUE(O81)&gt;=0,VALUE(O81)&lt;=9),11,VALUE(O81)+2)))))</f>
        <v/>
      </c>
      <c r="AS81" s="72" t="str">
        <f>IF($B78="X","",IF(P81="","",IF(P81="-0",0,IF(VALUE(P81)&lt;0,ABS(VALUE(P81)),IF(AND(VALUE(P81)&gt;=0,VALUE(P81)&lt;=9),11,VALUE(P81)+2)))))</f>
        <v/>
      </c>
      <c r="AT81" s="72" t="str">
        <f>IF($B78="X","",IF(Q81="","",IF(Q81="-0",0,IF(VALUE(Q81)&lt;0,ABS(VALUE(Q81)),IF(AND(VALUE(Q81)&gt;=0,VALUE(Q81)&lt;=9),11,VALUE(Q81)+2)))))</f>
        <v/>
      </c>
      <c r="AU81" s="64" t="str">
        <f>IF($B82="X","",IF(W81="","",IF(W81="-0",0,IF(VALUE(W81)&lt;0,ABS(VALUE(W81)),IF(AND(VALUE(W81)&gt;=0,VALUE(W81)&lt;=9),11,VALUE(W81)+2)))))</f>
        <v/>
      </c>
      <c r="AV81" s="72" t="str">
        <f>IF($B82="X","",IF(X81="","",IF(X81="-0",0,IF(VALUE(X81)&lt;0,ABS(VALUE(X81)),IF(AND(VALUE(X81)&gt;=0,VALUE(X81)&lt;=9),11,VALUE(X81)+2)))))</f>
        <v/>
      </c>
      <c r="AW81" s="72" t="str">
        <f>IF($B82="X","",IF(Y81="","",IF(Y81="-0",0,IF(VALUE(Y81)&lt;0,ABS(VALUE(Y81)),IF(AND(VALUE(Y81)&gt;=0,VALUE(Y81)&lt;=9),11,VALUE(Y81)+2)))))</f>
        <v/>
      </c>
      <c r="AX81" s="72" t="str">
        <f>IF($B82="X","",IF(Z81="","",IF(Z81="-0",0,IF(VALUE(Z81)&lt;0,ABS(VALUE(Z81)),IF(AND(VALUE(Z81)&gt;=0,VALUE(Z81)&lt;=9),11,VALUE(Z81)+2)))))</f>
        <v/>
      </c>
      <c r="AY81" s="72" t="str">
        <f>IF($B82="X","",IF(AA81="","",IF(AA81="-0",0,IF(VALUE(AA81)&lt;0,ABS(VALUE(AA81)),IF(AND(VALUE(AA81)&gt;=0,VALUE(AA81)&lt;=9),11,VALUE(AA81)+2)))))</f>
        <v/>
      </c>
      <c r="AZ81" s="61" t="str">
        <f>IF($B74="X","",IF(C81="","",IF(C81="-0",11,IF(VALUE(C81)&lt;-9,ABS(VALUE(C81))+2,IF(AND(VALUE(C81)&lt;0,VALUE(C81)&gt;=-9),11,VALUE(C81))))))</f>
        <v/>
      </c>
      <c r="BA81" s="62" t="str">
        <f>IF($B74="X","",IF(D81="","",IF(D81="-0",11,IF(VALUE(D81)&lt;-9,ABS(VALUE(D81))+2,IF(AND(VALUE(D81)&lt;0,VALUE(D81)&gt;=-9),11,VALUE(D81))))))</f>
        <v/>
      </c>
      <c r="BB81" s="62" t="str">
        <f>IF($B74="X","",IF(E81="","",IF(E81="-0",11,IF(VALUE(E81)&lt;-9,ABS(VALUE(E81))+2,IF(AND(VALUE(E81)&lt;0,VALUE(E81)&gt;=-9),11,VALUE(E81))))))</f>
        <v/>
      </c>
      <c r="BC81" s="62" t="str">
        <f>IF($B74="X","",IF(F81="","",IF(F81="-0",11,IF(VALUE(F81)&lt;-9,ABS(VALUE(F81))+2,IF(AND(VALUE(F81)&lt;0,VALUE(F81)&gt;=-9),11,VALUE(F81))))))</f>
        <v/>
      </c>
      <c r="BD81" s="60" t="str">
        <f>IF($B74="X","",IF(G81="","",IF(G81="-0",11,IF(VALUE(G81)&lt;-9,ABS(VALUE(G81))+2,IF(AND(VALUE(G81)&lt;0,VALUE(G81)&gt;=-9),11,VALUE(G81))))))</f>
        <v/>
      </c>
      <c r="BE81" s="62" t="str">
        <f>IF($B76="X","",IF(H81="","",IF(H81="-0",11,IF(VALUE(H81)&lt;-9,ABS(VALUE(H81))+2,IF(AND(VALUE(H81)&lt;0,VALUE(H81)&gt;=-9),11,VALUE(H81))))))</f>
        <v/>
      </c>
      <c r="BF81" s="62" t="str">
        <f>IF($B76="X","",IF(I81="","",IF(I81="-0",11,IF(VALUE(I81)&lt;-9,ABS(VALUE(I81))+2,IF(AND(VALUE(I81)&lt;0,VALUE(I81)&gt;=-9),11,VALUE(I81))))))</f>
        <v/>
      </c>
      <c r="BG81" s="62" t="str">
        <f>IF($B76="X","",IF(J81="","",IF(J81="-0",11,IF(VALUE(J81)&lt;-9,ABS(VALUE(J81))+2,IF(AND(VALUE(J81)&lt;0,VALUE(J81)&gt;=-9),11,VALUE(J81))))))</f>
        <v/>
      </c>
      <c r="BH81" s="62" t="str">
        <f>IF($B76="X","",IF(K81="","",IF(K81="-0",11,IF(VALUE(K81)&lt;-9,ABS(VALUE(K81))+2,IF(AND(VALUE(K81)&lt;0,VALUE(K81)&gt;=-9),11,VALUE(K81))))))</f>
        <v/>
      </c>
      <c r="BI81" s="60" t="str">
        <f>IF($B76="X","",IF(L81="","",IF(L81="-0",11,IF(VALUE(L81)&lt;-9,ABS(VALUE(L81))+2,IF(AND(VALUE(L81)&lt;0,VALUE(L81)&gt;=-9),11,VALUE(L81))))))</f>
        <v/>
      </c>
      <c r="BJ81" s="61" t="str">
        <f>IF($B78="X","",IF(M81="","",IF(M81="-0",11,IF(VALUE(M81)&lt;-9,ABS(VALUE(M81))+2,IF(AND(VALUE(M81)&lt;0,VALUE(M81)&gt;=-9),11,VALUE(M81))))))</f>
        <v/>
      </c>
      <c r="BK81" s="62" t="str">
        <f>IF($B78="X","",IF(N81="","",IF(N81="-0",11,IF(VALUE(N81)&lt;-9,ABS(VALUE(N81))+2,IF(AND(VALUE(N81)&lt;0,VALUE(N81)&gt;=-9),11,VALUE(N81))))))</f>
        <v/>
      </c>
      <c r="BL81" s="62" t="str">
        <f>IF($B78="X","",IF(O81="","",IF(O81="-0",11,IF(VALUE(O81)&lt;-9,ABS(VALUE(O81))+2,IF(AND(VALUE(O81)&lt;0,VALUE(O81)&gt;=-9),11,VALUE(O81))))))</f>
        <v/>
      </c>
      <c r="BM81" s="62" t="str">
        <f>IF($B78="X","",IF(P81="","",IF(P81="-0",11,IF(VALUE(P81)&lt;-9,ABS(VALUE(P81))+2,IF(AND(VALUE(P81)&lt;0,VALUE(P81)&gt;=-9),11,VALUE(P81))))))</f>
        <v/>
      </c>
      <c r="BN81" s="60" t="str">
        <f>IF($B78="X","",IF(Q81="","",IF(Q81="-0",11,IF(VALUE(Q81)&lt;-9,ABS(VALUE(Q81))+2,IF(AND(VALUE(Q81)&lt;0,VALUE(Q81)&gt;=-9),11,VALUE(Q81))))))</f>
        <v/>
      </c>
      <c r="BO81" s="61" t="str">
        <f>IF($B82="X","",IF(W81="","",IF(W81="-0",11,IF(VALUE(W81)&lt;-9,ABS(VALUE(W81))+2,IF(AND(VALUE(W81)&lt;0,VALUE(W81)&gt;=-9),11,VALUE(W81))))))</f>
        <v/>
      </c>
      <c r="BP81" s="62" t="str">
        <f>IF($B82="X","",IF(X81="","",IF(X81="-0",11,IF(VALUE(X81)&lt;-9,ABS(VALUE(X81))+2,IF(AND(VALUE(X81)&lt;0,VALUE(X81)&gt;=-9),11,VALUE(X81))))))</f>
        <v/>
      </c>
      <c r="BQ81" s="62" t="str">
        <f>IF($B82="X","",IF(Y81="","",IF(Y81="-0",11,IF(VALUE(Y81)&lt;-9,ABS(VALUE(Y81))+2,IF(AND(VALUE(Y81)&lt;0,VALUE(Y81)&gt;=-9),11,VALUE(Y81))))))</f>
        <v/>
      </c>
      <c r="BR81" s="62" t="str">
        <f>IF($B82="X","",IF(Z81="","",IF(Z81="-0",11,IF(VALUE(Z81)&lt;-9,ABS(VALUE(Z81))+2,IF(AND(VALUE(Z81)&lt;0,VALUE(Z81)&gt;=-9),11,VALUE(Z81))))))</f>
        <v/>
      </c>
      <c r="BS81" s="60" t="str">
        <f>IF($B82="X","",IF(AA81="","",IF(AA81="-0",11,IF(VALUE(AA81)&lt;-9,ABS(VALUE(AA81))+2,IF(AND(VALUE(AA81)&lt;0,VALUE(AA81)&gt;=-9),11,VALUE(AA81))))))</f>
        <v/>
      </c>
      <c r="BT81" s="9"/>
      <c r="BU81" s="64">
        <f>SUM(BJ74:BM74)</f>
        <v>0</v>
      </c>
      <c r="BV81" s="60">
        <f>SUM(BN74:BQ74)</f>
        <v>0</v>
      </c>
      <c r="BW81" s="64">
        <f>IF(B80="x","",SUM(AF81:AY81))</f>
        <v>0</v>
      </c>
      <c r="BX81" s="60">
        <f>IF(B80="x","",SUM(AZ81:BS81))</f>
        <v>0</v>
      </c>
      <c r="CE81" s="9">
        <f>AD80</f>
        <v>0</v>
      </c>
    </row>
    <row r="82" spans="1:83" ht="12.75" hidden="1" customHeight="1" thickBot="1" x14ac:dyDescent="0.25">
      <c r="A82" s="146"/>
      <c r="B82" s="163"/>
      <c r="C82" s="154">
        <f>Z74</f>
        <v>0</v>
      </c>
      <c r="D82" s="155"/>
      <c r="E82" s="77" t="s">
        <v>39</v>
      </c>
      <c r="F82" s="155">
        <f>W74</f>
        <v>0</v>
      </c>
      <c r="G82" s="156"/>
      <c r="H82" s="154">
        <f>Z76</f>
        <v>0</v>
      </c>
      <c r="I82" s="155"/>
      <c r="J82" s="77" t="s">
        <v>39</v>
      </c>
      <c r="K82" s="155">
        <f>W76</f>
        <v>0</v>
      </c>
      <c r="L82" s="156"/>
      <c r="M82" s="154">
        <f>Z78</f>
        <v>0</v>
      </c>
      <c r="N82" s="155"/>
      <c r="O82" s="77" t="s">
        <v>39</v>
      </c>
      <c r="P82" s="155">
        <f>W78</f>
        <v>0</v>
      </c>
      <c r="Q82" s="156"/>
      <c r="R82" s="154">
        <f>Z80</f>
        <v>0</v>
      </c>
      <c r="S82" s="155"/>
      <c r="T82" s="77" t="s">
        <v>39</v>
      </c>
      <c r="U82" s="155">
        <f>W80</f>
        <v>0</v>
      </c>
      <c r="V82" s="156"/>
      <c r="W82" s="78"/>
      <c r="X82" s="78"/>
      <c r="Y82" s="78"/>
      <c r="Z82" s="78"/>
      <c r="AA82" s="78"/>
      <c r="AB82" s="157">
        <f>IF(B82="x","",CB74*2+CC74)</f>
        <v>0</v>
      </c>
      <c r="AC82" s="79" t="str">
        <f>IF(B82="x","",BU83&amp;":"&amp;BV83)</f>
        <v>0:0</v>
      </c>
      <c r="AD82" s="159"/>
      <c r="AL82" s="9"/>
      <c r="AM82" s="9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O82" s="9"/>
      <c r="BP82" s="68"/>
      <c r="BQ82" s="68"/>
      <c r="BR82" s="68"/>
      <c r="BS82" s="68"/>
      <c r="BT82" s="9"/>
      <c r="BU82" s="63"/>
    </row>
    <row r="83" spans="1:83" ht="13.7" hidden="1" customHeight="1" thickBot="1" x14ac:dyDescent="0.25">
      <c r="A83" s="199"/>
      <c r="B83" s="164"/>
      <c r="C83" s="80" t="str">
        <f>IF(W75="","",IF(MID(W75,1,1)="-",MID(W75,2,2),"-"&amp;W75))</f>
        <v/>
      </c>
      <c r="D83" s="81" t="str">
        <f>IF(X75="","",IF(MID(X75,1,1)="-",MID(X75,2,2),"-"&amp;X75))</f>
        <v/>
      </c>
      <c r="E83" s="81" t="str">
        <f>IF(Y75="","",IF(MID(Y75,1,1)="-",MID(Y75,2,2),"-"&amp;Y75))</f>
        <v/>
      </c>
      <c r="F83" s="81" t="str">
        <f>IF(Z75="","",IF(MID(Z75,1,1)="-",MID(Z75,2,2),"-"&amp;Z75))</f>
        <v/>
      </c>
      <c r="G83" s="82" t="str">
        <f>IF(AA75="","",IF(MID(AA75,1,1)="-",MID(AA75,2,2),"-"&amp;AA75))</f>
        <v/>
      </c>
      <c r="H83" s="80" t="str">
        <f>IF(W77="","",IF(MID(W77,1,1)="-",MID(W77,2,2),"-"&amp;W77))</f>
        <v/>
      </c>
      <c r="I83" s="81" t="str">
        <f>IF(X77="","",IF(MID(X77,1,1)="-",MID(X77,2,2),"-"&amp;X77))</f>
        <v/>
      </c>
      <c r="J83" s="81" t="str">
        <f>IF(Y77="","",IF(MID(Y77,1,1)="-",MID(Y77,2,2),"-"&amp;Y77))</f>
        <v/>
      </c>
      <c r="K83" s="81" t="str">
        <f>IF(Z77="","",IF(MID(Z77,1,1)="-",MID(Z77,2,2),"-"&amp;Z77))</f>
        <v/>
      </c>
      <c r="L83" s="82" t="str">
        <f>IF(AA77="","",IF(MID(AA77,1,1)="-",MID(AA77,2,2),"-"&amp;AA77))</f>
        <v/>
      </c>
      <c r="M83" s="80" t="str">
        <f>IF(W79="","",IF(MID(W79,1,1)="-",MID(W79,2,2),"-"&amp;W79))</f>
        <v/>
      </c>
      <c r="N83" s="81" t="str">
        <f>IF(X79="","",IF(MID(X79,1,1)="-",MID(X79,2,2),"-"&amp;X79))</f>
        <v/>
      </c>
      <c r="O83" s="81" t="str">
        <f>IF(Y79="","",IF(MID(Y79,1,1)="-",MID(Y79,2,2),"-"&amp;Y79))</f>
        <v/>
      </c>
      <c r="P83" s="81" t="str">
        <f>IF(Z79="","",IF(MID(Z79,1,1)="-",MID(Z79,2,2),"-"&amp;Z79))</f>
        <v/>
      </c>
      <c r="Q83" s="82" t="str">
        <f>IF(AA79="","",IF(MID(AA79,1,1)="-",MID(AA79,2,2),"-"&amp;AA79))</f>
        <v/>
      </c>
      <c r="R83" s="80" t="str">
        <f>IF(W81="","",IF(MID(W81,1,1)="-",MID(W81,2,2),"-"&amp;W81))</f>
        <v/>
      </c>
      <c r="S83" s="81" t="str">
        <f>IF(X81="","",IF(MID(X81,1,1)="-",MID(X81,2,2),"-"&amp;X81))</f>
        <v/>
      </c>
      <c r="T83" s="81" t="str">
        <f>IF(Y81="","",IF(MID(Y81,1,1)="-",MID(Y81,2,2),"-"&amp;Y81))</f>
        <v/>
      </c>
      <c r="U83" s="81" t="str">
        <f>IF(Z81="","",IF(MID(Z81,1,1)="-",MID(Z81,2,2),"-"&amp;Z81))</f>
        <v/>
      </c>
      <c r="V83" s="82" t="str">
        <f>IF(AA81="","",IF(MID(AA81,1,1)="-",MID(AA81,2,2),"-"&amp;AA81))</f>
        <v/>
      </c>
      <c r="W83" s="83"/>
      <c r="X83" s="83"/>
      <c r="Y83" s="83"/>
      <c r="Z83" s="83"/>
      <c r="AA83" s="83"/>
      <c r="AB83" s="158"/>
      <c r="AC83" s="84" t="str">
        <f>BW83&amp;":"&amp;BX83</f>
        <v>0:0</v>
      </c>
      <c r="AD83" s="160"/>
      <c r="AF83" s="64" t="str">
        <f>IF($B74="X","",IF(C83="","",IF(C83="-0",0,IF(VALUE(C83)&lt;0,ABS(VALUE(C83)),IF(AND(VALUE(C83)&gt;=0,VALUE(C83)&lt;=9),11,VALUE(C83)+2)))))</f>
        <v/>
      </c>
      <c r="AG83" s="72" t="str">
        <f>IF($B74="X","",IF(D83="","",IF(D83="-0",0,IF(VALUE(D83)&lt;0,ABS(VALUE(D83)),IF(AND(VALUE(D83)&gt;=0,VALUE(D83)&lt;=9),11,VALUE(D83)+2)))))</f>
        <v/>
      </c>
      <c r="AH83" s="72" t="str">
        <f>IF($B74="X","",IF(E83="","",IF(E83="-0",0,IF(VALUE(E83)&lt;0,ABS(VALUE(E83)),IF(AND(VALUE(E83)&gt;=0,VALUE(E83)&lt;=9),11,VALUE(E83)+2)))))</f>
        <v/>
      </c>
      <c r="AI83" s="72" t="str">
        <f>IF($B74="X","",IF(F83="","",IF(F83="-0",0,IF(VALUE(F83)&lt;0,ABS(VALUE(F83)),IF(AND(VALUE(F83)&gt;=0,VALUE(F83)&lt;=9),11,VALUE(F83)+2)))))</f>
        <v/>
      </c>
      <c r="AJ83" s="72" t="str">
        <f>IF($B74="X","",IF(G83="","",IF(G83="-0",0,IF(VALUE(G83)&lt;0,ABS(VALUE(G83)),IF(AND(VALUE(G83)&gt;=0,VALUE(G83)&lt;=9),11,VALUE(G83)+2)))))</f>
        <v/>
      </c>
      <c r="AK83" s="64" t="str">
        <f>IF($B76="X","",IF(H83="","",IF(H83="-0",0,IF(VALUE(H83)&lt;0,ABS(VALUE(H83)),IF(AND(VALUE(H83)&gt;=0,VALUE(H83)&lt;=9),11,VALUE(H83)+2)))))</f>
        <v/>
      </c>
      <c r="AL83" s="72" t="str">
        <f>IF($B76="X","",IF(I83="","",IF(I83="-0",0,IF(VALUE(I83)&lt;0,ABS(VALUE(I83)),IF(AND(VALUE(I83)&gt;=0,VALUE(I83)&lt;=9),11,VALUE(I83)+2)))))</f>
        <v/>
      </c>
      <c r="AM83" s="72" t="str">
        <f>IF($B76="X","",IF(J83="","",IF(J83="-0",0,IF(VALUE(J83)&lt;0,ABS(VALUE(J83)),IF(AND(VALUE(J83)&gt;=0,VALUE(J83)&lt;=9),11,VALUE(J83)+2)))))</f>
        <v/>
      </c>
      <c r="AN83" s="72" t="str">
        <f>IF($B76="X","",IF(K83="","",IF(K83="-0",0,IF(VALUE(K83)&lt;0,ABS(VALUE(K83)),IF(AND(VALUE(K83)&gt;=0,VALUE(K83)&lt;=9),11,VALUE(K83)+2)))))</f>
        <v/>
      </c>
      <c r="AO83" s="73" t="str">
        <f>IF($B76="X","",IF(L83="","",IF(L83="-0",0,IF(VALUE(L83)&lt;0,ABS(VALUE(L83)),IF(AND(VALUE(L83)&gt;=0,VALUE(L83)&lt;=9),11,VALUE(L83)+2)))))</f>
        <v/>
      </c>
      <c r="AP83" s="64" t="str">
        <f>IF($B78="X","",IF(M83="","",IF(M83="-0",0,IF(VALUE(M83)&lt;0,ABS(VALUE(M83)),IF(AND(VALUE(M83)&gt;=0,VALUE(M83)&lt;=9),11,VALUE(M83)+2)))))</f>
        <v/>
      </c>
      <c r="AQ83" s="72" t="str">
        <f>IF($B78="X","",IF(N83="","",IF(N83="-0",0,IF(VALUE(N83)&lt;0,ABS(VALUE(N83)),IF(AND(VALUE(N83)&gt;=0,VALUE(N83)&lt;=9),11,VALUE(N83)+2)))))</f>
        <v/>
      </c>
      <c r="AR83" s="72" t="str">
        <f>IF($B78="X","",IF(O83="","",IF(O83="-0",0,IF(VALUE(O83)&lt;0,ABS(VALUE(O83)),IF(AND(VALUE(O83)&gt;=0,VALUE(O83)&lt;=9),11,VALUE(O83)+2)))))</f>
        <v/>
      </c>
      <c r="AS83" s="72" t="str">
        <f>IF($B78="X","",IF(P83="","",IF(P83="-0",0,IF(VALUE(P83)&lt;0,ABS(VALUE(P83)),IF(AND(VALUE(P83)&gt;=0,VALUE(P83)&lt;=9),11,VALUE(P83)+2)))))</f>
        <v/>
      </c>
      <c r="AT83" s="72" t="str">
        <f>IF($B78="X","",IF(Q83="","",IF(Q83="-0",0,IF(VALUE(Q83)&lt;0,ABS(VALUE(Q83)),IF(AND(VALUE(Q83)&gt;=0,VALUE(Q83)&lt;=9),11,VALUE(Q83)+2)))))</f>
        <v/>
      </c>
      <c r="AU83" s="64" t="str">
        <f>IF($B80="X","",IF(R83="","",IF(R83="-0",0,IF(VALUE(R83)&lt;0,ABS(VALUE(R83)),IF(AND(VALUE(R83)&gt;=0,VALUE(R83)&lt;=9),11,VALUE(R83)+2)))))</f>
        <v/>
      </c>
      <c r="AV83" s="72" t="str">
        <f>IF($B80="X","",IF(S83="","",IF(S83="-0",0,IF(VALUE(S83)&lt;0,ABS(VALUE(S83)),IF(AND(VALUE(S83)&gt;=0,VALUE(S83)&lt;=9),11,VALUE(S83)+2)))))</f>
        <v/>
      </c>
      <c r="AW83" s="72" t="str">
        <f>IF($B80="X","",IF(T83="","",IF(T83="-0",0,IF(VALUE(T83)&lt;0,ABS(VALUE(T83)),IF(AND(VALUE(T83)&gt;=0,VALUE(T83)&lt;=9),11,VALUE(T83)+2)))))</f>
        <v/>
      </c>
      <c r="AX83" s="72" t="str">
        <f>IF($B80="X","",IF(U83="","",IF(U83="-0",0,IF(VALUE(U83)&lt;0,ABS(VALUE(U83)),IF(AND(VALUE(U83)&gt;=0,VALUE(U83)&lt;=9),11,VALUE(U83)+2)))))</f>
        <v/>
      </c>
      <c r="AY83" s="72" t="str">
        <f>IF($B80="X","",IF(V83="","",IF(V83="-0",0,IF(VALUE(V83)&lt;0,ABS(VALUE(V83)),IF(AND(VALUE(V83)&gt;=0,VALUE(V83)&lt;=9),11,VALUE(V83)+2)))))</f>
        <v/>
      </c>
      <c r="AZ83" s="61" t="str">
        <f>IF($B74="X","",IF(C83="","",IF(C83="-0",11,IF(VALUE(C83)&lt;-9,ABS(VALUE(C83))+2,IF(AND(VALUE(C83)&lt;0,VALUE(C83)&gt;=-9),11,VALUE(C83))))))</f>
        <v/>
      </c>
      <c r="BA83" s="62" t="str">
        <f>IF($B74="X","",IF(D83="","",IF(D83="-0",11,IF(VALUE(D83)&lt;-9,ABS(VALUE(D83))+2,IF(AND(VALUE(D83)&lt;0,VALUE(D83)&gt;=-9),11,VALUE(D83))))))</f>
        <v/>
      </c>
      <c r="BB83" s="62" t="str">
        <f>IF($B74="X","",IF(E83="","",IF(E83="-0",11,IF(VALUE(E83)&lt;-9,ABS(VALUE(E83))+2,IF(AND(VALUE(E83)&lt;0,VALUE(E83)&gt;=-9),11,VALUE(E83))))))</f>
        <v/>
      </c>
      <c r="BC83" s="62" t="str">
        <f>IF($B74="X","",IF(F83="","",IF(F83="-0",11,IF(VALUE(F83)&lt;-9,ABS(VALUE(F83))+2,IF(AND(VALUE(F83)&lt;0,VALUE(F83)&gt;=-9),11,VALUE(F83))))))</f>
        <v/>
      </c>
      <c r="BD83" s="60" t="str">
        <f>IF($B74="X","",IF(G83="","",IF(G83="-0",11,IF(VALUE(G83)&lt;-9,ABS(VALUE(G83))+2,IF(AND(VALUE(G83)&lt;0,VALUE(G83)&gt;=-9),11,VALUE(G83))))))</f>
        <v/>
      </c>
      <c r="BE83" s="62" t="str">
        <f>IF($B76="X","",IF(H83="","",IF(H83="-0",11,IF(VALUE(H83)&lt;-9,ABS(VALUE(H83))+2,IF(AND(VALUE(H83)&lt;0,VALUE(H83)&gt;=-9),11,VALUE(H83))))))</f>
        <v/>
      </c>
      <c r="BF83" s="62" t="str">
        <f>IF($B76="X","",IF(I83="","",IF(I83="-0",11,IF(VALUE(I83)&lt;-9,ABS(VALUE(I83))+2,IF(AND(VALUE(I83)&lt;0,VALUE(I83)&gt;=-9),11,VALUE(I83))))))</f>
        <v/>
      </c>
      <c r="BG83" s="62" t="str">
        <f>IF($B76="X","",IF(J83="","",IF(J83="-0",11,IF(VALUE(J83)&lt;-9,ABS(VALUE(J83))+2,IF(AND(VALUE(J83)&lt;0,VALUE(J83)&gt;=-9),11,VALUE(J83))))))</f>
        <v/>
      </c>
      <c r="BH83" s="62" t="str">
        <f>IF($B76="X","",IF(K83="","",IF(K83="-0",11,IF(VALUE(K83)&lt;-9,ABS(VALUE(K83))+2,IF(AND(VALUE(K83)&lt;0,VALUE(K83)&gt;=-9),11,VALUE(K83))))))</f>
        <v/>
      </c>
      <c r="BI83" s="60" t="str">
        <f>IF($B76="X","",IF(L83="","",IF(L83="-0",11,IF(VALUE(L83)&lt;-9,ABS(VALUE(L83))+2,IF(AND(VALUE(L83)&lt;0,VALUE(L83)&gt;=-9),11,VALUE(L83))))))</f>
        <v/>
      </c>
      <c r="BJ83" s="61" t="str">
        <f>IF($B78="X","",IF(M83="","",IF(M83="-0",11,IF(VALUE(M83)&lt;-9,ABS(VALUE(M83))+2,IF(AND(VALUE(M83)&lt;0,VALUE(M83)&gt;=-9),11,VALUE(M83))))))</f>
        <v/>
      </c>
      <c r="BK83" s="62" t="str">
        <f>IF($B78="X","",IF(N83="","",IF(N83="-0",11,IF(VALUE(N83)&lt;-9,ABS(VALUE(N83))+2,IF(AND(VALUE(N83)&lt;0,VALUE(N83)&gt;=-9),11,VALUE(N83))))))</f>
        <v/>
      </c>
      <c r="BL83" s="62" t="str">
        <f>IF($B78="X","",IF(O83="","",IF(O83="-0",11,IF(VALUE(O83)&lt;-9,ABS(VALUE(O83))+2,IF(AND(VALUE(O83)&lt;0,VALUE(O83)&gt;=-9),11,VALUE(O83))))))</f>
        <v/>
      </c>
      <c r="BM83" s="62" t="str">
        <f>IF($B78="X","",IF(P83="","",IF(P83="-0",11,IF(VALUE(P83)&lt;-9,ABS(VALUE(P83))+2,IF(AND(VALUE(P83)&lt;0,VALUE(P83)&gt;=-9),11,VALUE(P83))))))</f>
        <v/>
      </c>
      <c r="BN83" s="60" t="str">
        <f>IF($B78="X","",IF(Q83="","",IF(Q83="-0",11,IF(VALUE(Q83)&lt;-9,ABS(VALUE(Q83))+2,IF(AND(VALUE(Q83)&lt;0,VALUE(Q83)&gt;=-9),11,VALUE(Q83))))))</f>
        <v/>
      </c>
      <c r="BO83" s="61" t="str">
        <f>IF($B80="X","",IF(R83="","",IF(R83="-0",11,IF(VALUE(R83)&lt;-9,ABS(VALUE(R83))+2,IF(AND(VALUE(R83)&lt;0,VALUE(R83)&gt;=-9),11,VALUE(R83))))))</f>
        <v/>
      </c>
      <c r="BP83" s="62" t="str">
        <f>IF($B80="X","",IF(S83="","",IF(S83="-0",11,IF(VALUE(S83)&lt;-9,ABS(VALUE(S83))+2,IF(AND(VALUE(S83)&lt;0,VALUE(S83)&gt;=-9),11,VALUE(S83))))))</f>
        <v/>
      </c>
      <c r="BQ83" s="62" t="str">
        <f>IF($B80="X","",IF(T83="","",IF(T83="-0",11,IF(VALUE(T83)&lt;-9,ABS(VALUE(T83))+2,IF(AND(VALUE(T83)&lt;0,VALUE(T83)&gt;=-9),11,VALUE(T83))))))</f>
        <v/>
      </c>
      <c r="BR83" s="62" t="str">
        <f>IF($B80="X","",IF(U83="","",IF(U83="-0",11,IF(VALUE(U83)&lt;-9,ABS(VALUE(U83))+2,IF(AND(VALUE(U83)&lt;0,VALUE(U83)&gt;=-9),11,VALUE(U83))))))</f>
        <v/>
      </c>
      <c r="BS83" s="60" t="str">
        <f>IF($B80="X","",IF(V83="","",IF(V83="-0",11,IF(VALUE(V83)&lt;-9,ABS(VALUE(V83))+2,IF(AND(VALUE(V83)&lt;0,VALUE(V83)&gt;=-9),11,VALUE(V83))))))</f>
        <v/>
      </c>
      <c r="BT83" s="9"/>
      <c r="BU83" s="64">
        <f>SUM(BT74:BW74)</f>
        <v>0</v>
      </c>
      <c r="BV83" s="60">
        <f>SUM(BX74:CA74)</f>
        <v>0</v>
      </c>
      <c r="BW83" s="64">
        <f>IF(B82="x","",SUM(AF83:AY83))</f>
        <v>0</v>
      </c>
      <c r="BX83" s="60">
        <f>IF(B82="x","",SUM(AZ83:BS83))</f>
        <v>0</v>
      </c>
    </row>
    <row r="84" spans="1:83" hidden="1" x14ac:dyDescent="0.2"/>
    <row r="85" spans="1:83" ht="29.25" hidden="1" customHeight="1" thickBot="1" x14ac:dyDescent="0.25">
      <c r="A85" s="190" t="s">
        <v>47</v>
      </c>
      <c r="B85" s="191"/>
      <c r="C85" s="192" t="str">
        <f>A86</f>
        <v>C</v>
      </c>
      <c r="D85" s="193"/>
      <c r="E85" s="193"/>
      <c r="F85" s="193"/>
      <c r="G85" s="194"/>
      <c r="H85" s="195" t="str">
        <f>A88</f>
        <v>D</v>
      </c>
      <c r="I85" s="193"/>
      <c r="J85" s="193"/>
      <c r="K85" s="193"/>
      <c r="L85" s="194"/>
      <c r="M85" s="195" t="str">
        <f>A90</f>
        <v>D</v>
      </c>
      <c r="N85" s="193"/>
      <c r="O85" s="193"/>
      <c r="P85" s="193"/>
      <c r="Q85" s="194"/>
      <c r="R85" s="195" t="str">
        <f>A92</f>
        <v>E</v>
      </c>
      <c r="S85" s="193"/>
      <c r="T85" s="193"/>
      <c r="U85" s="193"/>
      <c r="V85" s="194"/>
      <c r="W85" s="196">
        <f>A94</f>
        <v>0</v>
      </c>
      <c r="X85" s="197"/>
      <c r="Y85" s="197"/>
      <c r="Z85" s="197"/>
      <c r="AA85" s="198"/>
      <c r="AB85" s="6" t="s">
        <v>2</v>
      </c>
      <c r="AC85" s="7" t="s">
        <v>25</v>
      </c>
      <c r="AD85" s="8" t="s">
        <v>3</v>
      </c>
      <c r="AF85" s="181" t="s">
        <v>26</v>
      </c>
      <c r="AG85" s="182"/>
      <c r="AH85" s="182"/>
      <c r="AI85" s="183"/>
      <c r="AJ85" s="181" t="s">
        <v>27</v>
      </c>
      <c r="AK85" s="182"/>
      <c r="AL85" s="182"/>
      <c r="AM85" s="183"/>
      <c r="AN85" s="10" t="s">
        <v>28</v>
      </c>
      <c r="AO85" s="11" t="s">
        <v>29</v>
      </c>
      <c r="AP85" s="184" t="s">
        <v>30</v>
      </c>
      <c r="AQ85" s="185"/>
      <c r="AR85" s="185"/>
      <c r="AS85" s="186"/>
      <c r="AT85" s="184" t="s">
        <v>31</v>
      </c>
      <c r="AU85" s="185"/>
      <c r="AV85" s="185"/>
      <c r="AW85" s="186"/>
      <c r="AX85" s="12" t="s">
        <v>28</v>
      </c>
      <c r="AY85" s="13" t="s">
        <v>29</v>
      </c>
      <c r="AZ85" s="187" t="s">
        <v>32</v>
      </c>
      <c r="BA85" s="188"/>
      <c r="BB85" s="188"/>
      <c r="BC85" s="189"/>
      <c r="BD85" s="187" t="s">
        <v>33</v>
      </c>
      <c r="BE85" s="188"/>
      <c r="BF85" s="188"/>
      <c r="BG85" s="189"/>
      <c r="BH85" s="14" t="s">
        <v>28</v>
      </c>
      <c r="BI85" s="15" t="s">
        <v>29</v>
      </c>
      <c r="BJ85" s="136" t="s">
        <v>34</v>
      </c>
      <c r="BK85" s="137"/>
      <c r="BL85" s="137"/>
      <c r="BM85" s="138"/>
      <c r="BN85" s="136" t="s">
        <v>35</v>
      </c>
      <c r="BO85" s="137"/>
      <c r="BP85" s="137"/>
      <c r="BQ85" s="138"/>
      <c r="BR85" s="16" t="s">
        <v>28</v>
      </c>
      <c r="BS85" s="17" t="s">
        <v>29</v>
      </c>
      <c r="BT85" s="139" t="s">
        <v>36</v>
      </c>
      <c r="BU85" s="140"/>
      <c r="BV85" s="140"/>
      <c r="BW85" s="141"/>
      <c r="BX85" s="139" t="s">
        <v>37</v>
      </c>
      <c r="BY85" s="140"/>
      <c r="BZ85" s="140"/>
      <c r="CA85" s="141"/>
      <c r="CB85" s="18" t="s">
        <v>28</v>
      </c>
      <c r="CC85" s="19" t="s">
        <v>29</v>
      </c>
    </row>
    <row r="86" spans="1:83" ht="13.7" hidden="1" customHeight="1" thickBot="1" x14ac:dyDescent="0.25">
      <c r="A86" s="212" t="str">
        <f>'[1]Los 1.st.'!AG13</f>
        <v>C</v>
      </c>
      <c r="B86" s="163"/>
      <c r="C86" s="209"/>
      <c r="D86" s="210"/>
      <c r="E86" s="86"/>
      <c r="F86" s="210"/>
      <c r="G86" s="211"/>
      <c r="H86" s="206"/>
      <c r="I86" s="207"/>
      <c r="J86" s="87" t="s">
        <v>39</v>
      </c>
      <c r="K86" s="207"/>
      <c r="L86" s="208"/>
      <c r="M86" s="206"/>
      <c r="N86" s="207"/>
      <c r="O86" s="87" t="s">
        <v>39</v>
      </c>
      <c r="P86" s="207"/>
      <c r="Q86" s="208"/>
      <c r="R86" s="206"/>
      <c r="S86" s="207"/>
      <c r="T86" s="87" t="s">
        <v>39</v>
      </c>
      <c r="U86" s="207"/>
      <c r="V86" s="208"/>
      <c r="W86" s="134"/>
      <c r="X86" s="135"/>
      <c r="Y86" s="87" t="s">
        <v>39</v>
      </c>
      <c r="Z86" s="132"/>
      <c r="AA86" s="133"/>
      <c r="AB86" s="172">
        <f>IF(B86="x","",AN86*2+AO86)</f>
        <v>0</v>
      </c>
      <c r="AC86" s="79" t="str">
        <f>IF(B86="x","",BU87&amp;":"&amp;BV87)</f>
        <v>0:0</v>
      </c>
      <c r="AD86" s="144"/>
      <c r="AF86" s="24">
        <f>IF(B88="x","",VALUE(H86))</f>
        <v>0</v>
      </c>
      <c r="AG86" s="25">
        <f>IF(B90="x","",VALUE(M86))</f>
        <v>0</v>
      </c>
      <c r="AH86" s="25">
        <f>IF(B92="x","",VALUE(R86))</f>
        <v>0</v>
      </c>
      <c r="AI86" s="26">
        <f>IF(B94="x","",VALUE(W86))</f>
        <v>0</v>
      </c>
      <c r="AJ86" s="24">
        <f>IF(B88="x","",VALUE(K86))</f>
        <v>0</v>
      </c>
      <c r="AK86" s="25">
        <f>IF(B90="x","",VALUE(P86))</f>
        <v>0</v>
      </c>
      <c r="AL86" s="27">
        <f>IF(B92="x","",VALUE(U86))</f>
        <v>0</v>
      </c>
      <c r="AM86" s="26">
        <f>IF(B94="x","",VALUE(Z86))</f>
        <v>0</v>
      </c>
      <c r="AN86" s="24">
        <f>COUNTIF(AF86:AI86,3)</f>
        <v>0</v>
      </c>
      <c r="AO86" s="27">
        <f>COUNTIF(AJ86:AM86,3)</f>
        <v>0</v>
      </c>
      <c r="AP86" s="28">
        <f>IF(B86="x","",VALUE(C88))</f>
        <v>0</v>
      </c>
      <c r="AQ86" s="29">
        <f>IF(B90="x","",VALUE(M88))</f>
        <v>0</v>
      </c>
      <c r="AR86" s="30">
        <f>IF(B92="x","",VALUE(R88))</f>
        <v>0</v>
      </c>
      <c r="AS86" s="31">
        <f>IF(B94="x","",VALUE(W88))</f>
        <v>0</v>
      </c>
      <c r="AT86" s="28">
        <f>IF(B86="x","",VALUE(F88))</f>
        <v>0</v>
      </c>
      <c r="AU86" s="29">
        <f>IF(B90="x","",VALUE(P88))</f>
        <v>0</v>
      </c>
      <c r="AV86" s="30">
        <f>IF(B92="x","",VALUE(U88))</f>
        <v>0</v>
      </c>
      <c r="AW86" s="31">
        <f>IF(B94="x","",VALUE(Z88))</f>
        <v>0</v>
      </c>
      <c r="AX86" s="28">
        <f>COUNTIF(AP86:AS86,3)</f>
        <v>0</v>
      </c>
      <c r="AY86" s="30">
        <f>COUNTIF(AT86:AW86,3)</f>
        <v>0</v>
      </c>
      <c r="AZ86" s="32">
        <f>IF(B86="x","",VALUE(C90))</f>
        <v>0</v>
      </c>
      <c r="BA86" s="33">
        <f>IF(B88="x","",VALUE(H90))</f>
        <v>0</v>
      </c>
      <c r="BB86" s="34">
        <f>IF(B92="x","",VALUE(R90))</f>
        <v>0</v>
      </c>
      <c r="BC86" s="35">
        <f>IF(B94="x","",VALUE(W90))</f>
        <v>0</v>
      </c>
      <c r="BD86" s="32">
        <f>IF(B86="x","",VALUE(F90))</f>
        <v>0</v>
      </c>
      <c r="BE86" s="33">
        <f>IF(B88="x","",VALUE(K90))</f>
        <v>0</v>
      </c>
      <c r="BF86" s="34">
        <f>IF(B92="x","",VALUE(U90))</f>
        <v>0</v>
      </c>
      <c r="BG86" s="35">
        <f>IF(B94="x","",VALUE(Z90))</f>
        <v>0</v>
      </c>
      <c r="BH86" s="32">
        <f>COUNTIF(AZ86:BC86,3)</f>
        <v>0</v>
      </c>
      <c r="BI86" s="35">
        <f>COUNTIF(BD86:BG86,3)</f>
        <v>0</v>
      </c>
      <c r="BJ86" s="36">
        <f>IF(B86="x","",VALUE(C92))</f>
        <v>0</v>
      </c>
      <c r="BK86" s="37">
        <f>IF(B88="x","",VALUE(H92))</f>
        <v>0</v>
      </c>
      <c r="BL86" s="38">
        <f>IF(B90="x","",VALUE(M92))</f>
        <v>0</v>
      </c>
      <c r="BM86" s="39">
        <f>IF(B94="x","",VALUE(W92))</f>
        <v>0</v>
      </c>
      <c r="BN86" s="36">
        <f>IF(B86="x","",VALUE(F92))</f>
        <v>0</v>
      </c>
      <c r="BO86" s="37">
        <f>IF(B88="x","",VALUE(K92))</f>
        <v>0</v>
      </c>
      <c r="BP86" s="38">
        <f>IF(B90="x","",VALUE(P92))</f>
        <v>0</v>
      </c>
      <c r="BQ86" s="39">
        <f>IF(B94="x","",VALUE(Z92))</f>
        <v>0</v>
      </c>
      <c r="BR86" s="36">
        <f>COUNTIF(BJ86:BM86,3)</f>
        <v>0</v>
      </c>
      <c r="BS86" s="39">
        <f>COUNTIF(BN86:BQ86,3)</f>
        <v>0</v>
      </c>
      <c r="BT86" s="40">
        <f>IF(B86="x","",VALUE(C94))</f>
        <v>0</v>
      </c>
      <c r="BU86" s="41">
        <f>IF(B88="x","",VALUE(H94))</f>
        <v>0</v>
      </c>
      <c r="BV86" s="42">
        <f>IF(B90="x","",VALUE(M94))</f>
        <v>0</v>
      </c>
      <c r="BW86" s="43">
        <f>IF(B92="x","",VALUE(R94))</f>
        <v>0</v>
      </c>
      <c r="BX86" s="40">
        <f>IF(B86="x","",VALUE(F94))</f>
        <v>0</v>
      </c>
      <c r="BY86" s="41">
        <f>IF(B88="x","",VALUE(K94))</f>
        <v>0</v>
      </c>
      <c r="BZ86" s="42">
        <f>IF(B90="x","",VALUE(P94))</f>
        <v>0</v>
      </c>
      <c r="CA86" s="43">
        <f>IF(B92="x","",VALUE(U94))</f>
        <v>0</v>
      </c>
      <c r="CB86" s="40">
        <f>COUNTIF(BT86:BW86,3)</f>
        <v>0</v>
      </c>
      <c r="CC86" s="43">
        <f>COUNTIF(BX86:CA86,3)</f>
        <v>0</v>
      </c>
      <c r="CE86" s="9">
        <f>AD86</f>
        <v>0</v>
      </c>
    </row>
    <row r="87" spans="1:83" ht="13.7" hidden="1" customHeight="1" thickBot="1" x14ac:dyDescent="0.25">
      <c r="A87" s="213"/>
      <c r="B87" s="164"/>
      <c r="C87" s="88"/>
      <c r="D87" s="89"/>
      <c r="E87" s="89"/>
      <c r="F87" s="89"/>
      <c r="G87" s="90"/>
      <c r="H87" s="91"/>
      <c r="I87" s="92"/>
      <c r="J87" s="92"/>
      <c r="K87" s="92"/>
      <c r="L87" s="93"/>
      <c r="M87" s="91"/>
      <c r="N87" s="92"/>
      <c r="O87" s="92"/>
      <c r="P87" s="92"/>
      <c r="Q87" s="93"/>
      <c r="R87" s="91"/>
      <c r="S87" s="92"/>
      <c r="T87" s="92"/>
      <c r="U87" s="92"/>
      <c r="V87" s="93"/>
      <c r="W87" s="91"/>
      <c r="X87" s="92"/>
      <c r="Y87" s="92"/>
      <c r="Z87" s="92"/>
      <c r="AA87" s="93"/>
      <c r="AB87" s="173"/>
      <c r="AC87" s="94" t="str">
        <f>BW87&amp;":"&amp;BX87</f>
        <v>0:0</v>
      </c>
      <c r="AD87" s="145"/>
      <c r="AF87" s="54" t="str">
        <f>IF($B88="X","",IF(H87="","",IF(H87="-0",0,IF(VALUE(H87)&lt;0,ABS(VALUE(H87)),IF(AND(VALUE(H87)&gt;=0,VALUE(H87)&lt;=9),11,VALUE(H87)+2)))))</f>
        <v/>
      </c>
      <c r="AG87" s="55" t="str">
        <f>IF($B88="X","",IF(I87="","",IF(I87="-0",0,IF(VALUE(I87)&lt;0,ABS(VALUE(I87)),IF(AND(VALUE(I87)&gt;=0,VALUE(I87)&lt;=9),11,VALUE(I87)+2)))))</f>
        <v/>
      </c>
      <c r="AH87" s="55" t="str">
        <f>IF($B88="X","",IF(J87="","",IF(J87="-0",0,IF(VALUE(J87)&lt;0,ABS(VALUE(J87)),IF(AND(VALUE(J87)&gt;=0,VALUE(J87)&lt;=9),11,VALUE(J87)+2)))))</f>
        <v/>
      </c>
      <c r="AI87" s="55" t="str">
        <f>IF($B88="X","",IF(K87="","",IF(K87="-0",0,IF(VALUE(K87)&lt;0,ABS(VALUE(K87)),IF(AND(VALUE(K87)&gt;=0,VALUE(K87)&lt;=9),11,VALUE(K87)+2)))))</f>
        <v/>
      </c>
      <c r="AJ87" s="56" t="str">
        <f>IF($B88="X","",IF(L87="","",IF(L87="-0",0,IF(VALUE(L87)&lt;0,ABS(VALUE(L87)),IF(AND(VALUE(L87)&gt;=0,VALUE(L87)&lt;=9),11,VALUE(L87)+2)))))</f>
        <v/>
      </c>
      <c r="AK87" s="54" t="str">
        <f>IF($B90="X","",IF(M87="","",IF(M87="-0",0,IF(VALUE(M87)&lt;0,ABS(VALUE(M87)),IF(AND(VALUE(M87)&gt;=0,VALUE(M87)&lt;=9),11,VALUE(M87)+2)))))</f>
        <v/>
      </c>
      <c r="AL87" s="55" t="str">
        <f>IF($B90="X","",IF(N87="","",IF(N87="-0",0,IF(VALUE(N87)&lt;0,ABS(VALUE(N87)),IF(AND(VALUE(N87)&gt;=0,VALUE(N87)&lt;=9),11,VALUE(N87)+2)))))</f>
        <v/>
      </c>
      <c r="AM87" s="55" t="str">
        <f>IF($B90="X","",IF(O87="","",IF(O87="-0",0,IF(VALUE(O87)&lt;0,ABS(VALUE(O87)),IF(AND(VALUE(O87)&gt;=0,VALUE(O87)&lt;=9),11,VALUE(O87)+2)))))</f>
        <v/>
      </c>
      <c r="AN87" s="55" t="str">
        <f>IF($B90="X","",IF(P87="","",IF(P87="-0",0,IF(VALUE(P87)&lt;0,ABS(VALUE(P87)),IF(AND(VALUE(P87)&gt;=0,VALUE(P87)&lt;=9),11,VALUE(P87)+2)))))</f>
        <v/>
      </c>
      <c r="AO87" s="56" t="str">
        <f>IF($B90="X","",IF(Q87="","",IF(Q87="-0",0,IF(VALUE(Q87)&lt;0,ABS(VALUE(Q87)),IF(AND(VALUE(Q87)&gt;=0,VALUE(Q87)&lt;=9),11,VALUE(Q87)+2)))))</f>
        <v/>
      </c>
      <c r="AP87" s="54" t="str">
        <f>IF($B92="X","",IF(R87="","",IF(R87="-0",0,IF(VALUE(R87)&lt;0,ABS(VALUE(R87)),IF(AND(VALUE(R87)&gt;=0,VALUE(R87)&lt;=9),11,VALUE(R87)+2)))))</f>
        <v/>
      </c>
      <c r="AQ87" s="55" t="str">
        <f>IF($B92="X","",IF(S87="","",IF(S87="-0",0,IF(VALUE(S87)&lt;0,ABS(VALUE(S87)),IF(AND(VALUE(S87)&gt;=0,VALUE(S87)&lt;=9),11,VALUE(S87)+2)))))</f>
        <v/>
      </c>
      <c r="AR87" s="55" t="str">
        <f>IF($B92="X","",IF(T87="","",IF(T87="-0",0,IF(VALUE(T87)&lt;0,ABS(VALUE(T87)),IF(AND(VALUE(T87)&gt;=0,VALUE(T87)&lt;=9),11,VALUE(T87)+2)))))</f>
        <v/>
      </c>
      <c r="AS87" s="55" t="str">
        <f>IF($B92="X","",IF(U87="","",IF(U87="-0",0,IF(VALUE(U87)&lt;0,ABS(VALUE(U87)),IF(AND(VALUE(U87)&gt;=0,VALUE(U87)&lt;=9),11,VALUE(U87)+2)))))</f>
        <v/>
      </c>
      <c r="AT87" s="56" t="str">
        <f>IF($B92="X","",IF(V87="","",IF(V87="-0",0,IF(VALUE(V87)&lt;0,ABS(VALUE(V87)),IF(AND(VALUE(V87)&gt;=0,VALUE(V87)&lt;=9),11,VALUE(V87)+2)))))</f>
        <v/>
      </c>
      <c r="AU87" s="54" t="str">
        <f>IF($B94="X","",IF(W87="","",IF(W87="-0",0,IF(VALUE(W87)&lt;0,ABS(VALUE(W87)),IF(AND(VALUE(W87)&gt;=0,VALUE(W87)&lt;=9),11,VALUE(W87)+2)))))</f>
        <v/>
      </c>
      <c r="AV87" s="55" t="str">
        <f>IF($B94="X","",IF(X87="","",IF(X87="-0",0,IF(VALUE(X87)&lt;0,ABS(VALUE(X87)),IF(AND(VALUE(X87)&gt;=0,VALUE(X87)&lt;=9),11,VALUE(X87)+2)))))</f>
        <v/>
      </c>
      <c r="AW87" s="55" t="str">
        <f>IF($B94="X","",IF(Y87="","",IF(Y87="-0",0,IF(VALUE(Y87)&lt;0,ABS(VALUE(Y87)),IF(AND(VALUE(Y87)&gt;=0,VALUE(Y87)&lt;=9),11,VALUE(Y87)+2)))))</f>
        <v/>
      </c>
      <c r="AX87" s="55" t="str">
        <f>IF($B94="X","",IF(Z87="","",IF(Z87="-0",0,IF(VALUE(Z87)&lt;0,ABS(VALUE(Z87)),IF(AND(VALUE(Z87)&gt;=0,VALUE(Z87)&lt;=9),11,VALUE(Z87)+2)))))</f>
        <v/>
      </c>
      <c r="AY87" s="56" t="str">
        <f>IF($B94="X","",IF(AA87="","",IF(AA87="-0",0,IF(VALUE(AA87)&lt;0,ABS(VALUE(AA87)),IF(AND(VALUE(AA87)&gt;=0,VALUE(AA87)&lt;=9),11,VALUE(AA87)+2)))))</f>
        <v/>
      </c>
      <c r="AZ87" s="57" t="str">
        <f>IF($B88="X","",IF(H87="","",IF(H87="-0",11,IF(VALUE(H87)&lt;-9,ABS(VALUE(H87))+2,IF(AND(VALUE(H87)&lt;0,VALUE(H87)&gt;=-9),11,VALUE(H87))))))</f>
        <v/>
      </c>
      <c r="BA87" s="58" t="str">
        <f>IF($B88="X","",IF(I87="","",IF(I87="-0",11,IF(VALUE(I87)&lt;-9,ABS(VALUE(I87))+2,IF(AND(VALUE(I87)&lt;0,VALUE(I87)&gt;=-9),11,VALUE(I87))))))</f>
        <v/>
      </c>
      <c r="BB87" s="58" t="str">
        <f>IF($B88="X","",IF(J87="","",IF(J87="-0",11,IF(VALUE(J87)&lt;-9,ABS(VALUE(J87))+2,IF(AND(VALUE(J87)&lt;0,VALUE(J87)&gt;=-9),11,VALUE(J87))))))</f>
        <v/>
      </c>
      <c r="BC87" s="58" t="str">
        <f>IF($B88="X","",IF(K87="","",IF(K87="-0",11,IF(VALUE(K87)&lt;-9,ABS(VALUE(K87))+2,IF(AND(VALUE(K87)&lt;0,VALUE(K87)&gt;=-9),11,VALUE(K87))))))</f>
        <v/>
      </c>
      <c r="BD87" s="59" t="str">
        <f>IF($B88="X","",IF(L87="","",IF(L87="-0",11,IF(VALUE(L87)&lt;-9,ABS(VALUE(L87))+2,IF(AND(VALUE(L87)&lt;0,VALUE(L87)&gt;=-9),11,VALUE(L87))))))</f>
        <v/>
      </c>
      <c r="BE87" s="57" t="str">
        <f>IF($B90="X","",IF(M87="","",IF(M87="-0",11,IF(VALUE(M87)&lt;-9,ABS(VALUE(M87))+2,IF(AND(VALUE(M87)&lt;0,VALUE(M87)&gt;=-9),11,VALUE(M87))))))</f>
        <v/>
      </c>
      <c r="BF87" s="58" t="str">
        <f>IF($B90="X","",IF(N87="","",IF(N87="-0",11,IF(VALUE(N87)&lt;-9,ABS(VALUE(N87))+2,IF(AND(VALUE(N87)&lt;0,VALUE(N87)&gt;=-9),11,VALUE(N87))))))</f>
        <v/>
      </c>
      <c r="BG87" s="58" t="str">
        <f>IF($B90="X","",IF(O87="","",IF(O87="-0",11,IF(VALUE(O87)&lt;-9,ABS(VALUE(O87))+2,IF(AND(VALUE(O87)&lt;0,VALUE(O87)&gt;=-9),11,VALUE(O87))))))</f>
        <v/>
      </c>
      <c r="BH87" s="58" t="str">
        <f>IF($B90="X","",IF(P87="","",IF(P87="-0",11,IF(VALUE(P87)&lt;-9,ABS(VALUE(P87))+2,IF(AND(VALUE(P87)&lt;0,VALUE(P87)&gt;=-9),11,VALUE(P87))))))</f>
        <v/>
      </c>
      <c r="BI87" s="60" t="str">
        <f>IF($B90="X","",IF(Q87="","",IF(Q87="-0",11,IF(VALUE(Q87)&lt;-9,ABS(VALUE(Q87))+2,IF(AND(VALUE(Q87)&lt;0,VALUE(Q87)&gt;=-9),11,VALUE(Q87))))))</f>
        <v/>
      </c>
      <c r="BJ87" s="61" t="str">
        <f>IF($B92="X","",IF(R87="","",IF(R87="-0",11,IF(VALUE(R87)&lt;-9,ABS(VALUE(R87))+2,IF(AND(VALUE(R87)&lt;0,VALUE(R87)&gt;=-9),11,VALUE(R87))))))</f>
        <v/>
      </c>
      <c r="BK87" s="62" t="str">
        <f>IF($B92="X","",IF(S87="","",IF(S87="-0",11,IF(VALUE(S87)&lt;-9,ABS(VALUE(S87))+2,IF(AND(VALUE(S87)&lt;0,VALUE(S87)&gt;=-9),11,VALUE(S87))))))</f>
        <v/>
      </c>
      <c r="BL87" s="62" t="str">
        <f>IF($B92="X","",IF(T87="","",IF(T87="-0",11,IF(VALUE(T87)&lt;-9,ABS(VALUE(T87))+2,IF(AND(VALUE(T87)&lt;0,VALUE(T87)&gt;=-9),11,VALUE(T87))))))</f>
        <v/>
      </c>
      <c r="BM87" s="62" t="str">
        <f>IF($B92="X","",IF(U87="","",IF(U87="-0",11,IF(VALUE(U87)&lt;-9,ABS(VALUE(U87))+2,IF(AND(VALUE(U87)&lt;0,VALUE(U87)&gt;=-9),11,VALUE(U87))))))</f>
        <v/>
      </c>
      <c r="BN87" s="60" t="str">
        <f>IF($B92="X","",IF(V87="","",IF(V87="-0",11,IF(VALUE(V87)&lt;-9,ABS(VALUE(V87))+2,IF(AND(VALUE(V87)&lt;0,VALUE(V87)&gt;=-9),11,VALUE(V87))))))</f>
        <v/>
      </c>
      <c r="BO87" s="61" t="str">
        <f>IF($B94="X","",IF(W87="","",IF(W87="-0",11,IF(VALUE(W87)&lt;-9,ABS(VALUE(W87))+2,IF(AND(VALUE(W87)&lt;0,VALUE(W87)&gt;=-9),11,VALUE(W87))))))</f>
        <v/>
      </c>
      <c r="BP87" s="62" t="str">
        <f>IF($B94="X","",IF(X87="","",IF(X87="-0",11,IF(VALUE(X87)&lt;-9,ABS(VALUE(X87))+2,IF(AND(VALUE(X87)&lt;0,VALUE(X87)&gt;=-9),11,VALUE(X87))))))</f>
        <v/>
      </c>
      <c r="BQ87" s="62" t="str">
        <f>IF($B94="X","",IF(Y87="","",IF(Y87="-0",11,IF(VALUE(Y87)&lt;-9,ABS(VALUE(Y87))+2,IF(AND(VALUE(Y87)&lt;0,VALUE(Y87)&gt;=-9),11,VALUE(Y87))))))</f>
        <v/>
      </c>
      <c r="BR87" s="62" t="str">
        <f>IF($B94="X","",IF(Z87="","",IF(Z87="-0",11,IF(VALUE(Z87)&lt;-9,ABS(VALUE(Z87))+2,IF(AND(VALUE(Z87)&lt;0,VALUE(Z87)&gt;=-9),11,VALUE(Z87))))))</f>
        <v/>
      </c>
      <c r="BS87" s="60" t="str">
        <f>IF($B94="X","",IF(AA87="","",IF(AA87="-0",11,IF(VALUE(AA87)&lt;-9,ABS(VALUE(AA87))+2,IF(AND(VALUE(AA87)&lt;0,VALUE(AA87)&gt;=-9),11,VALUE(AA87))))))</f>
        <v/>
      </c>
      <c r="BU87" s="64">
        <f>SUM(AF86:AI86)</f>
        <v>0</v>
      </c>
      <c r="BV87" s="60">
        <f>SUM(AJ86:AM86)</f>
        <v>0</v>
      </c>
      <c r="BW87" s="64">
        <f>SUM(AF87:AY87)</f>
        <v>0</v>
      </c>
      <c r="BX87" s="60">
        <f>SUM(AZ87:BS87)</f>
        <v>0</v>
      </c>
      <c r="CE87" s="9">
        <f>AD86</f>
        <v>0</v>
      </c>
    </row>
    <row r="88" spans="1:83" ht="12.75" hidden="1" customHeight="1" thickBot="1" x14ac:dyDescent="0.25">
      <c r="A88" s="204" t="str">
        <f>'[1]Los 1.st.'!AG15</f>
        <v>D</v>
      </c>
      <c r="B88" s="163"/>
      <c r="C88" s="154">
        <f>K86</f>
        <v>0</v>
      </c>
      <c r="D88" s="155"/>
      <c r="E88" s="77" t="s">
        <v>39</v>
      </c>
      <c r="F88" s="155">
        <f>H86</f>
        <v>0</v>
      </c>
      <c r="G88" s="156"/>
      <c r="H88" s="209"/>
      <c r="I88" s="210"/>
      <c r="J88" s="86"/>
      <c r="K88" s="210"/>
      <c r="L88" s="211"/>
      <c r="M88" s="206"/>
      <c r="N88" s="207"/>
      <c r="O88" s="87" t="s">
        <v>39</v>
      </c>
      <c r="P88" s="207"/>
      <c r="Q88" s="208"/>
      <c r="R88" s="206"/>
      <c r="S88" s="207"/>
      <c r="T88" s="87" t="s">
        <v>39</v>
      </c>
      <c r="U88" s="207"/>
      <c r="V88" s="208"/>
      <c r="W88" s="134"/>
      <c r="X88" s="135"/>
      <c r="Y88" s="87" t="s">
        <v>39</v>
      </c>
      <c r="Z88" s="132"/>
      <c r="AA88" s="133"/>
      <c r="AB88" s="172">
        <f>IF(B88="x","",AX86*2+AY86)</f>
        <v>0</v>
      </c>
      <c r="AC88" s="79" t="str">
        <f>IF(B88="x","",BU89&amp;":"&amp;BV89)</f>
        <v>0:0</v>
      </c>
      <c r="AD88" s="144"/>
      <c r="AL88" s="9"/>
      <c r="AM88" s="9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O88" s="9"/>
      <c r="BP88" s="68"/>
      <c r="BQ88" s="68"/>
      <c r="BR88" s="68"/>
      <c r="BS88" s="68"/>
      <c r="BU88" s="63"/>
      <c r="CE88" s="9">
        <f>AD88</f>
        <v>0</v>
      </c>
    </row>
    <row r="89" spans="1:83" ht="13.7" hidden="1" customHeight="1" thickBot="1" x14ac:dyDescent="0.25">
      <c r="A89" s="205"/>
      <c r="B89" s="164"/>
      <c r="C89" s="80" t="str">
        <f>IF(H87="","",IF(MID(H87,1,1)="-",MID(H87,2,2),"-"&amp;H87))</f>
        <v/>
      </c>
      <c r="D89" s="81" t="str">
        <f>IF(I87="","",IF(MID(I87,1,1)="-",MID(I87,2,2),"-"&amp;I87))</f>
        <v/>
      </c>
      <c r="E89" s="81" t="str">
        <f>IF(J87="","",IF(MID(J87,1,1)="-",MID(J87,2,2),"-"&amp;J87))</f>
        <v/>
      </c>
      <c r="F89" s="81" t="str">
        <f>IF(K87="","",IF(MID(K87,1,1)="-",MID(K87,2,2),"-"&amp;K87))</f>
        <v/>
      </c>
      <c r="G89" s="82" t="str">
        <f>IF(L87="","",IF(MID(L87,1,1)="-",MID(L87,2,2),"-"&amp;L87))</f>
        <v/>
      </c>
      <c r="H89" s="88"/>
      <c r="I89" s="89"/>
      <c r="J89" s="89"/>
      <c r="K89" s="89"/>
      <c r="L89" s="90"/>
      <c r="M89" s="91"/>
      <c r="N89" s="92"/>
      <c r="O89" s="92"/>
      <c r="P89" s="92"/>
      <c r="Q89" s="93"/>
      <c r="R89" s="91"/>
      <c r="S89" s="92"/>
      <c r="T89" s="92"/>
      <c r="U89" s="92"/>
      <c r="V89" s="93"/>
      <c r="W89" s="91"/>
      <c r="X89" s="92"/>
      <c r="Y89" s="92"/>
      <c r="Z89" s="92"/>
      <c r="AA89" s="93"/>
      <c r="AB89" s="173"/>
      <c r="AC89" s="94" t="str">
        <f>BW89&amp;":"&amp;BX89</f>
        <v>0:0</v>
      </c>
      <c r="AD89" s="145"/>
      <c r="AF89" s="64" t="str">
        <f>IF($B86="X","",IF(C89="","",IF(C89="-0",0,IF(VALUE(C89)&lt;0,ABS(VALUE(C89)),IF(AND(VALUE(C89)&gt;=0,VALUE(C89)&lt;=9),11,VALUE(C89)+2)))))</f>
        <v/>
      </c>
      <c r="AG89" s="72" t="str">
        <f>IF($B86="X","",IF(D89="","",IF(D89="-0",0,IF(VALUE(D89)&lt;0,ABS(VALUE(D89)),IF(AND(VALUE(D89)&gt;=0,VALUE(D89)&lt;=9),11,VALUE(D89)+2)))))</f>
        <v/>
      </c>
      <c r="AH89" s="72" t="str">
        <f>IF($B86="X","",IF(E89="","",IF(E89="-0",0,IF(VALUE(E89)&lt;0,ABS(VALUE(E89)),IF(AND(VALUE(E89)&gt;=0,VALUE(E89)&lt;=9),11,VALUE(E89)+2)))))</f>
        <v/>
      </c>
      <c r="AI89" s="72" t="str">
        <f>IF($B86="X","",IF(F89="","",IF(F89="-0",0,IF(VALUE(F89)&lt;0,ABS(VALUE(F89)),IF(AND(VALUE(F89)&gt;=0,VALUE(F89)&lt;=9),11,VALUE(F89)+2)))))</f>
        <v/>
      </c>
      <c r="AJ89" s="73" t="str">
        <f>IF($B86="X","",IF(G89="","",IF(G89="-0",0,IF(VALUE(G89)&lt;0,ABS(VALUE(G89)),IF(AND(VALUE(G89)&gt;=0,VALUE(G89)&lt;=9),11,VALUE(G89)+2)))))</f>
        <v/>
      </c>
      <c r="AK89" s="64" t="str">
        <f>IF($B90="X","",IF(M89="","",IF(M89="-0",0,IF(VALUE(M89)&lt;0,ABS(VALUE(M89)),IF(AND(VALUE(M89)&gt;=0,VALUE(M89)&lt;=9),11,VALUE(M89)+2)))))</f>
        <v/>
      </c>
      <c r="AL89" s="72" t="str">
        <f>IF($B90="X","",IF(N89="","",IF(N89="-0",0,IF(VALUE(N89)&lt;0,ABS(VALUE(N89)),IF(AND(VALUE(N89)&gt;=0,VALUE(N89)&lt;=9),11,VALUE(N89)+2)))))</f>
        <v/>
      </c>
      <c r="AM89" s="72" t="str">
        <f>IF($B90="X","",IF(O89="","",IF(O89="-0",0,IF(VALUE(O89)&lt;0,ABS(VALUE(O89)),IF(AND(VALUE(O89)&gt;=0,VALUE(O89)&lt;=9),11,VALUE(O89)+2)))))</f>
        <v/>
      </c>
      <c r="AN89" s="72" t="str">
        <f>IF($B90="X","",IF(P89="","",IF(P89="-0",0,IF(VALUE(P89)&lt;0,ABS(VALUE(P89)),IF(AND(VALUE(P89)&gt;=0,VALUE(P89)&lt;=9),11,VALUE(P89)+2)))))</f>
        <v/>
      </c>
      <c r="AO89" s="73" t="str">
        <f>IF($B90="X","",IF(Q89="","",IF(Q89="-0",0,IF(VALUE(Q89)&lt;0,ABS(VALUE(Q89)),IF(AND(VALUE(Q89)&gt;=0,VALUE(Q89)&lt;=9),11,VALUE(Q89)+2)))))</f>
        <v/>
      </c>
      <c r="AP89" s="64" t="str">
        <f>IF($B92="X","",IF(R89="","",IF(R89="-0",0,IF(VALUE(R89)&lt;0,ABS(VALUE(R89)),IF(AND(VALUE(R89)&gt;=0,VALUE(R89)&lt;=9),11,VALUE(R89)+2)))))</f>
        <v/>
      </c>
      <c r="AQ89" s="72" t="str">
        <f>IF($B92="X","",IF(S89="","",IF(S89="-0",0,IF(VALUE(S89)&lt;0,ABS(VALUE(S89)),IF(AND(VALUE(S89)&gt;=0,VALUE(S89)&lt;=9),11,VALUE(S89)+2)))))</f>
        <v/>
      </c>
      <c r="AR89" s="72" t="str">
        <f>IF($B92="X","",IF(T89="","",IF(T89="-0",0,IF(VALUE(T89)&lt;0,ABS(VALUE(T89)),IF(AND(VALUE(T89)&gt;=0,VALUE(T89)&lt;=9),11,VALUE(T89)+2)))))</f>
        <v/>
      </c>
      <c r="AS89" s="72" t="str">
        <f>IF($B92="X","",IF(U89="","",IF(U89="-0",0,IF(VALUE(U89)&lt;0,ABS(VALUE(U89)),IF(AND(VALUE(U89)&gt;=0,VALUE(U89)&lt;=9),11,VALUE(U89)+2)))))</f>
        <v/>
      </c>
      <c r="AT89" s="73" t="str">
        <f>IF($B92="X","",IF(V89="","",IF(V89="-0",0,IF(VALUE(V89)&lt;0,ABS(VALUE(V89)),IF(AND(VALUE(V89)&gt;=0,VALUE(V89)&lt;=9),11,VALUE(V89)+2)))))</f>
        <v/>
      </c>
      <c r="AU89" s="64" t="str">
        <f>IF($B94="X","",IF(W89="","",IF(W89="-0",0,IF(VALUE(W89)&lt;0,ABS(VALUE(W89)),IF(AND(VALUE(W89)&gt;=0,VALUE(W89)&lt;=9),11,VALUE(W89)+2)))))</f>
        <v/>
      </c>
      <c r="AV89" s="72" t="str">
        <f>IF($B94="X","",IF(X89="","",IF(X89="-0",0,IF(VALUE(X89)&lt;0,ABS(VALUE(X89)),IF(AND(VALUE(X89)&gt;=0,VALUE(X89)&lt;=9),11,VALUE(X89)+2)))))</f>
        <v/>
      </c>
      <c r="AW89" s="72" t="str">
        <f>IF($B94="X","",IF(Y89="","",IF(Y89="-0",0,IF(VALUE(Y89)&lt;0,ABS(VALUE(Y89)),IF(AND(VALUE(Y89)&gt;=0,VALUE(Y89)&lt;=9),11,VALUE(Y89)+2)))))</f>
        <v/>
      </c>
      <c r="AX89" s="72" t="str">
        <f>IF($B94="X","",IF(Z89="","",IF(Z89="-0",0,IF(VALUE(Z89)&lt;0,ABS(VALUE(Z89)),IF(AND(VALUE(Z89)&gt;=0,VALUE(Z89)&lt;=9),11,VALUE(Z89)+2)))))</f>
        <v/>
      </c>
      <c r="AY89" s="73" t="str">
        <f>IF($B94="X","",IF(AA89="","",IF(AA89="-0",0,IF(VALUE(AA89)&lt;0,ABS(VALUE(AA89)),IF(AND(VALUE(AA89)&gt;=0,VALUE(AA89)&lt;=9),11,VALUE(AA89)+2)))))</f>
        <v/>
      </c>
      <c r="AZ89" s="61" t="str">
        <f>IF($B86="X","",IF(C89="","",IF(C89="-0",11,IF(VALUE(C89)&lt;-9,ABS(VALUE(C89))+2,IF(AND(VALUE(C89)&lt;0,VALUE(C89)&gt;=-9),11,VALUE(C89))))))</f>
        <v/>
      </c>
      <c r="BA89" s="62" t="str">
        <f>IF($B86="X","",IF(D89="","",IF(D89="-0",11,IF(VALUE(D89)&lt;-9,ABS(VALUE(D89))+2,IF(AND(VALUE(D89)&lt;0,VALUE(D89)&gt;=-9),11,VALUE(D89))))))</f>
        <v/>
      </c>
      <c r="BB89" s="62" t="str">
        <f>IF($B86="X","",IF(E89="","",IF(E89="-0",11,IF(VALUE(E89)&lt;-9,ABS(VALUE(E89))+2,IF(AND(VALUE(E89)&lt;0,VALUE(E89)&gt;=-9),11,VALUE(E89))))))</f>
        <v/>
      </c>
      <c r="BC89" s="62" t="str">
        <f>IF($B86="X","",IF(F89="","",IF(F89="-0",11,IF(VALUE(F89)&lt;-9,ABS(VALUE(F89))+2,IF(AND(VALUE(F89)&lt;0,VALUE(F89)&gt;=-9),11,VALUE(F89))))))</f>
        <v/>
      </c>
      <c r="BD89" s="60" t="str">
        <f>IF($B86="X","",IF(G89="","",IF(G89="-0",11,IF(VALUE(G89)&lt;-9,ABS(VALUE(G89))+2,IF(AND(VALUE(G89)&lt;0,VALUE(G89)&gt;=-9),11,VALUE(G89))))))</f>
        <v/>
      </c>
      <c r="BE89" s="61" t="str">
        <f>IF($B90="X","",IF(M89="","",IF(M89="-0",11,IF(VALUE(M89)&lt;-9,ABS(VALUE(M89))+2,IF(AND(VALUE(M89)&lt;0,VALUE(M89)&gt;=-9),11,VALUE(M89))))))</f>
        <v/>
      </c>
      <c r="BF89" s="62" t="str">
        <f>IF($B90="X","",IF(N89="","",IF(N89="-0",11,IF(VALUE(N89)&lt;-9,ABS(VALUE(N89))+2,IF(AND(VALUE(N89)&lt;0,VALUE(N89)&gt;=-9),11,VALUE(N89))))))</f>
        <v/>
      </c>
      <c r="BG89" s="62" t="str">
        <f>IF($B90="X","",IF(O89="","",IF(O89="-0",11,IF(VALUE(O89)&lt;-9,ABS(VALUE(O89))+2,IF(AND(VALUE(O89)&lt;0,VALUE(O89)&gt;=-9),11,VALUE(O89))))))</f>
        <v/>
      </c>
      <c r="BH89" s="62" t="str">
        <f>IF($B90="X","",IF(P89="","",IF(P89="-0",11,IF(VALUE(P89)&lt;-9,ABS(VALUE(P89))+2,IF(AND(VALUE(P89)&lt;0,VALUE(P89)&gt;=-9),11,VALUE(P89))))))</f>
        <v/>
      </c>
      <c r="BI89" s="60" t="str">
        <f>IF($B90="X","",IF(Q89="","",IF(Q89="-0",11,IF(VALUE(Q89)&lt;-9,ABS(VALUE(Q89))+2,IF(AND(VALUE(Q89)&lt;0,VALUE(Q89)&gt;=-9),11,VALUE(Q89))))))</f>
        <v/>
      </c>
      <c r="BJ89" s="61" t="str">
        <f>IF($B92="X","",IF(R89="","",IF(R89="-0",11,IF(VALUE(R89)&lt;-9,ABS(VALUE(R89))+2,IF(AND(VALUE(R89)&lt;0,VALUE(R89)&gt;=-9),11,VALUE(R89))))))</f>
        <v/>
      </c>
      <c r="BK89" s="62" t="str">
        <f>IF($B92="X","",IF(S89="","",IF(S89="-0",11,IF(VALUE(S89)&lt;-9,ABS(VALUE(S89))+2,IF(AND(VALUE(S89)&lt;0,VALUE(S89)&gt;=-9),11,VALUE(S89))))))</f>
        <v/>
      </c>
      <c r="BL89" s="62" t="str">
        <f>IF($B92="X","",IF(T89="","",IF(T89="-0",11,IF(VALUE(T89)&lt;-9,ABS(VALUE(T89))+2,IF(AND(VALUE(T89)&lt;0,VALUE(T89)&gt;=-9),11,VALUE(T89))))))</f>
        <v/>
      </c>
      <c r="BM89" s="62" t="str">
        <f>IF($B92="X","",IF(U89="","",IF(U89="-0",11,IF(VALUE(U89)&lt;-9,ABS(VALUE(U89))+2,IF(AND(VALUE(U89)&lt;0,VALUE(U89)&gt;=-9),11,VALUE(U89))))))</f>
        <v/>
      </c>
      <c r="BN89" s="60" t="str">
        <f>IF($B92="X","",IF(V89="","",IF(V89="-0",11,IF(VALUE(V89)&lt;-9,ABS(VALUE(V89))+2,IF(AND(VALUE(V89)&lt;0,VALUE(V89)&gt;=-9),11,VALUE(V89))))))</f>
        <v/>
      </c>
      <c r="BO89" s="61" t="str">
        <f>IF($B94="X","",IF(W89="","",IF(W89="-0",11,IF(VALUE(W89)&lt;-9,ABS(VALUE(W89))+2,IF(AND(VALUE(W89)&lt;0,VALUE(W89)&gt;=-9),11,VALUE(W89))))))</f>
        <v/>
      </c>
      <c r="BP89" s="62" t="str">
        <f>IF($B94="X","",IF(X89="","",IF(X89="-0",11,IF(VALUE(X89)&lt;-9,ABS(VALUE(X89))+2,IF(AND(VALUE(X89)&lt;0,VALUE(X89)&gt;=-9),11,VALUE(X89))))))</f>
        <v/>
      </c>
      <c r="BQ89" s="62" t="str">
        <f>IF($B94="X","",IF(Y89="","",IF(Y89="-0",11,IF(VALUE(Y89)&lt;-9,ABS(VALUE(Y89))+2,IF(AND(VALUE(Y89)&lt;0,VALUE(Y89)&gt;=-9),11,VALUE(Y89))))))</f>
        <v/>
      </c>
      <c r="BR89" s="62" t="str">
        <f>IF($B94="X","",IF(Z89="","",IF(Z89="-0",11,IF(VALUE(Z89)&lt;-9,ABS(VALUE(Z89))+2,IF(AND(VALUE(Z89)&lt;0,VALUE(Z89)&gt;=-9),11,VALUE(Z89))))))</f>
        <v/>
      </c>
      <c r="BS89" s="60" t="str">
        <f>IF($B94="X","",IF(AA89="","",IF(AA89="-0",11,IF(VALUE(AA89)&lt;-9,ABS(VALUE(AA89))+2,IF(AND(VALUE(AA89)&lt;0,VALUE(AA89)&gt;=-9),11,VALUE(AA89))))))</f>
        <v/>
      </c>
      <c r="BU89" s="64">
        <f>SUM(AP86:AS86)</f>
        <v>0</v>
      </c>
      <c r="BV89" s="60">
        <f>SUM(AT86:AW86)</f>
        <v>0</v>
      </c>
      <c r="BW89" s="64">
        <f>IF(B88="x","",SUM(AF89:AY89))</f>
        <v>0</v>
      </c>
      <c r="BX89" s="60">
        <f>IF(B88="x","",SUM(AZ89:BS89))</f>
        <v>0</v>
      </c>
      <c r="CE89" s="9">
        <f>AD88</f>
        <v>0</v>
      </c>
    </row>
    <row r="90" spans="1:83" ht="12.75" hidden="1" customHeight="1" thickBot="1" x14ac:dyDescent="0.25">
      <c r="A90" s="204" t="str">
        <f>'[1]Los 1.st.'!AG17</f>
        <v>D</v>
      </c>
      <c r="B90" s="163"/>
      <c r="C90" s="154">
        <f>P86</f>
        <v>0</v>
      </c>
      <c r="D90" s="155"/>
      <c r="E90" s="77" t="s">
        <v>39</v>
      </c>
      <c r="F90" s="155">
        <f>M86</f>
        <v>0</v>
      </c>
      <c r="G90" s="156"/>
      <c r="H90" s="154">
        <f>P88</f>
        <v>0</v>
      </c>
      <c r="I90" s="155"/>
      <c r="J90" s="77" t="s">
        <v>39</v>
      </c>
      <c r="K90" s="155">
        <f>M88</f>
        <v>0</v>
      </c>
      <c r="L90" s="156"/>
      <c r="M90" s="209"/>
      <c r="N90" s="210"/>
      <c r="O90" s="86"/>
      <c r="P90" s="210"/>
      <c r="Q90" s="211"/>
      <c r="R90" s="206"/>
      <c r="S90" s="207"/>
      <c r="T90" s="87" t="s">
        <v>39</v>
      </c>
      <c r="U90" s="207"/>
      <c r="V90" s="208"/>
      <c r="W90" s="134"/>
      <c r="X90" s="135"/>
      <c r="Y90" s="87" t="s">
        <v>39</v>
      </c>
      <c r="Z90" s="132"/>
      <c r="AA90" s="133"/>
      <c r="AB90" s="172">
        <f>IF(B90="x","",BH86*2+BI86)</f>
        <v>0</v>
      </c>
      <c r="AC90" s="79" t="str">
        <f>IF(B90="x","",BU91&amp;":"&amp;BV91)</f>
        <v>0:0</v>
      </c>
      <c r="AD90" s="144"/>
      <c r="AL90" s="9"/>
      <c r="AM90" s="9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O90" s="9"/>
      <c r="BP90" s="68"/>
      <c r="BQ90" s="68"/>
      <c r="BR90" s="68"/>
      <c r="BS90" s="68"/>
      <c r="BU90" s="63"/>
      <c r="CE90" s="9">
        <f>AD90</f>
        <v>0</v>
      </c>
    </row>
    <row r="91" spans="1:83" ht="13.7" hidden="1" customHeight="1" thickBot="1" x14ac:dyDescent="0.25">
      <c r="A91" s="205"/>
      <c r="B91" s="164"/>
      <c r="C91" s="80" t="str">
        <f>IF(M87="","",IF(MID(M87,1,1)="-",MID(M87,2,2),"-"&amp;M87))</f>
        <v/>
      </c>
      <c r="D91" s="81" t="str">
        <f>IF(N87="","",IF(MID(N87,1,1)="-",MID(N87,2,2),"-"&amp;N87))</f>
        <v/>
      </c>
      <c r="E91" s="81" t="str">
        <f>IF(O87="","",IF(MID(O87,1,1)="-",MID(O87,2,2),"-"&amp;O87))</f>
        <v/>
      </c>
      <c r="F91" s="81" t="str">
        <f>IF(P87="","",IF(MID(P87,1,1)="-",MID(P87,2,2),"-"&amp;P87))</f>
        <v/>
      </c>
      <c r="G91" s="82" t="str">
        <f>IF(Q87="","",IF(MID(Q87,1,1)="-",MID(Q87,2,2),"-"&amp;Q87))</f>
        <v/>
      </c>
      <c r="H91" s="80" t="str">
        <f>IF(M89="","",IF(MID(M89,1,1)="-",MID(M89,2,2),"-"&amp;M89))</f>
        <v/>
      </c>
      <c r="I91" s="81" t="str">
        <f>IF(N89="","",IF(MID(N89,1,1)="-",MID(N89,2,2),"-"&amp;N89))</f>
        <v/>
      </c>
      <c r="J91" s="81" t="str">
        <f>IF(O89="","",IF(MID(O89,1,1)="-",MID(O89,2,2),"-"&amp;O89))</f>
        <v/>
      </c>
      <c r="K91" s="81" t="str">
        <f>IF(P89="","",IF(MID(P89,1,1)="-",MID(P89,2,2),"-"&amp;P89))</f>
        <v/>
      </c>
      <c r="L91" s="82" t="str">
        <f>IF(Q89="","",IF(MID(Q89,1,1)="-",MID(Q89,2,2),"-"&amp;Q89))</f>
        <v/>
      </c>
      <c r="M91" s="88"/>
      <c r="N91" s="89"/>
      <c r="O91" s="89"/>
      <c r="P91" s="89"/>
      <c r="Q91" s="90"/>
      <c r="R91" s="91"/>
      <c r="S91" s="92"/>
      <c r="T91" s="92"/>
      <c r="U91" s="92"/>
      <c r="V91" s="93"/>
      <c r="W91" s="91"/>
      <c r="X91" s="92"/>
      <c r="Y91" s="92"/>
      <c r="Z91" s="92"/>
      <c r="AA91" s="93"/>
      <c r="AB91" s="173"/>
      <c r="AC91" s="84" t="str">
        <f>BW91&amp;":"&amp;BX91</f>
        <v>0:0</v>
      </c>
      <c r="AD91" s="145"/>
      <c r="AF91" s="64" t="str">
        <f>IF($B86="X","",IF(C91="","",IF(C91="-0",0,IF(VALUE(C91)&lt;0,ABS(VALUE(C91)),IF(AND(VALUE(C91)&gt;=0,VALUE(C91)&lt;=9),11,VALUE(C91)+2)))))</f>
        <v/>
      </c>
      <c r="AG91" s="72" t="str">
        <f>IF($B86="X","",IF(D91="","",IF(D91="-0",0,IF(VALUE(D91)&lt;0,ABS(VALUE(D91)),IF(AND(VALUE(D91)&gt;=0,VALUE(D91)&lt;=9),11,VALUE(D91)+2)))))</f>
        <v/>
      </c>
      <c r="AH91" s="72" t="str">
        <f>IF($B86="X","",IF(E91="","",IF(E91="-0",0,IF(VALUE(E91)&lt;0,ABS(VALUE(E91)),IF(AND(VALUE(E91)&gt;=0,VALUE(E91)&lt;=9),11,VALUE(E91)+2)))))</f>
        <v/>
      </c>
      <c r="AI91" s="72" t="str">
        <f>IF($B86="X","",IF(F91="","",IF(F91="-0",0,IF(VALUE(F91)&lt;0,ABS(VALUE(F91)),IF(AND(VALUE(F91)&gt;=0,VALUE(F91)&lt;=9),11,VALUE(F91)+2)))))</f>
        <v/>
      </c>
      <c r="AJ91" s="73" t="str">
        <f>IF($B86="X","",IF(G91="","",IF(G91="-0",0,IF(VALUE(G91)&lt;0,ABS(VALUE(G91)),IF(AND(VALUE(G91)&gt;=0,VALUE(G91)&lt;=9),11,VALUE(G91)+2)))))</f>
        <v/>
      </c>
      <c r="AK91" s="72" t="str">
        <f>IF($B88="X","",IF(H91="","",IF(H91="-0",0,IF(VALUE(H91)&lt;0,ABS(VALUE(H91)),IF(AND(VALUE(H91)&gt;=0,VALUE(H91)&lt;=9),11,VALUE(H91)+2)))))</f>
        <v/>
      </c>
      <c r="AL91" s="72" t="str">
        <f>IF($B88="X","",IF(I91="","",IF(I91="-0",0,IF(VALUE(I91)&lt;0,ABS(VALUE(I91)),IF(AND(VALUE(I91)&gt;=0,VALUE(I91)&lt;=9),11,VALUE(I91)+2)))))</f>
        <v/>
      </c>
      <c r="AM91" s="72" t="str">
        <f>IF($B88="X","",IF(J91="","",IF(J91="-0",0,IF(VALUE(J91)&lt;0,ABS(VALUE(J91)),IF(AND(VALUE(J91)&gt;=0,VALUE(J91)&lt;=9),11,VALUE(J91)+2)))))</f>
        <v/>
      </c>
      <c r="AN91" s="72" t="str">
        <f>IF($B88="X","",IF(K91="","",IF(K91="-0",0,IF(VALUE(K91)&lt;0,ABS(VALUE(K91)),IF(AND(VALUE(K91)&gt;=0,VALUE(K91)&lt;=9),11,VALUE(K91)+2)))))</f>
        <v/>
      </c>
      <c r="AO91" s="72" t="str">
        <f>IF($B88="X","",IF(L91="","",IF(L91="-0",0,IF(VALUE(L91)&lt;0,ABS(VALUE(L91)),IF(AND(VALUE(L91)&gt;=0,VALUE(L91)&lt;=9),11,VALUE(L91)+2)))))</f>
        <v/>
      </c>
      <c r="AP91" s="64" t="str">
        <f>IF($B92="X","",IF(R91="","",IF(R91="-0",0,IF(VALUE(R91)&lt;0,ABS(VALUE(R91)),IF(AND(VALUE(R91)&gt;=0,VALUE(R91)&lt;=9),11,VALUE(R91)+2)))))</f>
        <v/>
      </c>
      <c r="AQ91" s="72" t="str">
        <f>IF($B92="X","",IF(S91="","",IF(S91="-0",0,IF(VALUE(S91)&lt;0,ABS(VALUE(S91)),IF(AND(VALUE(S91)&gt;=0,VALUE(S91)&lt;=9),11,VALUE(S91)+2)))))</f>
        <v/>
      </c>
      <c r="AR91" s="72" t="str">
        <f>IF($B92="X","",IF(T91="","",IF(T91="-0",0,IF(VALUE(T91)&lt;0,ABS(VALUE(T91)),IF(AND(VALUE(T91)&gt;=0,VALUE(T91)&lt;=9),11,VALUE(T91)+2)))))</f>
        <v/>
      </c>
      <c r="AS91" s="72" t="str">
        <f>IF($B92="X","",IF(U91="","",IF(U91="-0",0,IF(VALUE(U91)&lt;0,ABS(VALUE(U91)),IF(AND(VALUE(U91)&gt;=0,VALUE(U91)&lt;=9),11,VALUE(U91)+2)))))</f>
        <v/>
      </c>
      <c r="AT91" s="73" t="str">
        <f>IF($B92="X","",IF(V91="","",IF(V91="-0",0,IF(VALUE(V91)&lt;0,ABS(VALUE(V91)),IF(AND(VALUE(V91)&gt;=0,VALUE(V91)&lt;=9),11,VALUE(V91)+2)))))</f>
        <v/>
      </c>
      <c r="AU91" s="64" t="str">
        <f>IF($B94="X","",IF(W91="","",IF(W91="-0",0,IF(VALUE(W91)&lt;0,ABS(VALUE(W91)),IF(AND(VALUE(W91)&gt;=0,VALUE(W91)&lt;=9),11,VALUE(W91)+2)))))</f>
        <v/>
      </c>
      <c r="AV91" s="72" t="str">
        <f>IF($B94="X","",IF(X91="","",IF(X91="-0",0,IF(VALUE(X91)&lt;0,ABS(VALUE(X91)),IF(AND(VALUE(X91)&gt;=0,VALUE(X91)&lt;=9),11,VALUE(X91)+2)))))</f>
        <v/>
      </c>
      <c r="AW91" s="72" t="str">
        <f>IF($B94="X","",IF(Y91="","",IF(Y91="-0",0,IF(VALUE(Y91)&lt;0,ABS(VALUE(Y91)),IF(AND(VALUE(Y91)&gt;=0,VALUE(Y91)&lt;=9),11,VALUE(Y91)+2)))))</f>
        <v/>
      </c>
      <c r="AX91" s="72" t="str">
        <f>IF($B94="X","",IF(Z91="","",IF(Z91="-0",0,IF(VALUE(Z91)&lt;0,ABS(VALUE(Z91)),IF(AND(VALUE(Z91)&gt;=0,VALUE(Z91)&lt;=9),11,VALUE(Z91)+2)))))</f>
        <v/>
      </c>
      <c r="AY91" s="73" t="str">
        <f>IF($B94="X","",IF(AA91="","",IF(AA91="-0",0,IF(VALUE(AA91)&lt;0,ABS(VALUE(AA91)),IF(AND(VALUE(AA91)&gt;=0,VALUE(AA91)&lt;=9),11,VALUE(AA91)+2)))))</f>
        <v/>
      </c>
      <c r="AZ91" s="61" t="str">
        <f>IF($B86="X","",IF(C91="","",IF(C91="-0",11,IF(VALUE(C91)&lt;-9,ABS(VALUE(C91))+2,IF(AND(VALUE(C91)&lt;0,VALUE(C91)&gt;=-9),11,VALUE(C91))))))</f>
        <v/>
      </c>
      <c r="BA91" s="62" t="str">
        <f>IF($B86="X","",IF(D91="","",IF(D91="-0",11,IF(VALUE(D91)&lt;-9,ABS(VALUE(D91))+2,IF(AND(VALUE(D91)&lt;0,VALUE(D91)&gt;=-9),11,VALUE(D91))))))</f>
        <v/>
      </c>
      <c r="BB91" s="62" t="str">
        <f>IF($B86="X","",IF(E91="","",IF(E91="-0",11,IF(VALUE(E91)&lt;-9,ABS(VALUE(E91))+2,IF(AND(VALUE(E91)&lt;0,VALUE(E91)&gt;=-9),11,VALUE(E91))))))</f>
        <v/>
      </c>
      <c r="BC91" s="62" t="str">
        <f>IF($B86="X","",IF(F91="","",IF(F91="-0",11,IF(VALUE(F91)&lt;-9,ABS(VALUE(F91))+2,IF(AND(VALUE(F91)&lt;0,VALUE(F91)&gt;=-9),11,VALUE(F91))))))</f>
        <v/>
      </c>
      <c r="BD91" s="60" t="str">
        <f>IF($B86="X","",IF(G91="","",IF(G91="-0",11,IF(VALUE(G91)&lt;-9,ABS(VALUE(G91))+2,IF(AND(VALUE(G91)&lt;0,VALUE(G91)&gt;=-9),11,VALUE(G91))))))</f>
        <v/>
      </c>
      <c r="BE91" s="61" t="str">
        <f>IF($B88="X","",IF(H91="","",IF(H91="-0",11,IF(VALUE(H91)&lt;-9,ABS(VALUE(H91))+2,IF(AND(VALUE(H91)&lt;0,VALUE(H91)&gt;=-9),11,VALUE(H91))))))</f>
        <v/>
      </c>
      <c r="BF91" s="62" t="str">
        <f>IF($B88="X","",IF(I91="","",IF(I91="-0",11,IF(VALUE(I91)&lt;-9,ABS(VALUE(I91))+2,IF(AND(VALUE(I91)&lt;0,VALUE(I91)&gt;=-9),11,VALUE(I91))))))</f>
        <v/>
      </c>
      <c r="BG91" s="62" t="str">
        <f>IF($B88="X","",IF(J91="","",IF(J91="-0",11,IF(VALUE(J91)&lt;-9,ABS(VALUE(J91))+2,IF(AND(VALUE(J91)&lt;0,VALUE(J91)&gt;=-9),11,VALUE(J91))))))</f>
        <v/>
      </c>
      <c r="BH91" s="62" t="str">
        <f>IF($B88="X","",IF(K91="","",IF(K91="-0",11,IF(VALUE(K91)&lt;-9,ABS(VALUE(K91))+2,IF(AND(VALUE(K91)&lt;0,VALUE(K91)&gt;=-9),11,VALUE(K91))))))</f>
        <v/>
      </c>
      <c r="BI91" s="60" t="str">
        <f>IF($B88="X","",IF(L91="","",IF(L91="-0",11,IF(VALUE(L91)&lt;-9,ABS(VALUE(L91))+2,IF(AND(VALUE(L91)&lt;0,VALUE(L91)&gt;=-9),11,VALUE(L91))))))</f>
        <v/>
      </c>
      <c r="BJ91" s="61" t="str">
        <f>IF($B92="X","",IF(R91="","",IF(R91="-0",11,IF(VALUE(R91)&lt;-9,ABS(VALUE(R91))+2,IF(AND(VALUE(R91)&lt;0,VALUE(R91)&gt;=-9),11,VALUE(R91))))))</f>
        <v/>
      </c>
      <c r="BK91" s="62" t="str">
        <f>IF($B92="X","",IF(S91="","",IF(S91="-0",11,IF(VALUE(S91)&lt;-9,ABS(VALUE(S91))+2,IF(AND(VALUE(S91)&lt;0,VALUE(S91)&gt;=-9),11,VALUE(S91))))))</f>
        <v/>
      </c>
      <c r="BL91" s="62" t="str">
        <f>IF($B92="X","",IF(T91="","",IF(T91="-0",11,IF(VALUE(T91)&lt;-9,ABS(VALUE(T91))+2,IF(AND(VALUE(T91)&lt;0,VALUE(T91)&gt;=-9),11,VALUE(T91))))))</f>
        <v/>
      </c>
      <c r="BM91" s="62" t="str">
        <f>IF($B92="X","",IF(U91="","",IF(U91="-0",11,IF(VALUE(U91)&lt;-9,ABS(VALUE(U91))+2,IF(AND(VALUE(U91)&lt;0,VALUE(U91)&gt;=-9),11,VALUE(U91))))))</f>
        <v/>
      </c>
      <c r="BN91" s="60" t="str">
        <f>IF($B92="X","",IF(V91="","",IF(V91="-0",11,IF(VALUE(V91)&lt;-9,ABS(VALUE(V91))+2,IF(AND(VALUE(V91)&lt;0,VALUE(V91)&gt;=-9),11,VALUE(V91))))))</f>
        <v/>
      </c>
      <c r="BO91" s="61" t="str">
        <f>IF($B94="X","",IF(W91="","",IF(W91="-0",11,IF(VALUE(W91)&lt;-9,ABS(VALUE(W91))+2,IF(AND(VALUE(W91)&lt;0,VALUE(W91)&gt;=-9),11,VALUE(W91))))))</f>
        <v/>
      </c>
      <c r="BP91" s="62" t="str">
        <f>IF($B94="X","",IF(X91="","",IF(X91="-0",11,IF(VALUE(X91)&lt;-9,ABS(VALUE(X91))+2,IF(AND(VALUE(X91)&lt;0,VALUE(X91)&gt;=-9),11,VALUE(X91))))))</f>
        <v/>
      </c>
      <c r="BQ91" s="62" t="str">
        <f>IF($B94="X","",IF(Y91="","",IF(Y91="-0",11,IF(VALUE(Y91)&lt;-9,ABS(VALUE(Y91))+2,IF(AND(VALUE(Y91)&lt;0,VALUE(Y91)&gt;=-9),11,VALUE(Y91))))))</f>
        <v/>
      </c>
      <c r="BR91" s="62" t="str">
        <f>IF($B94="X","",IF(Z91="","",IF(Z91="-0",11,IF(VALUE(Z91)&lt;-9,ABS(VALUE(Z91))+2,IF(AND(VALUE(Z91)&lt;0,VALUE(Z91)&gt;=-9),11,VALUE(Z91))))))</f>
        <v/>
      </c>
      <c r="BS91" s="60" t="str">
        <f>IF($B94="X","",IF(AA91="","",IF(AA91="-0",11,IF(VALUE(AA91)&lt;-9,ABS(VALUE(AA91))+2,IF(AND(VALUE(AA91)&lt;0,VALUE(AA91)&gt;=-9),11,VALUE(AA91))))))</f>
        <v/>
      </c>
      <c r="BU91" s="64">
        <f>SUM(AZ86:BC86)</f>
        <v>0</v>
      </c>
      <c r="BV91" s="60">
        <f>SUM(BD86:BG86)</f>
        <v>0</v>
      </c>
      <c r="BW91" s="64">
        <f>IF(B90="x","",SUM(AF91:AY91))</f>
        <v>0</v>
      </c>
      <c r="BX91" s="60">
        <f>IF(B90="x","",SUM(AZ91:BS91))</f>
        <v>0</v>
      </c>
      <c r="CE91" s="9">
        <f>AD90</f>
        <v>0</v>
      </c>
    </row>
    <row r="92" spans="1:83" ht="12.75" hidden="1" customHeight="1" thickBot="1" x14ac:dyDescent="0.25">
      <c r="A92" s="204" t="str">
        <f>'[1]Los 1.st.'!AG19</f>
        <v>E</v>
      </c>
      <c r="B92" s="163"/>
      <c r="C92" s="154">
        <f>U86</f>
        <v>0</v>
      </c>
      <c r="D92" s="155"/>
      <c r="E92" s="77" t="s">
        <v>39</v>
      </c>
      <c r="F92" s="155">
        <f>R86</f>
        <v>0</v>
      </c>
      <c r="G92" s="156"/>
      <c r="H92" s="154">
        <f>U88</f>
        <v>0</v>
      </c>
      <c r="I92" s="155"/>
      <c r="J92" s="77" t="s">
        <v>39</v>
      </c>
      <c r="K92" s="155">
        <f>R88</f>
        <v>0</v>
      </c>
      <c r="L92" s="156"/>
      <c r="M92" s="154">
        <f>U90</f>
        <v>0</v>
      </c>
      <c r="N92" s="155"/>
      <c r="O92" s="77" t="s">
        <v>39</v>
      </c>
      <c r="P92" s="155">
        <f>R90</f>
        <v>0</v>
      </c>
      <c r="Q92" s="156"/>
      <c r="R92" s="78"/>
      <c r="S92" s="78"/>
      <c r="T92" s="78"/>
      <c r="U92" s="78"/>
      <c r="V92" s="78"/>
      <c r="W92" s="134"/>
      <c r="X92" s="135"/>
      <c r="Y92" s="87" t="s">
        <v>39</v>
      </c>
      <c r="Z92" s="132"/>
      <c r="AA92" s="133"/>
      <c r="AB92" s="172">
        <f>IF(B92="x","",BR86*2+BS86)</f>
        <v>0</v>
      </c>
      <c r="AC92" s="79" t="str">
        <f>IF(B92="x","",BU93&amp;":"&amp;BV93)</f>
        <v>0:0</v>
      </c>
      <c r="AD92" s="144"/>
      <c r="AL92" s="9"/>
      <c r="AM92" s="9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O92" s="9"/>
      <c r="BP92" s="68"/>
      <c r="BQ92" s="68"/>
      <c r="BR92" s="68"/>
      <c r="BS92" s="68"/>
      <c r="BT92" s="9"/>
      <c r="BU92" s="63"/>
      <c r="CE92" s="9">
        <f>AD92</f>
        <v>0</v>
      </c>
    </row>
    <row r="93" spans="1:83" ht="13.7" hidden="1" customHeight="1" thickBot="1" x14ac:dyDescent="0.25">
      <c r="A93" s="205"/>
      <c r="B93" s="164"/>
      <c r="C93" s="80" t="str">
        <f>IF(R87="","",IF(MID(R87,1,1)="-",MID(R87,2,2),"-"&amp;R87))</f>
        <v/>
      </c>
      <c r="D93" s="81" t="str">
        <f>IF(S87="","",IF(MID(S87,1,1)="-",MID(S87,2,2),"-"&amp;S87))</f>
        <v/>
      </c>
      <c r="E93" s="81" t="str">
        <f>IF(T87="","",IF(MID(T87,1,1)="-",MID(T87,2,2),"-"&amp;T87))</f>
        <v/>
      </c>
      <c r="F93" s="81" t="str">
        <f>IF(U87="","",IF(MID(U87,1,1)="-",MID(U87,2,2),"-"&amp;U87))</f>
        <v/>
      </c>
      <c r="G93" s="82" t="str">
        <f>IF(V87="","",IF(MID(V87,1,1)="-",MID(V87,2,2),"-"&amp;V87))</f>
        <v/>
      </c>
      <c r="H93" s="80" t="str">
        <f>IF(R89="","",IF(MID(R89,1,1)="-",MID(R89,2,2),"-"&amp;R89))</f>
        <v/>
      </c>
      <c r="I93" s="81" t="str">
        <f>IF(S89="","",IF(MID(S89,1,1)="-",MID(S89,2,2),"-"&amp;S89))</f>
        <v/>
      </c>
      <c r="J93" s="81" t="str">
        <f>IF(T89="","",IF(MID(T89,1,1)="-",MID(T89,2,2),"-"&amp;T89))</f>
        <v/>
      </c>
      <c r="K93" s="81" t="str">
        <f>IF(U89="","",IF(MID(U89,1,1)="-",MID(U89,2,2),"-"&amp;U89))</f>
        <v/>
      </c>
      <c r="L93" s="82" t="str">
        <f>IF(V89="","",IF(MID(V89,1,1)="-",MID(V89,2,2),"-"&amp;V89))</f>
        <v/>
      </c>
      <c r="M93" s="80" t="str">
        <f>IF(R91="","",IF(MID(R91,1,1)="-",MID(R91,2,2),"-"&amp;R91))</f>
        <v/>
      </c>
      <c r="N93" s="81" t="str">
        <f>IF(S91="","",IF(MID(S91,1,1)="-",MID(S91,2,2),"-"&amp;S91))</f>
        <v/>
      </c>
      <c r="O93" s="81" t="str">
        <f>IF(T91="","",IF(MID(T91,1,1)="-",MID(T91,2,2),"-"&amp;T91))</f>
        <v/>
      </c>
      <c r="P93" s="81" t="str">
        <f>IF(U91="","",IF(MID(U91,1,1)="-",MID(U91,2,2),"-"&amp;U91))</f>
        <v/>
      </c>
      <c r="Q93" s="82" t="str">
        <f>IF(V91="","",IF(MID(V91,1,1)="-",MID(V91,2,2),"-"&amp;V91))</f>
        <v/>
      </c>
      <c r="R93" s="83"/>
      <c r="S93" s="83"/>
      <c r="T93" s="83"/>
      <c r="U93" s="83"/>
      <c r="V93" s="83"/>
      <c r="W93" s="91"/>
      <c r="X93" s="92"/>
      <c r="Y93" s="92"/>
      <c r="Z93" s="92"/>
      <c r="AA93" s="93"/>
      <c r="AB93" s="173"/>
      <c r="AC93" s="84" t="str">
        <f>BW93&amp;":"&amp;BX93</f>
        <v>0:0</v>
      </c>
      <c r="AD93" s="145"/>
      <c r="AF93" s="64" t="str">
        <f>IF($B86="X","",IF(C93="","",IF(C93="-0",0,IF(VALUE(C93)&lt;0,ABS(VALUE(C93)),IF(AND(VALUE(C93)&gt;=0,VALUE(C93)&lt;=9),11,VALUE(C93)+2)))))</f>
        <v/>
      </c>
      <c r="AG93" s="72" t="str">
        <f>IF($B86="X","",IF(D93="","",IF(D93="-0",0,IF(VALUE(D93)&lt;0,ABS(VALUE(D93)),IF(AND(VALUE(D93)&gt;=0,VALUE(D93)&lt;=9),11,VALUE(D93)+2)))))</f>
        <v/>
      </c>
      <c r="AH93" s="72" t="str">
        <f>IF($B86="X","",IF(E93="","",IF(E93="-0",0,IF(VALUE(E93)&lt;0,ABS(VALUE(E93)),IF(AND(VALUE(E93)&gt;=0,VALUE(E93)&lt;=9),11,VALUE(E93)+2)))))</f>
        <v/>
      </c>
      <c r="AI93" s="72" t="str">
        <f>IF($B86="X","",IF(F93="","",IF(F93="-0",0,IF(VALUE(F93)&lt;0,ABS(VALUE(F93)),IF(AND(VALUE(F93)&gt;=0,VALUE(F93)&lt;=9),11,VALUE(F93)+2)))))</f>
        <v/>
      </c>
      <c r="AJ93" s="72" t="str">
        <f>IF($B86="X","",IF(G93="","",IF(G93="-0",0,IF(VALUE(G93)&lt;0,ABS(VALUE(G93)),IF(AND(VALUE(G93)&gt;=0,VALUE(G93)&lt;=9),11,VALUE(G93)+2)))))</f>
        <v/>
      </c>
      <c r="AK93" s="64" t="str">
        <f>IF($B88="X","",IF(H93="","",IF(H93="-0",0,IF(VALUE(H93)&lt;0,ABS(VALUE(H93)),IF(AND(VALUE(H93)&gt;=0,VALUE(H93)&lt;=9),11,VALUE(H93)+2)))))</f>
        <v/>
      </c>
      <c r="AL93" s="72" t="str">
        <f>IF($B88="X","",IF(I93="","",IF(I93="-0",0,IF(VALUE(I93)&lt;0,ABS(VALUE(I93)),IF(AND(VALUE(I93)&gt;=0,VALUE(I93)&lt;=9),11,VALUE(I93)+2)))))</f>
        <v/>
      </c>
      <c r="AM93" s="72" t="str">
        <f>IF($B88="X","",IF(J93="","",IF(J93="-0",0,IF(VALUE(J93)&lt;0,ABS(VALUE(J93)),IF(AND(VALUE(J93)&gt;=0,VALUE(J93)&lt;=9),11,VALUE(J93)+2)))))</f>
        <v/>
      </c>
      <c r="AN93" s="72" t="str">
        <f>IF($B88="X","",IF(K93="","",IF(K93="-0",0,IF(VALUE(K93)&lt;0,ABS(VALUE(K93)),IF(AND(VALUE(K93)&gt;=0,VALUE(K93)&lt;=9),11,VALUE(K93)+2)))))</f>
        <v/>
      </c>
      <c r="AO93" s="73" t="str">
        <f>IF($B88="X","",IF(L93="","",IF(L93="-0",0,IF(VALUE(L93)&lt;0,ABS(VALUE(L93)),IF(AND(VALUE(L93)&gt;=0,VALUE(L93)&lt;=9),11,VALUE(L93)+2)))))</f>
        <v/>
      </c>
      <c r="AP93" s="64" t="str">
        <f>IF($B90="X","",IF(M93="","",IF(M93="-0",0,IF(VALUE(M93)&lt;0,ABS(VALUE(M93)),IF(AND(VALUE(M93)&gt;=0,VALUE(M93)&lt;=9),11,VALUE(M93)+2)))))</f>
        <v/>
      </c>
      <c r="AQ93" s="72" t="str">
        <f>IF($B90="X","",IF(N93="","",IF(N93="-0",0,IF(VALUE(N93)&lt;0,ABS(VALUE(N93)),IF(AND(VALUE(N93)&gt;=0,VALUE(N93)&lt;=9),11,VALUE(N93)+2)))))</f>
        <v/>
      </c>
      <c r="AR93" s="72" t="str">
        <f>IF($B90="X","",IF(O93="","",IF(O93="-0",0,IF(VALUE(O93)&lt;0,ABS(VALUE(O93)),IF(AND(VALUE(O93)&gt;=0,VALUE(O93)&lt;=9),11,VALUE(O93)+2)))))</f>
        <v/>
      </c>
      <c r="AS93" s="72" t="str">
        <f>IF($B90="X","",IF(P93="","",IF(P93="-0",0,IF(VALUE(P93)&lt;0,ABS(VALUE(P93)),IF(AND(VALUE(P93)&gt;=0,VALUE(P93)&lt;=9),11,VALUE(P93)+2)))))</f>
        <v/>
      </c>
      <c r="AT93" s="72" t="str">
        <f>IF($B90="X","",IF(Q93="","",IF(Q93="-0",0,IF(VALUE(Q93)&lt;0,ABS(VALUE(Q93)),IF(AND(VALUE(Q93)&gt;=0,VALUE(Q93)&lt;=9),11,VALUE(Q93)+2)))))</f>
        <v/>
      </c>
      <c r="AU93" s="64" t="str">
        <f>IF($B94="X","",IF(W93="","",IF(W93="-0",0,IF(VALUE(W93)&lt;0,ABS(VALUE(W93)),IF(AND(VALUE(W93)&gt;=0,VALUE(W93)&lt;=9),11,VALUE(W93)+2)))))</f>
        <v/>
      </c>
      <c r="AV93" s="72" t="str">
        <f>IF($B94="X","",IF(X93="","",IF(X93="-0",0,IF(VALUE(X93)&lt;0,ABS(VALUE(X93)),IF(AND(VALUE(X93)&gt;=0,VALUE(X93)&lt;=9),11,VALUE(X93)+2)))))</f>
        <v/>
      </c>
      <c r="AW93" s="72" t="str">
        <f>IF($B94="X","",IF(Y93="","",IF(Y93="-0",0,IF(VALUE(Y93)&lt;0,ABS(VALUE(Y93)),IF(AND(VALUE(Y93)&gt;=0,VALUE(Y93)&lt;=9),11,VALUE(Y93)+2)))))</f>
        <v/>
      </c>
      <c r="AX93" s="72" t="str">
        <f>IF($B94="X","",IF(Z93="","",IF(Z93="-0",0,IF(VALUE(Z93)&lt;0,ABS(VALUE(Z93)),IF(AND(VALUE(Z93)&gt;=0,VALUE(Z93)&lt;=9),11,VALUE(Z93)+2)))))</f>
        <v/>
      </c>
      <c r="AY93" s="72" t="str">
        <f>IF($B94="X","",IF(AA93="","",IF(AA93="-0",0,IF(VALUE(AA93)&lt;0,ABS(VALUE(AA93)),IF(AND(VALUE(AA93)&gt;=0,VALUE(AA93)&lt;=9),11,VALUE(AA93)+2)))))</f>
        <v/>
      </c>
      <c r="AZ93" s="61" t="str">
        <f>IF($B86="X","",IF(C93="","",IF(C93="-0",11,IF(VALUE(C93)&lt;-9,ABS(VALUE(C93))+2,IF(AND(VALUE(C93)&lt;0,VALUE(C93)&gt;=-9),11,VALUE(C93))))))</f>
        <v/>
      </c>
      <c r="BA93" s="62" t="str">
        <f>IF($B86="X","",IF(D93="","",IF(D93="-0",11,IF(VALUE(D93)&lt;-9,ABS(VALUE(D93))+2,IF(AND(VALUE(D93)&lt;0,VALUE(D93)&gt;=-9),11,VALUE(D93))))))</f>
        <v/>
      </c>
      <c r="BB93" s="62" t="str">
        <f>IF($B86="X","",IF(E93="","",IF(E93="-0",11,IF(VALUE(E93)&lt;-9,ABS(VALUE(E93))+2,IF(AND(VALUE(E93)&lt;0,VALUE(E93)&gt;=-9),11,VALUE(E93))))))</f>
        <v/>
      </c>
      <c r="BC93" s="62" t="str">
        <f>IF($B86="X","",IF(F93="","",IF(F93="-0",11,IF(VALUE(F93)&lt;-9,ABS(VALUE(F93))+2,IF(AND(VALUE(F93)&lt;0,VALUE(F93)&gt;=-9),11,VALUE(F93))))))</f>
        <v/>
      </c>
      <c r="BD93" s="60" t="str">
        <f>IF($B86="X","",IF(G93="","",IF(G93="-0",11,IF(VALUE(G93)&lt;-9,ABS(VALUE(G93))+2,IF(AND(VALUE(G93)&lt;0,VALUE(G93)&gt;=-9),11,VALUE(G93))))))</f>
        <v/>
      </c>
      <c r="BE93" s="62" t="str">
        <f>IF($B88="X","",IF(H93="","",IF(H93="-0",11,IF(VALUE(H93)&lt;-9,ABS(VALUE(H93))+2,IF(AND(VALUE(H93)&lt;0,VALUE(H93)&gt;=-9),11,VALUE(H93))))))</f>
        <v/>
      </c>
      <c r="BF93" s="62" t="str">
        <f>IF($B88="X","",IF(I93="","",IF(I93="-0",11,IF(VALUE(I93)&lt;-9,ABS(VALUE(I93))+2,IF(AND(VALUE(I93)&lt;0,VALUE(I93)&gt;=-9),11,VALUE(I93))))))</f>
        <v/>
      </c>
      <c r="BG93" s="62" t="str">
        <f>IF($B88="X","",IF(J93="","",IF(J93="-0",11,IF(VALUE(J93)&lt;-9,ABS(VALUE(J93))+2,IF(AND(VALUE(J93)&lt;0,VALUE(J93)&gt;=-9),11,VALUE(J93))))))</f>
        <v/>
      </c>
      <c r="BH93" s="62" t="str">
        <f>IF($B88="X","",IF(K93="","",IF(K93="-0",11,IF(VALUE(K93)&lt;-9,ABS(VALUE(K93))+2,IF(AND(VALUE(K93)&lt;0,VALUE(K93)&gt;=-9),11,VALUE(K93))))))</f>
        <v/>
      </c>
      <c r="BI93" s="60" t="str">
        <f>IF($B88="X","",IF(L93="","",IF(L93="-0",11,IF(VALUE(L93)&lt;-9,ABS(VALUE(L93))+2,IF(AND(VALUE(L93)&lt;0,VALUE(L93)&gt;=-9),11,VALUE(L93))))))</f>
        <v/>
      </c>
      <c r="BJ93" s="61" t="str">
        <f>IF($B90="X","",IF(M93="","",IF(M93="-0",11,IF(VALUE(M93)&lt;-9,ABS(VALUE(M93))+2,IF(AND(VALUE(M93)&lt;0,VALUE(M93)&gt;=-9),11,VALUE(M93))))))</f>
        <v/>
      </c>
      <c r="BK93" s="62" t="str">
        <f>IF($B90="X","",IF(N93="","",IF(N93="-0",11,IF(VALUE(N93)&lt;-9,ABS(VALUE(N93))+2,IF(AND(VALUE(N93)&lt;0,VALUE(N93)&gt;=-9),11,VALUE(N93))))))</f>
        <v/>
      </c>
      <c r="BL93" s="62" t="str">
        <f>IF($B90="X","",IF(O93="","",IF(O93="-0",11,IF(VALUE(O93)&lt;-9,ABS(VALUE(O93))+2,IF(AND(VALUE(O93)&lt;0,VALUE(O93)&gt;=-9),11,VALUE(O93))))))</f>
        <v/>
      </c>
      <c r="BM93" s="62" t="str">
        <f>IF($B90="X","",IF(P93="","",IF(P93="-0",11,IF(VALUE(P93)&lt;-9,ABS(VALUE(P93))+2,IF(AND(VALUE(P93)&lt;0,VALUE(P93)&gt;=-9),11,VALUE(P93))))))</f>
        <v/>
      </c>
      <c r="BN93" s="60" t="str">
        <f>IF($B90="X","",IF(Q93="","",IF(Q93="-0",11,IF(VALUE(Q93)&lt;-9,ABS(VALUE(Q93))+2,IF(AND(VALUE(Q93)&lt;0,VALUE(Q93)&gt;=-9),11,VALUE(Q93))))))</f>
        <v/>
      </c>
      <c r="BO93" s="61" t="str">
        <f>IF($B94="X","",IF(W93="","",IF(W93="-0",11,IF(VALUE(W93)&lt;-9,ABS(VALUE(W93))+2,IF(AND(VALUE(W93)&lt;0,VALUE(W93)&gt;=-9),11,VALUE(W93))))))</f>
        <v/>
      </c>
      <c r="BP93" s="62" t="str">
        <f>IF($B94="X","",IF(X93="","",IF(X93="-0",11,IF(VALUE(X93)&lt;-9,ABS(VALUE(X93))+2,IF(AND(VALUE(X93)&lt;0,VALUE(X93)&gt;=-9),11,VALUE(X93))))))</f>
        <v/>
      </c>
      <c r="BQ93" s="62" t="str">
        <f>IF($B94="X","",IF(Y93="","",IF(Y93="-0",11,IF(VALUE(Y93)&lt;-9,ABS(VALUE(Y93))+2,IF(AND(VALUE(Y93)&lt;0,VALUE(Y93)&gt;=-9),11,VALUE(Y93))))))</f>
        <v/>
      </c>
      <c r="BR93" s="62" t="str">
        <f>IF($B94="X","",IF(Z93="","",IF(Z93="-0",11,IF(VALUE(Z93)&lt;-9,ABS(VALUE(Z93))+2,IF(AND(VALUE(Z93)&lt;0,VALUE(Z93)&gt;=-9),11,VALUE(Z93))))))</f>
        <v/>
      </c>
      <c r="BS93" s="60" t="str">
        <f>IF($B94="X","",IF(AA93="","",IF(AA93="-0",11,IF(VALUE(AA93)&lt;-9,ABS(VALUE(AA93))+2,IF(AND(VALUE(AA93)&lt;0,VALUE(AA93)&gt;=-9),11,VALUE(AA93))))))</f>
        <v/>
      </c>
      <c r="BT93" s="9"/>
      <c r="BU93" s="64">
        <f>SUM(BJ86:BM86)</f>
        <v>0</v>
      </c>
      <c r="BV93" s="60">
        <f>SUM(BN86:BQ86)</f>
        <v>0</v>
      </c>
      <c r="BW93" s="64">
        <f>IF(B92="x","",SUM(AF93:AY93))</f>
        <v>0</v>
      </c>
      <c r="BX93" s="60">
        <f>IF(B92="x","",SUM(AZ93:BS93))</f>
        <v>0</v>
      </c>
      <c r="CE93" s="9">
        <f>AD92</f>
        <v>0</v>
      </c>
    </row>
    <row r="94" spans="1:83" ht="12.75" hidden="1" customHeight="1" thickBot="1" x14ac:dyDescent="0.25">
      <c r="A94" s="146"/>
      <c r="B94" s="163"/>
      <c r="C94" s="154">
        <f>Z86</f>
        <v>0</v>
      </c>
      <c r="D94" s="155"/>
      <c r="E94" s="77" t="s">
        <v>39</v>
      </c>
      <c r="F94" s="155">
        <f>W86</f>
        <v>0</v>
      </c>
      <c r="G94" s="156"/>
      <c r="H94" s="154">
        <f>Z88</f>
        <v>0</v>
      </c>
      <c r="I94" s="155"/>
      <c r="J94" s="77" t="s">
        <v>39</v>
      </c>
      <c r="K94" s="155">
        <f>W88</f>
        <v>0</v>
      </c>
      <c r="L94" s="156"/>
      <c r="M94" s="154">
        <f>Z90</f>
        <v>0</v>
      </c>
      <c r="N94" s="155"/>
      <c r="O94" s="77" t="s">
        <v>39</v>
      </c>
      <c r="P94" s="155">
        <f>W90</f>
        <v>0</v>
      </c>
      <c r="Q94" s="156"/>
      <c r="R94" s="154">
        <f>Z92</f>
        <v>0</v>
      </c>
      <c r="S94" s="155"/>
      <c r="T94" s="77" t="s">
        <v>39</v>
      </c>
      <c r="U94" s="155">
        <f>W92</f>
        <v>0</v>
      </c>
      <c r="V94" s="156"/>
      <c r="W94" s="78"/>
      <c r="X94" s="78"/>
      <c r="Y94" s="78"/>
      <c r="Z94" s="78"/>
      <c r="AA94" s="78"/>
      <c r="AB94" s="157">
        <f>IF(B94="x","",CB86*2+CC86)</f>
        <v>0</v>
      </c>
      <c r="AC94" s="79" t="str">
        <f>IF(B94="x","",BU95&amp;":"&amp;BV95)</f>
        <v>0:0</v>
      </c>
      <c r="AD94" s="159"/>
      <c r="AL94" s="9"/>
      <c r="AM94" s="9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O94" s="9"/>
      <c r="BP94" s="68"/>
      <c r="BQ94" s="68"/>
      <c r="BR94" s="68"/>
      <c r="BS94" s="68"/>
      <c r="BT94" s="9"/>
      <c r="BU94" s="63"/>
    </row>
    <row r="95" spans="1:83" ht="13.7" hidden="1" customHeight="1" thickBot="1" x14ac:dyDescent="0.25">
      <c r="A95" s="199"/>
      <c r="B95" s="164"/>
      <c r="C95" s="80" t="str">
        <f>IF(W87="","",IF(MID(W87,1,1)="-",MID(W87,2,2),"-"&amp;W87))</f>
        <v/>
      </c>
      <c r="D95" s="81" t="str">
        <f>IF(X87="","",IF(MID(X87,1,1)="-",MID(X87,2,2),"-"&amp;X87))</f>
        <v/>
      </c>
      <c r="E95" s="81" t="str">
        <f>IF(Y87="","",IF(MID(Y87,1,1)="-",MID(Y87,2,2),"-"&amp;Y87))</f>
        <v/>
      </c>
      <c r="F95" s="81" t="str">
        <f>IF(Z87="","",IF(MID(Z87,1,1)="-",MID(Z87,2,2),"-"&amp;Z87))</f>
        <v/>
      </c>
      <c r="G95" s="82" t="str">
        <f>IF(AA87="","",IF(MID(AA87,1,1)="-",MID(AA87,2,2),"-"&amp;AA87))</f>
        <v/>
      </c>
      <c r="H95" s="80" t="str">
        <f>IF(W89="","",IF(MID(W89,1,1)="-",MID(W89,2,2),"-"&amp;W89))</f>
        <v/>
      </c>
      <c r="I95" s="81" t="str">
        <f>IF(X89="","",IF(MID(X89,1,1)="-",MID(X89,2,2),"-"&amp;X89))</f>
        <v/>
      </c>
      <c r="J95" s="81" t="str">
        <f>IF(Y89="","",IF(MID(Y89,1,1)="-",MID(Y89,2,2),"-"&amp;Y89))</f>
        <v/>
      </c>
      <c r="K95" s="81" t="str">
        <f>IF(Z89="","",IF(MID(Z89,1,1)="-",MID(Z89,2,2),"-"&amp;Z89))</f>
        <v/>
      </c>
      <c r="L95" s="82" t="str">
        <f>IF(AA89="","",IF(MID(AA89,1,1)="-",MID(AA89,2,2),"-"&amp;AA89))</f>
        <v/>
      </c>
      <c r="M95" s="80" t="str">
        <f>IF(W91="","",IF(MID(W91,1,1)="-",MID(W91,2,2),"-"&amp;W91))</f>
        <v/>
      </c>
      <c r="N95" s="81" t="str">
        <f>IF(X91="","",IF(MID(X91,1,1)="-",MID(X91,2,2),"-"&amp;X91))</f>
        <v/>
      </c>
      <c r="O95" s="81" t="str">
        <f>IF(Y91="","",IF(MID(Y91,1,1)="-",MID(Y91,2,2),"-"&amp;Y91))</f>
        <v/>
      </c>
      <c r="P95" s="81" t="str">
        <f>IF(Z91="","",IF(MID(Z91,1,1)="-",MID(Z91,2,2),"-"&amp;Z91))</f>
        <v/>
      </c>
      <c r="Q95" s="82" t="str">
        <f>IF(AA91="","",IF(MID(AA91,1,1)="-",MID(AA91,2,2),"-"&amp;AA91))</f>
        <v/>
      </c>
      <c r="R95" s="80" t="str">
        <f>IF(W93="","",IF(MID(W93,1,1)="-",MID(W93,2,2),"-"&amp;W93))</f>
        <v/>
      </c>
      <c r="S95" s="81" t="str">
        <f>IF(X93="","",IF(MID(X93,1,1)="-",MID(X93,2,2),"-"&amp;X93))</f>
        <v/>
      </c>
      <c r="T95" s="81" t="str">
        <f>IF(Y93="","",IF(MID(Y93,1,1)="-",MID(Y93,2,2),"-"&amp;Y93))</f>
        <v/>
      </c>
      <c r="U95" s="81" t="str">
        <f>IF(Z93="","",IF(MID(Z93,1,1)="-",MID(Z93,2,2),"-"&amp;Z93))</f>
        <v/>
      </c>
      <c r="V95" s="82" t="str">
        <f>IF(AA93="","",IF(MID(AA93,1,1)="-",MID(AA93,2,2),"-"&amp;AA93))</f>
        <v/>
      </c>
      <c r="W95" s="83"/>
      <c r="X95" s="83"/>
      <c r="Y95" s="83"/>
      <c r="Z95" s="83"/>
      <c r="AA95" s="83"/>
      <c r="AB95" s="158"/>
      <c r="AC95" s="84" t="str">
        <f>BW95&amp;":"&amp;BX95</f>
        <v>0:0</v>
      </c>
      <c r="AD95" s="160"/>
      <c r="AF95" s="64" t="str">
        <f>IF($B86="X","",IF(C95="","",IF(C95="-0",0,IF(VALUE(C95)&lt;0,ABS(VALUE(C95)),IF(AND(VALUE(C95)&gt;=0,VALUE(C95)&lt;=9),11,VALUE(C95)+2)))))</f>
        <v/>
      </c>
      <c r="AG95" s="72" t="str">
        <f>IF($B86="X","",IF(D95="","",IF(D95="-0",0,IF(VALUE(D95)&lt;0,ABS(VALUE(D95)),IF(AND(VALUE(D95)&gt;=0,VALUE(D95)&lt;=9),11,VALUE(D95)+2)))))</f>
        <v/>
      </c>
      <c r="AH95" s="72" t="str">
        <f>IF($B86="X","",IF(E95="","",IF(E95="-0",0,IF(VALUE(E95)&lt;0,ABS(VALUE(E95)),IF(AND(VALUE(E95)&gt;=0,VALUE(E95)&lt;=9),11,VALUE(E95)+2)))))</f>
        <v/>
      </c>
      <c r="AI95" s="72" t="str">
        <f>IF($B86="X","",IF(F95="","",IF(F95="-0",0,IF(VALUE(F95)&lt;0,ABS(VALUE(F95)),IF(AND(VALUE(F95)&gt;=0,VALUE(F95)&lt;=9),11,VALUE(F95)+2)))))</f>
        <v/>
      </c>
      <c r="AJ95" s="72" t="str">
        <f>IF($B86="X","",IF(G95="","",IF(G95="-0",0,IF(VALUE(G95)&lt;0,ABS(VALUE(G95)),IF(AND(VALUE(G95)&gt;=0,VALUE(G95)&lt;=9),11,VALUE(G95)+2)))))</f>
        <v/>
      </c>
      <c r="AK95" s="64" t="str">
        <f>IF($B88="X","",IF(H95="","",IF(H95="-0",0,IF(VALUE(H95)&lt;0,ABS(VALUE(H95)),IF(AND(VALUE(H95)&gt;=0,VALUE(H95)&lt;=9),11,VALUE(H95)+2)))))</f>
        <v/>
      </c>
      <c r="AL95" s="72" t="str">
        <f>IF($B88="X","",IF(I95="","",IF(I95="-0",0,IF(VALUE(I95)&lt;0,ABS(VALUE(I95)),IF(AND(VALUE(I95)&gt;=0,VALUE(I95)&lt;=9),11,VALUE(I95)+2)))))</f>
        <v/>
      </c>
      <c r="AM95" s="72" t="str">
        <f>IF($B88="X","",IF(J95="","",IF(J95="-0",0,IF(VALUE(J95)&lt;0,ABS(VALUE(J95)),IF(AND(VALUE(J95)&gt;=0,VALUE(J95)&lt;=9),11,VALUE(J95)+2)))))</f>
        <v/>
      </c>
      <c r="AN95" s="72" t="str">
        <f>IF($B88="X","",IF(K95="","",IF(K95="-0",0,IF(VALUE(K95)&lt;0,ABS(VALUE(K95)),IF(AND(VALUE(K95)&gt;=0,VALUE(K95)&lt;=9),11,VALUE(K95)+2)))))</f>
        <v/>
      </c>
      <c r="AO95" s="73" t="str">
        <f>IF($B88="X","",IF(L95="","",IF(L95="-0",0,IF(VALUE(L95)&lt;0,ABS(VALUE(L95)),IF(AND(VALUE(L95)&gt;=0,VALUE(L95)&lt;=9),11,VALUE(L95)+2)))))</f>
        <v/>
      </c>
      <c r="AP95" s="64" t="str">
        <f>IF($B90="X","",IF(M95="","",IF(M95="-0",0,IF(VALUE(M95)&lt;0,ABS(VALUE(M95)),IF(AND(VALUE(M95)&gt;=0,VALUE(M95)&lt;=9),11,VALUE(M95)+2)))))</f>
        <v/>
      </c>
      <c r="AQ95" s="72" t="str">
        <f>IF($B90="X","",IF(N95="","",IF(N95="-0",0,IF(VALUE(N95)&lt;0,ABS(VALUE(N95)),IF(AND(VALUE(N95)&gt;=0,VALUE(N95)&lt;=9),11,VALUE(N95)+2)))))</f>
        <v/>
      </c>
      <c r="AR95" s="72" t="str">
        <f>IF($B90="X","",IF(O95="","",IF(O95="-0",0,IF(VALUE(O95)&lt;0,ABS(VALUE(O95)),IF(AND(VALUE(O95)&gt;=0,VALUE(O95)&lt;=9),11,VALUE(O95)+2)))))</f>
        <v/>
      </c>
      <c r="AS95" s="72" t="str">
        <f>IF($B90="X","",IF(P95="","",IF(P95="-0",0,IF(VALUE(P95)&lt;0,ABS(VALUE(P95)),IF(AND(VALUE(P95)&gt;=0,VALUE(P95)&lt;=9),11,VALUE(P95)+2)))))</f>
        <v/>
      </c>
      <c r="AT95" s="72" t="str">
        <f>IF($B90="X","",IF(Q95="","",IF(Q95="-0",0,IF(VALUE(Q95)&lt;0,ABS(VALUE(Q95)),IF(AND(VALUE(Q95)&gt;=0,VALUE(Q95)&lt;=9),11,VALUE(Q95)+2)))))</f>
        <v/>
      </c>
      <c r="AU95" s="64" t="str">
        <f>IF($B92="X","",IF(R95="","",IF(R95="-0",0,IF(VALUE(R95)&lt;0,ABS(VALUE(R95)),IF(AND(VALUE(R95)&gt;=0,VALUE(R95)&lt;=9),11,VALUE(R95)+2)))))</f>
        <v/>
      </c>
      <c r="AV95" s="72" t="str">
        <f>IF($B92="X","",IF(S95="","",IF(S95="-0",0,IF(VALUE(S95)&lt;0,ABS(VALUE(S95)),IF(AND(VALUE(S95)&gt;=0,VALUE(S95)&lt;=9),11,VALUE(S95)+2)))))</f>
        <v/>
      </c>
      <c r="AW95" s="72" t="str">
        <f>IF($B92="X","",IF(T95="","",IF(T95="-0",0,IF(VALUE(T95)&lt;0,ABS(VALUE(T95)),IF(AND(VALUE(T95)&gt;=0,VALUE(T95)&lt;=9),11,VALUE(T95)+2)))))</f>
        <v/>
      </c>
      <c r="AX95" s="72" t="str">
        <f>IF($B92="X","",IF(U95="","",IF(U95="-0",0,IF(VALUE(U95)&lt;0,ABS(VALUE(U95)),IF(AND(VALUE(U95)&gt;=0,VALUE(U95)&lt;=9),11,VALUE(U95)+2)))))</f>
        <v/>
      </c>
      <c r="AY95" s="72" t="str">
        <f>IF($B92="X","",IF(V95="","",IF(V95="-0",0,IF(VALUE(V95)&lt;0,ABS(VALUE(V95)),IF(AND(VALUE(V95)&gt;=0,VALUE(V95)&lt;=9),11,VALUE(V95)+2)))))</f>
        <v/>
      </c>
      <c r="AZ95" s="61" t="str">
        <f>IF($B86="X","",IF(C95="","",IF(C95="-0",11,IF(VALUE(C95)&lt;-9,ABS(VALUE(C95))+2,IF(AND(VALUE(C95)&lt;0,VALUE(C95)&gt;=-9),11,VALUE(C95))))))</f>
        <v/>
      </c>
      <c r="BA95" s="62" t="str">
        <f>IF($B86="X","",IF(D95="","",IF(D95="-0",11,IF(VALUE(D95)&lt;-9,ABS(VALUE(D95))+2,IF(AND(VALUE(D95)&lt;0,VALUE(D95)&gt;=-9),11,VALUE(D95))))))</f>
        <v/>
      </c>
      <c r="BB95" s="62" t="str">
        <f>IF($B86="X","",IF(E95="","",IF(E95="-0",11,IF(VALUE(E95)&lt;-9,ABS(VALUE(E95))+2,IF(AND(VALUE(E95)&lt;0,VALUE(E95)&gt;=-9),11,VALUE(E95))))))</f>
        <v/>
      </c>
      <c r="BC95" s="62" t="str">
        <f>IF($B86="X","",IF(F95="","",IF(F95="-0",11,IF(VALUE(F95)&lt;-9,ABS(VALUE(F95))+2,IF(AND(VALUE(F95)&lt;0,VALUE(F95)&gt;=-9),11,VALUE(F95))))))</f>
        <v/>
      </c>
      <c r="BD95" s="60" t="str">
        <f>IF($B86="X","",IF(G95="","",IF(G95="-0",11,IF(VALUE(G95)&lt;-9,ABS(VALUE(G95))+2,IF(AND(VALUE(G95)&lt;0,VALUE(G95)&gt;=-9),11,VALUE(G95))))))</f>
        <v/>
      </c>
      <c r="BE95" s="62" t="str">
        <f>IF($B88="X","",IF(H95="","",IF(H95="-0",11,IF(VALUE(H95)&lt;-9,ABS(VALUE(H95))+2,IF(AND(VALUE(H95)&lt;0,VALUE(H95)&gt;=-9),11,VALUE(H95))))))</f>
        <v/>
      </c>
      <c r="BF95" s="62" t="str">
        <f>IF($B88="X","",IF(I95="","",IF(I95="-0",11,IF(VALUE(I95)&lt;-9,ABS(VALUE(I95))+2,IF(AND(VALUE(I95)&lt;0,VALUE(I95)&gt;=-9),11,VALUE(I95))))))</f>
        <v/>
      </c>
      <c r="BG95" s="62" t="str">
        <f>IF($B88="X","",IF(J95="","",IF(J95="-0",11,IF(VALUE(J95)&lt;-9,ABS(VALUE(J95))+2,IF(AND(VALUE(J95)&lt;0,VALUE(J95)&gt;=-9),11,VALUE(J95))))))</f>
        <v/>
      </c>
      <c r="BH95" s="62" t="str">
        <f>IF($B88="X","",IF(K95="","",IF(K95="-0",11,IF(VALUE(K95)&lt;-9,ABS(VALUE(K95))+2,IF(AND(VALUE(K95)&lt;0,VALUE(K95)&gt;=-9),11,VALUE(K95))))))</f>
        <v/>
      </c>
      <c r="BI95" s="60" t="str">
        <f>IF($B88="X","",IF(L95="","",IF(L95="-0",11,IF(VALUE(L95)&lt;-9,ABS(VALUE(L95))+2,IF(AND(VALUE(L95)&lt;0,VALUE(L95)&gt;=-9),11,VALUE(L95))))))</f>
        <v/>
      </c>
      <c r="BJ95" s="61" t="str">
        <f>IF($B90="X","",IF(M95="","",IF(M95="-0",11,IF(VALUE(M95)&lt;-9,ABS(VALUE(M95))+2,IF(AND(VALUE(M95)&lt;0,VALUE(M95)&gt;=-9),11,VALUE(M95))))))</f>
        <v/>
      </c>
      <c r="BK95" s="62" t="str">
        <f>IF($B90="X","",IF(N95="","",IF(N95="-0",11,IF(VALUE(N95)&lt;-9,ABS(VALUE(N95))+2,IF(AND(VALUE(N95)&lt;0,VALUE(N95)&gt;=-9),11,VALUE(N95))))))</f>
        <v/>
      </c>
      <c r="BL95" s="62" t="str">
        <f>IF($B90="X","",IF(O95="","",IF(O95="-0",11,IF(VALUE(O95)&lt;-9,ABS(VALUE(O95))+2,IF(AND(VALUE(O95)&lt;0,VALUE(O95)&gt;=-9),11,VALUE(O95))))))</f>
        <v/>
      </c>
      <c r="BM95" s="62" t="str">
        <f>IF($B90="X","",IF(P95="","",IF(P95="-0",11,IF(VALUE(P95)&lt;-9,ABS(VALUE(P95))+2,IF(AND(VALUE(P95)&lt;0,VALUE(P95)&gt;=-9),11,VALUE(P95))))))</f>
        <v/>
      </c>
      <c r="BN95" s="60" t="str">
        <f>IF($B90="X","",IF(Q95="","",IF(Q95="-0",11,IF(VALUE(Q95)&lt;-9,ABS(VALUE(Q95))+2,IF(AND(VALUE(Q95)&lt;0,VALUE(Q95)&gt;=-9),11,VALUE(Q95))))))</f>
        <v/>
      </c>
      <c r="BO95" s="61" t="str">
        <f>IF($B92="X","",IF(R95="","",IF(R95="-0",11,IF(VALUE(R95)&lt;-9,ABS(VALUE(R95))+2,IF(AND(VALUE(R95)&lt;0,VALUE(R95)&gt;=-9),11,VALUE(R95))))))</f>
        <v/>
      </c>
      <c r="BP95" s="62" t="str">
        <f>IF($B92="X","",IF(S95="","",IF(S95="-0",11,IF(VALUE(S95)&lt;-9,ABS(VALUE(S95))+2,IF(AND(VALUE(S95)&lt;0,VALUE(S95)&gt;=-9),11,VALUE(S95))))))</f>
        <v/>
      </c>
      <c r="BQ95" s="62" t="str">
        <f>IF($B92="X","",IF(T95="","",IF(T95="-0",11,IF(VALUE(T95)&lt;-9,ABS(VALUE(T95))+2,IF(AND(VALUE(T95)&lt;0,VALUE(T95)&gt;=-9),11,VALUE(T95))))))</f>
        <v/>
      </c>
      <c r="BR95" s="62" t="str">
        <f>IF($B92="X","",IF(U95="","",IF(U95="-0",11,IF(VALUE(U95)&lt;-9,ABS(VALUE(U95))+2,IF(AND(VALUE(U95)&lt;0,VALUE(U95)&gt;=-9),11,VALUE(U95))))))</f>
        <v/>
      </c>
      <c r="BS95" s="60" t="str">
        <f>IF($B92="X","",IF(V95="","",IF(V95="-0",11,IF(VALUE(V95)&lt;-9,ABS(VALUE(V95))+2,IF(AND(VALUE(V95)&lt;0,VALUE(V95)&gt;=-9),11,VALUE(V95))))))</f>
        <v/>
      </c>
      <c r="BT95" s="9"/>
      <c r="BU95" s="64">
        <f>SUM(BT86:BW86)</f>
        <v>0</v>
      </c>
      <c r="BV95" s="60">
        <f>SUM(BX86:CA86)</f>
        <v>0</v>
      </c>
      <c r="BW95" s="64">
        <f>IF(B94="x","",SUM(AF95:AY95))</f>
        <v>0</v>
      </c>
      <c r="BX95" s="60">
        <f>IF(B94="x","",SUM(AZ95:BS95))</f>
        <v>0</v>
      </c>
    </row>
    <row r="96" spans="1:83" hidden="1" x14ac:dyDescent="0.2"/>
    <row r="97" spans="1:83" ht="29.25" hidden="1" customHeight="1" thickBot="1" x14ac:dyDescent="0.25">
      <c r="A97" s="190" t="s">
        <v>48</v>
      </c>
      <c r="B97" s="191"/>
      <c r="C97" s="192" t="str">
        <f>A98</f>
        <v xml:space="preserve"> </v>
      </c>
      <c r="D97" s="193"/>
      <c r="E97" s="193"/>
      <c r="F97" s="193"/>
      <c r="G97" s="194"/>
      <c r="H97" s="195">
        <f>A100</f>
        <v>0</v>
      </c>
      <c r="I97" s="193"/>
      <c r="J97" s="193"/>
      <c r="K97" s="193"/>
      <c r="L97" s="194"/>
      <c r="M97" s="195">
        <f>A102</f>
        <v>0</v>
      </c>
      <c r="N97" s="193"/>
      <c r="O97" s="193"/>
      <c r="P97" s="193"/>
      <c r="Q97" s="194"/>
      <c r="R97" s="195">
        <f>A104</f>
        <v>0</v>
      </c>
      <c r="S97" s="193"/>
      <c r="T97" s="193"/>
      <c r="U97" s="193"/>
      <c r="V97" s="194"/>
      <c r="W97" s="196">
        <f>A106</f>
        <v>0</v>
      </c>
      <c r="X97" s="197"/>
      <c r="Y97" s="197"/>
      <c r="Z97" s="197"/>
      <c r="AA97" s="198"/>
      <c r="AB97" s="6" t="s">
        <v>2</v>
      </c>
      <c r="AC97" s="7" t="s">
        <v>25</v>
      </c>
      <c r="AD97" s="8" t="s">
        <v>3</v>
      </c>
      <c r="AF97" s="181" t="s">
        <v>26</v>
      </c>
      <c r="AG97" s="182"/>
      <c r="AH97" s="182"/>
      <c r="AI97" s="183"/>
      <c r="AJ97" s="181" t="s">
        <v>27</v>
      </c>
      <c r="AK97" s="182"/>
      <c r="AL97" s="182"/>
      <c r="AM97" s="183"/>
      <c r="AN97" s="10" t="s">
        <v>28</v>
      </c>
      <c r="AO97" s="11" t="s">
        <v>29</v>
      </c>
      <c r="AP97" s="184" t="s">
        <v>30</v>
      </c>
      <c r="AQ97" s="185"/>
      <c r="AR97" s="185"/>
      <c r="AS97" s="186"/>
      <c r="AT97" s="184" t="s">
        <v>31</v>
      </c>
      <c r="AU97" s="185"/>
      <c r="AV97" s="185"/>
      <c r="AW97" s="186"/>
      <c r="AX97" s="12" t="s">
        <v>28</v>
      </c>
      <c r="AY97" s="13" t="s">
        <v>29</v>
      </c>
      <c r="AZ97" s="187" t="s">
        <v>32</v>
      </c>
      <c r="BA97" s="188"/>
      <c r="BB97" s="188"/>
      <c r="BC97" s="189"/>
      <c r="BD97" s="187" t="s">
        <v>33</v>
      </c>
      <c r="BE97" s="188"/>
      <c r="BF97" s="188"/>
      <c r="BG97" s="189"/>
      <c r="BH97" s="14" t="s">
        <v>28</v>
      </c>
      <c r="BI97" s="15" t="s">
        <v>29</v>
      </c>
      <c r="BJ97" s="136" t="s">
        <v>34</v>
      </c>
      <c r="BK97" s="137"/>
      <c r="BL97" s="137"/>
      <c r="BM97" s="138"/>
      <c r="BN97" s="136" t="s">
        <v>35</v>
      </c>
      <c r="BO97" s="137"/>
      <c r="BP97" s="137"/>
      <c r="BQ97" s="138"/>
      <c r="BR97" s="16" t="s">
        <v>28</v>
      </c>
      <c r="BS97" s="17" t="s">
        <v>29</v>
      </c>
      <c r="BT97" s="139" t="s">
        <v>36</v>
      </c>
      <c r="BU97" s="140"/>
      <c r="BV97" s="140"/>
      <c r="BW97" s="141"/>
      <c r="BX97" s="139" t="s">
        <v>37</v>
      </c>
      <c r="BY97" s="140"/>
      <c r="BZ97" s="140"/>
      <c r="CA97" s="141"/>
      <c r="CB97" s="18" t="s">
        <v>28</v>
      </c>
      <c r="CC97" s="19" t="s">
        <v>29</v>
      </c>
    </row>
    <row r="98" spans="1:83" ht="13.7" hidden="1" customHeight="1" thickBot="1" x14ac:dyDescent="0.25">
      <c r="A98" s="212" t="str">
        <f>'[1]Los 1.st.'!X19</f>
        <v xml:space="preserve"> </v>
      </c>
      <c r="B98" s="163"/>
      <c r="C98" s="209"/>
      <c r="D98" s="210"/>
      <c r="E98" s="86"/>
      <c r="F98" s="210"/>
      <c r="G98" s="211"/>
      <c r="H98" s="206"/>
      <c r="I98" s="207"/>
      <c r="J98" s="87" t="s">
        <v>39</v>
      </c>
      <c r="K98" s="207"/>
      <c r="L98" s="208"/>
      <c r="M98" s="206"/>
      <c r="N98" s="207"/>
      <c r="O98" s="87" t="s">
        <v>39</v>
      </c>
      <c r="P98" s="207"/>
      <c r="Q98" s="208"/>
      <c r="R98" s="206"/>
      <c r="S98" s="207"/>
      <c r="T98" s="87" t="s">
        <v>39</v>
      </c>
      <c r="U98" s="207"/>
      <c r="V98" s="208"/>
      <c r="W98" s="134"/>
      <c r="X98" s="135"/>
      <c r="Y98" s="87" t="s">
        <v>39</v>
      </c>
      <c r="Z98" s="132"/>
      <c r="AA98" s="133"/>
      <c r="AB98" s="172">
        <f>IF(B98="x","",AN98*2+AO98)</f>
        <v>0</v>
      </c>
      <c r="AC98" s="79" t="str">
        <f>IF(B98="x","",BU99&amp;":"&amp;BV99)</f>
        <v>0:0</v>
      </c>
      <c r="AD98" s="159">
        <v>3</v>
      </c>
      <c r="AF98" s="24">
        <f>IF(B100="x","",VALUE(H98))</f>
        <v>0</v>
      </c>
      <c r="AG98" s="25">
        <f>IF(B102="x","",VALUE(M98))</f>
        <v>0</v>
      </c>
      <c r="AH98" s="25">
        <f>IF(B104="x","",VALUE(R98))</f>
        <v>0</v>
      </c>
      <c r="AI98" s="26">
        <f>IF(B106="x","",VALUE(W98))</f>
        <v>0</v>
      </c>
      <c r="AJ98" s="24">
        <f>IF(B100="x","",VALUE(K98))</f>
        <v>0</v>
      </c>
      <c r="AK98" s="25">
        <f>IF(B102="x","",VALUE(P98))</f>
        <v>0</v>
      </c>
      <c r="AL98" s="27">
        <f>IF(B104="x","",VALUE(U98))</f>
        <v>0</v>
      </c>
      <c r="AM98" s="26">
        <f>IF(B106="x","",VALUE(Z98))</f>
        <v>0</v>
      </c>
      <c r="AN98" s="24">
        <f>COUNTIF(AF98:AI98,3)</f>
        <v>0</v>
      </c>
      <c r="AO98" s="27">
        <f>COUNTIF(AJ98:AM98,3)</f>
        <v>0</v>
      </c>
      <c r="AP98" s="28">
        <f>IF(B98="x","",VALUE(C100))</f>
        <v>0</v>
      </c>
      <c r="AQ98" s="29">
        <f>IF(B102="x","",VALUE(M100))</f>
        <v>0</v>
      </c>
      <c r="AR98" s="30">
        <f>IF(B104="x","",VALUE(R100))</f>
        <v>0</v>
      </c>
      <c r="AS98" s="31">
        <f>IF(B106="x","",VALUE(W100))</f>
        <v>0</v>
      </c>
      <c r="AT98" s="28">
        <f>IF(B98="x","",VALUE(F100))</f>
        <v>0</v>
      </c>
      <c r="AU98" s="29">
        <f>IF(B102="x","",VALUE(P100))</f>
        <v>0</v>
      </c>
      <c r="AV98" s="30">
        <f>IF(B104="x","",VALUE(U100))</f>
        <v>0</v>
      </c>
      <c r="AW98" s="31">
        <f>IF(B106="x","",VALUE(Z100))</f>
        <v>0</v>
      </c>
      <c r="AX98" s="28">
        <f>COUNTIF(AP98:AS98,3)</f>
        <v>0</v>
      </c>
      <c r="AY98" s="30">
        <f>COUNTIF(AT98:AW98,3)</f>
        <v>0</v>
      </c>
      <c r="AZ98" s="32">
        <f>IF(B98="x","",VALUE(C102))</f>
        <v>0</v>
      </c>
      <c r="BA98" s="33">
        <f>IF(B100="x","",VALUE(H102))</f>
        <v>0</v>
      </c>
      <c r="BB98" s="34">
        <f>IF(B104="x","",VALUE(R102))</f>
        <v>0</v>
      </c>
      <c r="BC98" s="35">
        <f>IF(B106="x","",VALUE(W102))</f>
        <v>0</v>
      </c>
      <c r="BD98" s="32">
        <f>IF(B98="x","",VALUE(F102))</f>
        <v>0</v>
      </c>
      <c r="BE98" s="33">
        <f>IF(B100="x","",VALUE(K102))</f>
        <v>0</v>
      </c>
      <c r="BF98" s="34">
        <f>IF(B104="x","",VALUE(U102))</f>
        <v>0</v>
      </c>
      <c r="BG98" s="35">
        <f>IF(B106="x","",VALUE(Z102))</f>
        <v>0</v>
      </c>
      <c r="BH98" s="32">
        <f>COUNTIF(AZ98:BC98,3)</f>
        <v>0</v>
      </c>
      <c r="BI98" s="35">
        <f>COUNTIF(BD98:BG98,3)</f>
        <v>0</v>
      </c>
      <c r="BJ98" s="36">
        <f>IF(B98="x","",VALUE(C104))</f>
        <v>0</v>
      </c>
      <c r="BK98" s="37">
        <f>IF(B100="x","",VALUE(H104))</f>
        <v>0</v>
      </c>
      <c r="BL98" s="38">
        <f>IF(B102="x","",VALUE(M104))</f>
        <v>0</v>
      </c>
      <c r="BM98" s="39">
        <f>IF(B106="x","",VALUE(W104))</f>
        <v>0</v>
      </c>
      <c r="BN98" s="36">
        <f>IF(B98="x","",VALUE(F104))</f>
        <v>0</v>
      </c>
      <c r="BO98" s="37">
        <f>IF(B100="x","",VALUE(K104))</f>
        <v>0</v>
      </c>
      <c r="BP98" s="38">
        <f>IF(B102="x","",VALUE(P104))</f>
        <v>0</v>
      </c>
      <c r="BQ98" s="39">
        <f>IF(B106="x","",VALUE(Z104))</f>
        <v>0</v>
      </c>
      <c r="BR98" s="36">
        <f>COUNTIF(BJ98:BM98,3)</f>
        <v>0</v>
      </c>
      <c r="BS98" s="39">
        <f>COUNTIF(BN98:BQ98,3)</f>
        <v>0</v>
      </c>
      <c r="BT98" s="40">
        <f>IF(B98="x","",VALUE(C106))</f>
        <v>0</v>
      </c>
      <c r="BU98" s="41">
        <f>IF(B100="x","",VALUE(H106))</f>
        <v>0</v>
      </c>
      <c r="BV98" s="42">
        <f>IF(B102="x","",VALUE(M106))</f>
        <v>0</v>
      </c>
      <c r="BW98" s="43">
        <f>IF(B104="x","",VALUE(R106))</f>
        <v>0</v>
      </c>
      <c r="BX98" s="40">
        <f>IF(B98="x","",VALUE(F106))</f>
        <v>0</v>
      </c>
      <c r="BY98" s="41">
        <f>IF(B100="x","",VALUE(K106))</f>
        <v>0</v>
      </c>
      <c r="BZ98" s="42">
        <f>IF(B102="x","",VALUE(P106))</f>
        <v>0</v>
      </c>
      <c r="CA98" s="43">
        <f>IF(B104="x","",VALUE(U106))</f>
        <v>0</v>
      </c>
      <c r="CB98" s="40">
        <f>COUNTIF(BT98:BW98,3)</f>
        <v>0</v>
      </c>
      <c r="CC98" s="43">
        <f>COUNTIF(BX98:CA98,3)</f>
        <v>0</v>
      </c>
      <c r="CE98" s="9">
        <f>AD98</f>
        <v>3</v>
      </c>
    </row>
    <row r="99" spans="1:83" ht="13.7" hidden="1" customHeight="1" thickBot="1" x14ac:dyDescent="0.25">
      <c r="A99" s="213"/>
      <c r="B99" s="164"/>
      <c r="C99" s="88"/>
      <c r="D99" s="89"/>
      <c r="E99" s="89"/>
      <c r="F99" s="89"/>
      <c r="G99" s="90"/>
      <c r="H99" s="91"/>
      <c r="I99" s="92"/>
      <c r="J99" s="92"/>
      <c r="K99" s="92"/>
      <c r="L99" s="93"/>
      <c r="M99" s="91"/>
      <c r="N99" s="92"/>
      <c r="O99" s="92"/>
      <c r="P99" s="92"/>
      <c r="Q99" s="93"/>
      <c r="R99" s="91"/>
      <c r="S99" s="92"/>
      <c r="T99" s="92"/>
      <c r="U99" s="92"/>
      <c r="V99" s="93"/>
      <c r="W99" s="91"/>
      <c r="X99" s="92"/>
      <c r="Y99" s="92"/>
      <c r="Z99" s="92"/>
      <c r="AA99" s="93"/>
      <c r="AB99" s="173"/>
      <c r="AC99" s="94" t="str">
        <f>BW99&amp;":"&amp;BX99</f>
        <v>0:0</v>
      </c>
      <c r="AD99" s="160"/>
      <c r="AF99" s="54" t="str">
        <f>IF($B100="X","",IF(H99="","",IF(H99="-0",0,IF(VALUE(H99)&lt;0,ABS(VALUE(H99)),IF(AND(VALUE(H99)&gt;=0,VALUE(H99)&lt;=9),11,VALUE(H99)+2)))))</f>
        <v/>
      </c>
      <c r="AG99" s="55" t="str">
        <f>IF($B100="X","",IF(I99="","",IF(I99="-0",0,IF(VALUE(I99)&lt;0,ABS(VALUE(I99)),IF(AND(VALUE(I99)&gt;=0,VALUE(I99)&lt;=9),11,VALUE(I99)+2)))))</f>
        <v/>
      </c>
      <c r="AH99" s="55" t="str">
        <f>IF($B100="X","",IF(J99="","",IF(J99="-0",0,IF(VALUE(J99)&lt;0,ABS(VALUE(J99)),IF(AND(VALUE(J99)&gt;=0,VALUE(J99)&lt;=9),11,VALUE(J99)+2)))))</f>
        <v/>
      </c>
      <c r="AI99" s="55" t="str">
        <f>IF($B100="X","",IF(K99="","",IF(K99="-0",0,IF(VALUE(K99)&lt;0,ABS(VALUE(K99)),IF(AND(VALUE(K99)&gt;=0,VALUE(K99)&lt;=9),11,VALUE(K99)+2)))))</f>
        <v/>
      </c>
      <c r="AJ99" s="56" t="str">
        <f>IF($B100="X","",IF(L99="","",IF(L99="-0",0,IF(VALUE(L99)&lt;0,ABS(VALUE(L99)),IF(AND(VALUE(L99)&gt;=0,VALUE(L99)&lt;=9),11,VALUE(L99)+2)))))</f>
        <v/>
      </c>
      <c r="AK99" s="54" t="str">
        <f>IF($B102="X","",IF(M99="","",IF(M99="-0",0,IF(VALUE(M99)&lt;0,ABS(VALUE(M99)),IF(AND(VALUE(M99)&gt;=0,VALUE(M99)&lt;=9),11,VALUE(M99)+2)))))</f>
        <v/>
      </c>
      <c r="AL99" s="55" t="str">
        <f>IF($B102="X","",IF(N99="","",IF(N99="-0",0,IF(VALUE(N99)&lt;0,ABS(VALUE(N99)),IF(AND(VALUE(N99)&gt;=0,VALUE(N99)&lt;=9),11,VALUE(N99)+2)))))</f>
        <v/>
      </c>
      <c r="AM99" s="55" t="str">
        <f>IF($B102="X","",IF(O99="","",IF(O99="-0",0,IF(VALUE(O99)&lt;0,ABS(VALUE(O99)),IF(AND(VALUE(O99)&gt;=0,VALUE(O99)&lt;=9),11,VALUE(O99)+2)))))</f>
        <v/>
      </c>
      <c r="AN99" s="55" t="str">
        <f>IF($B102="X","",IF(P99="","",IF(P99="-0",0,IF(VALUE(P99)&lt;0,ABS(VALUE(P99)),IF(AND(VALUE(P99)&gt;=0,VALUE(P99)&lt;=9),11,VALUE(P99)+2)))))</f>
        <v/>
      </c>
      <c r="AO99" s="56" t="str">
        <f>IF($B102="X","",IF(Q99="","",IF(Q99="-0",0,IF(VALUE(Q99)&lt;0,ABS(VALUE(Q99)),IF(AND(VALUE(Q99)&gt;=0,VALUE(Q99)&lt;=9),11,VALUE(Q99)+2)))))</f>
        <v/>
      </c>
      <c r="AP99" s="54" t="str">
        <f>IF($B104="X","",IF(R99="","",IF(R99="-0",0,IF(VALUE(R99)&lt;0,ABS(VALUE(R99)),IF(AND(VALUE(R99)&gt;=0,VALUE(R99)&lt;=9),11,VALUE(R99)+2)))))</f>
        <v/>
      </c>
      <c r="AQ99" s="55" t="str">
        <f>IF($B104="X","",IF(S99="","",IF(S99="-0",0,IF(VALUE(S99)&lt;0,ABS(VALUE(S99)),IF(AND(VALUE(S99)&gt;=0,VALUE(S99)&lt;=9),11,VALUE(S99)+2)))))</f>
        <v/>
      </c>
      <c r="AR99" s="55" t="str">
        <f>IF($B104="X","",IF(T99="","",IF(T99="-0",0,IF(VALUE(T99)&lt;0,ABS(VALUE(T99)),IF(AND(VALUE(T99)&gt;=0,VALUE(T99)&lt;=9),11,VALUE(T99)+2)))))</f>
        <v/>
      </c>
      <c r="AS99" s="55" t="str">
        <f>IF($B104="X","",IF(U99="","",IF(U99="-0",0,IF(VALUE(U99)&lt;0,ABS(VALUE(U99)),IF(AND(VALUE(U99)&gt;=0,VALUE(U99)&lt;=9),11,VALUE(U99)+2)))))</f>
        <v/>
      </c>
      <c r="AT99" s="56" t="str">
        <f>IF($B104="X","",IF(V99="","",IF(V99="-0",0,IF(VALUE(V99)&lt;0,ABS(VALUE(V99)),IF(AND(VALUE(V99)&gt;=0,VALUE(V99)&lt;=9),11,VALUE(V99)+2)))))</f>
        <v/>
      </c>
      <c r="AU99" s="54" t="str">
        <f>IF($B106="X","",IF(W99="","",IF(W99="-0",0,IF(VALUE(W99)&lt;0,ABS(VALUE(W99)),IF(AND(VALUE(W99)&gt;=0,VALUE(W99)&lt;=9),11,VALUE(W99)+2)))))</f>
        <v/>
      </c>
      <c r="AV99" s="55" t="str">
        <f>IF($B106="X","",IF(X99="","",IF(X99="-0",0,IF(VALUE(X99)&lt;0,ABS(VALUE(X99)),IF(AND(VALUE(X99)&gt;=0,VALUE(X99)&lt;=9),11,VALUE(X99)+2)))))</f>
        <v/>
      </c>
      <c r="AW99" s="55" t="str">
        <f>IF($B106="X","",IF(Y99="","",IF(Y99="-0",0,IF(VALUE(Y99)&lt;0,ABS(VALUE(Y99)),IF(AND(VALUE(Y99)&gt;=0,VALUE(Y99)&lt;=9),11,VALUE(Y99)+2)))))</f>
        <v/>
      </c>
      <c r="AX99" s="55" t="str">
        <f>IF($B106="X","",IF(Z99="","",IF(Z99="-0",0,IF(VALUE(Z99)&lt;0,ABS(VALUE(Z99)),IF(AND(VALUE(Z99)&gt;=0,VALUE(Z99)&lt;=9),11,VALUE(Z99)+2)))))</f>
        <v/>
      </c>
      <c r="AY99" s="56" t="str">
        <f>IF($B106="X","",IF(AA99="","",IF(AA99="-0",0,IF(VALUE(AA99)&lt;0,ABS(VALUE(AA99)),IF(AND(VALUE(AA99)&gt;=0,VALUE(AA99)&lt;=9),11,VALUE(AA99)+2)))))</f>
        <v/>
      </c>
      <c r="AZ99" s="57" t="str">
        <f>IF($B100="X","",IF(H99="","",IF(H99="-0",11,IF(VALUE(H99)&lt;-9,ABS(VALUE(H99))+2,IF(AND(VALUE(H99)&lt;0,VALUE(H99)&gt;=-9),11,VALUE(H99))))))</f>
        <v/>
      </c>
      <c r="BA99" s="58" t="str">
        <f>IF($B100="X","",IF(I99="","",IF(I99="-0",11,IF(VALUE(I99)&lt;-9,ABS(VALUE(I99))+2,IF(AND(VALUE(I99)&lt;0,VALUE(I99)&gt;=-9),11,VALUE(I99))))))</f>
        <v/>
      </c>
      <c r="BB99" s="58" t="str">
        <f>IF($B100="X","",IF(J99="","",IF(J99="-0",11,IF(VALUE(J99)&lt;-9,ABS(VALUE(J99))+2,IF(AND(VALUE(J99)&lt;0,VALUE(J99)&gt;=-9),11,VALUE(J99))))))</f>
        <v/>
      </c>
      <c r="BC99" s="58" t="str">
        <f>IF($B100="X","",IF(K99="","",IF(K99="-0",11,IF(VALUE(K99)&lt;-9,ABS(VALUE(K99))+2,IF(AND(VALUE(K99)&lt;0,VALUE(K99)&gt;=-9),11,VALUE(K99))))))</f>
        <v/>
      </c>
      <c r="BD99" s="59" t="str">
        <f>IF($B100="X","",IF(L99="","",IF(L99="-0",11,IF(VALUE(L99)&lt;-9,ABS(VALUE(L99))+2,IF(AND(VALUE(L99)&lt;0,VALUE(L99)&gt;=-9),11,VALUE(L99))))))</f>
        <v/>
      </c>
      <c r="BE99" s="57" t="str">
        <f>IF($B102="X","",IF(M99="","",IF(M99="-0",11,IF(VALUE(M99)&lt;-9,ABS(VALUE(M99))+2,IF(AND(VALUE(M99)&lt;0,VALUE(M99)&gt;=-9),11,VALUE(M99))))))</f>
        <v/>
      </c>
      <c r="BF99" s="58" t="str">
        <f>IF($B102="X","",IF(N99="","",IF(N99="-0",11,IF(VALUE(N99)&lt;-9,ABS(VALUE(N99))+2,IF(AND(VALUE(N99)&lt;0,VALUE(N99)&gt;=-9),11,VALUE(N99))))))</f>
        <v/>
      </c>
      <c r="BG99" s="58" t="str">
        <f>IF($B102="X","",IF(O99="","",IF(O99="-0",11,IF(VALUE(O99)&lt;-9,ABS(VALUE(O99))+2,IF(AND(VALUE(O99)&lt;0,VALUE(O99)&gt;=-9),11,VALUE(O99))))))</f>
        <v/>
      </c>
      <c r="BH99" s="58" t="str">
        <f>IF($B102="X","",IF(P99="","",IF(P99="-0",11,IF(VALUE(P99)&lt;-9,ABS(VALUE(P99))+2,IF(AND(VALUE(P99)&lt;0,VALUE(P99)&gt;=-9),11,VALUE(P99))))))</f>
        <v/>
      </c>
      <c r="BI99" s="60" t="str">
        <f>IF($B102="X","",IF(Q99="","",IF(Q99="-0",11,IF(VALUE(Q99)&lt;-9,ABS(VALUE(Q99))+2,IF(AND(VALUE(Q99)&lt;0,VALUE(Q99)&gt;=-9),11,VALUE(Q99))))))</f>
        <v/>
      </c>
      <c r="BJ99" s="61" t="str">
        <f>IF($B104="X","",IF(R99="","",IF(R99="-0",11,IF(VALUE(R99)&lt;-9,ABS(VALUE(R99))+2,IF(AND(VALUE(R99)&lt;0,VALUE(R99)&gt;=-9),11,VALUE(R99))))))</f>
        <v/>
      </c>
      <c r="BK99" s="62" t="str">
        <f>IF($B104="X","",IF(S99="","",IF(S99="-0",11,IF(VALUE(S99)&lt;-9,ABS(VALUE(S99))+2,IF(AND(VALUE(S99)&lt;0,VALUE(S99)&gt;=-9),11,VALUE(S99))))))</f>
        <v/>
      </c>
      <c r="BL99" s="62" t="str">
        <f>IF($B104="X","",IF(T99="","",IF(T99="-0",11,IF(VALUE(T99)&lt;-9,ABS(VALUE(T99))+2,IF(AND(VALUE(T99)&lt;0,VALUE(T99)&gt;=-9),11,VALUE(T99))))))</f>
        <v/>
      </c>
      <c r="BM99" s="62" t="str">
        <f>IF($B104="X","",IF(U99="","",IF(U99="-0",11,IF(VALUE(U99)&lt;-9,ABS(VALUE(U99))+2,IF(AND(VALUE(U99)&lt;0,VALUE(U99)&gt;=-9),11,VALUE(U99))))))</f>
        <v/>
      </c>
      <c r="BN99" s="60" t="str">
        <f>IF($B104="X","",IF(V99="","",IF(V99="-0",11,IF(VALUE(V99)&lt;-9,ABS(VALUE(V99))+2,IF(AND(VALUE(V99)&lt;0,VALUE(V99)&gt;=-9),11,VALUE(V99))))))</f>
        <v/>
      </c>
      <c r="BO99" s="61" t="str">
        <f>IF($B106="X","",IF(W99="","",IF(W99="-0",11,IF(VALUE(W99)&lt;-9,ABS(VALUE(W99))+2,IF(AND(VALUE(W99)&lt;0,VALUE(W99)&gt;=-9),11,VALUE(W99))))))</f>
        <v/>
      </c>
      <c r="BP99" s="62" t="str">
        <f>IF($B106="X","",IF(X99="","",IF(X99="-0",11,IF(VALUE(X99)&lt;-9,ABS(VALUE(X99))+2,IF(AND(VALUE(X99)&lt;0,VALUE(X99)&gt;=-9),11,VALUE(X99))))))</f>
        <v/>
      </c>
      <c r="BQ99" s="62" t="str">
        <f>IF($B106="X","",IF(Y99="","",IF(Y99="-0",11,IF(VALUE(Y99)&lt;-9,ABS(VALUE(Y99))+2,IF(AND(VALUE(Y99)&lt;0,VALUE(Y99)&gt;=-9),11,VALUE(Y99))))))</f>
        <v/>
      </c>
      <c r="BR99" s="62" t="str">
        <f>IF($B106="X","",IF(Z99="","",IF(Z99="-0",11,IF(VALUE(Z99)&lt;-9,ABS(VALUE(Z99))+2,IF(AND(VALUE(Z99)&lt;0,VALUE(Z99)&gt;=-9),11,VALUE(Z99))))))</f>
        <v/>
      </c>
      <c r="BS99" s="60" t="str">
        <f>IF($B106="X","",IF(AA99="","",IF(AA99="-0",11,IF(VALUE(AA99)&lt;-9,ABS(VALUE(AA99))+2,IF(AND(VALUE(AA99)&lt;0,VALUE(AA99)&gt;=-9),11,VALUE(AA99))))))</f>
        <v/>
      </c>
      <c r="BU99" s="64">
        <f>SUM(AF98:AI98)</f>
        <v>0</v>
      </c>
      <c r="BV99" s="60">
        <f>SUM(AJ98:AM98)</f>
        <v>0</v>
      </c>
      <c r="BW99" s="64">
        <f>SUM(AF99:AY99)</f>
        <v>0</v>
      </c>
      <c r="BX99" s="60">
        <f>SUM(AZ99:BS99)</f>
        <v>0</v>
      </c>
      <c r="CE99" s="9">
        <f>AD98</f>
        <v>3</v>
      </c>
    </row>
    <row r="100" spans="1:83" ht="12.75" hidden="1" customHeight="1" thickBot="1" x14ac:dyDescent="0.25">
      <c r="A100" s="214">
        <f>'[1]Los 1.st.'!X21</f>
        <v>0</v>
      </c>
      <c r="B100" s="163"/>
      <c r="C100" s="154">
        <f>K98</f>
        <v>0</v>
      </c>
      <c r="D100" s="155"/>
      <c r="E100" s="77" t="s">
        <v>39</v>
      </c>
      <c r="F100" s="155">
        <f>H98</f>
        <v>0</v>
      </c>
      <c r="G100" s="156"/>
      <c r="H100" s="209"/>
      <c r="I100" s="210"/>
      <c r="J100" s="86"/>
      <c r="K100" s="210"/>
      <c r="L100" s="211"/>
      <c r="M100" s="206"/>
      <c r="N100" s="207"/>
      <c r="O100" s="87" t="s">
        <v>39</v>
      </c>
      <c r="P100" s="207"/>
      <c r="Q100" s="208"/>
      <c r="R100" s="206"/>
      <c r="S100" s="207"/>
      <c r="T100" s="87" t="s">
        <v>39</v>
      </c>
      <c r="U100" s="207"/>
      <c r="V100" s="208"/>
      <c r="W100" s="134"/>
      <c r="X100" s="135"/>
      <c r="Y100" s="87" t="s">
        <v>39</v>
      </c>
      <c r="Z100" s="132"/>
      <c r="AA100" s="133"/>
      <c r="AB100" s="172">
        <f>IF(B100="x","",AX98*2+AY98)</f>
        <v>0</v>
      </c>
      <c r="AC100" s="79" t="str">
        <f>IF(B100="x","",BU101&amp;":"&amp;BV101)</f>
        <v>0:0</v>
      </c>
      <c r="AD100" s="159">
        <v>1</v>
      </c>
      <c r="AL100" s="9"/>
      <c r="AM100" s="9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O100" s="9"/>
      <c r="BP100" s="68"/>
      <c r="BQ100" s="68"/>
      <c r="BR100" s="68"/>
      <c r="BS100" s="68"/>
      <c r="BU100" s="63"/>
      <c r="CE100" s="9">
        <f>AD100</f>
        <v>1</v>
      </c>
    </row>
    <row r="101" spans="1:83" ht="13.7" hidden="1" customHeight="1" thickBot="1" x14ac:dyDescent="0.25">
      <c r="A101" s="215"/>
      <c r="B101" s="164"/>
      <c r="C101" s="80" t="str">
        <f>IF(H99="","",IF(MID(H99,1,1)="-",MID(H99,2,2),"-"&amp;H99))</f>
        <v/>
      </c>
      <c r="D101" s="81" t="str">
        <f>IF(I99="","",IF(MID(I99,1,1)="-",MID(I99,2,2),"-"&amp;I99))</f>
        <v/>
      </c>
      <c r="E101" s="81" t="str">
        <f>IF(J99="","",IF(MID(J99,1,1)="-",MID(J99,2,2),"-"&amp;J99))</f>
        <v/>
      </c>
      <c r="F101" s="81" t="str">
        <f>IF(K99="","",IF(MID(K99,1,1)="-",MID(K99,2,2),"-"&amp;K99))</f>
        <v/>
      </c>
      <c r="G101" s="82" t="str">
        <f>IF(L99="","",IF(MID(L99,1,1)="-",MID(L99,2,2),"-"&amp;L99))</f>
        <v/>
      </c>
      <c r="H101" s="88"/>
      <c r="I101" s="89"/>
      <c r="J101" s="89"/>
      <c r="K101" s="89"/>
      <c r="L101" s="90"/>
      <c r="M101" s="91"/>
      <c r="N101" s="92"/>
      <c r="O101" s="92"/>
      <c r="P101" s="92"/>
      <c r="Q101" s="93"/>
      <c r="R101" s="91"/>
      <c r="S101" s="92"/>
      <c r="T101" s="92"/>
      <c r="U101" s="92"/>
      <c r="V101" s="93"/>
      <c r="W101" s="91"/>
      <c r="X101" s="92"/>
      <c r="Y101" s="92"/>
      <c r="Z101" s="92"/>
      <c r="AA101" s="93"/>
      <c r="AB101" s="173"/>
      <c r="AC101" s="94" t="str">
        <f>BW101&amp;":"&amp;BX101</f>
        <v>0:0</v>
      </c>
      <c r="AD101" s="160"/>
      <c r="AF101" s="64" t="str">
        <f>IF($B98="X","",IF(C101="","",IF(C101="-0",0,IF(VALUE(C101)&lt;0,ABS(VALUE(C101)),IF(AND(VALUE(C101)&gt;=0,VALUE(C101)&lt;=9),11,VALUE(C101)+2)))))</f>
        <v/>
      </c>
      <c r="AG101" s="72" t="str">
        <f>IF($B98="X","",IF(D101="","",IF(D101="-0",0,IF(VALUE(D101)&lt;0,ABS(VALUE(D101)),IF(AND(VALUE(D101)&gt;=0,VALUE(D101)&lt;=9),11,VALUE(D101)+2)))))</f>
        <v/>
      </c>
      <c r="AH101" s="72" t="str">
        <f>IF($B98="X","",IF(E101="","",IF(E101="-0",0,IF(VALUE(E101)&lt;0,ABS(VALUE(E101)),IF(AND(VALUE(E101)&gt;=0,VALUE(E101)&lt;=9),11,VALUE(E101)+2)))))</f>
        <v/>
      </c>
      <c r="AI101" s="72" t="str">
        <f>IF($B98="X","",IF(F101="","",IF(F101="-0",0,IF(VALUE(F101)&lt;0,ABS(VALUE(F101)),IF(AND(VALUE(F101)&gt;=0,VALUE(F101)&lt;=9),11,VALUE(F101)+2)))))</f>
        <v/>
      </c>
      <c r="AJ101" s="73" t="str">
        <f>IF($B98="X","",IF(G101="","",IF(G101="-0",0,IF(VALUE(G101)&lt;0,ABS(VALUE(G101)),IF(AND(VALUE(G101)&gt;=0,VALUE(G101)&lt;=9),11,VALUE(G101)+2)))))</f>
        <v/>
      </c>
      <c r="AK101" s="64" t="str">
        <f>IF($B102="X","",IF(M101="","",IF(M101="-0",0,IF(VALUE(M101)&lt;0,ABS(VALUE(M101)),IF(AND(VALUE(M101)&gt;=0,VALUE(M101)&lt;=9),11,VALUE(M101)+2)))))</f>
        <v/>
      </c>
      <c r="AL101" s="72" t="str">
        <f>IF($B102="X","",IF(N101="","",IF(N101="-0",0,IF(VALUE(N101)&lt;0,ABS(VALUE(N101)),IF(AND(VALUE(N101)&gt;=0,VALUE(N101)&lt;=9),11,VALUE(N101)+2)))))</f>
        <v/>
      </c>
      <c r="AM101" s="72" t="str">
        <f>IF($B102="X","",IF(O101="","",IF(O101="-0",0,IF(VALUE(O101)&lt;0,ABS(VALUE(O101)),IF(AND(VALUE(O101)&gt;=0,VALUE(O101)&lt;=9),11,VALUE(O101)+2)))))</f>
        <v/>
      </c>
      <c r="AN101" s="72" t="str">
        <f>IF($B102="X","",IF(P101="","",IF(P101="-0",0,IF(VALUE(P101)&lt;0,ABS(VALUE(P101)),IF(AND(VALUE(P101)&gt;=0,VALUE(P101)&lt;=9),11,VALUE(P101)+2)))))</f>
        <v/>
      </c>
      <c r="AO101" s="73" t="str">
        <f>IF($B102="X","",IF(Q101="","",IF(Q101="-0",0,IF(VALUE(Q101)&lt;0,ABS(VALUE(Q101)),IF(AND(VALUE(Q101)&gt;=0,VALUE(Q101)&lt;=9),11,VALUE(Q101)+2)))))</f>
        <v/>
      </c>
      <c r="AP101" s="64" t="str">
        <f>IF($B104="X","",IF(R101="","",IF(R101="-0",0,IF(VALUE(R101)&lt;0,ABS(VALUE(R101)),IF(AND(VALUE(R101)&gt;=0,VALUE(R101)&lt;=9),11,VALUE(R101)+2)))))</f>
        <v/>
      </c>
      <c r="AQ101" s="72" t="str">
        <f>IF($B104="X","",IF(S101="","",IF(S101="-0",0,IF(VALUE(S101)&lt;0,ABS(VALUE(S101)),IF(AND(VALUE(S101)&gt;=0,VALUE(S101)&lt;=9),11,VALUE(S101)+2)))))</f>
        <v/>
      </c>
      <c r="AR101" s="72" t="str">
        <f>IF($B104="X","",IF(T101="","",IF(T101="-0",0,IF(VALUE(T101)&lt;0,ABS(VALUE(T101)),IF(AND(VALUE(T101)&gt;=0,VALUE(T101)&lt;=9),11,VALUE(T101)+2)))))</f>
        <v/>
      </c>
      <c r="AS101" s="72" t="str">
        <f>IF($B104="X","",IF(U101="","",IF(U101="-0",0,IF(VALUE(U101)&lt;0,ABS(VALUE(U101)),IF(AND(VALUE(U101)&gt;=0,VALUE(U101)&lt;=9),11,VALUE(U101)+2)))))</f>
        <v/>
      </c>
      <c r="AT101" s="73" t="str">
        <f>IF($B104="X","",IF(V101="","",IF(V101="-0",0,IF(VALUE(V101)&lt;0,ABS(VALUE(V101)),IF(AND(VALUE(V101)&gt;=0,VALUE(V101)&lt;=9),11,VALUE(V101)+2)))))</f>
        <v/>
      </c>
      <c r="AU101" s="64" t="str">
        <f>IF($B106="X","",IF(W101="","",IF(W101="-0",0,IF(VALUE(W101)&lt;0,ABS(VALUE(W101)),IF(AND(VALUE(W101)&gt;=0,VALUE(W101)&lt;=9),11,VALUE(W101)+2)))))</f>
        <v/>
      </c>
      <c r="AV101" s="72" t="str">
        <f>IF($B106="X","",IF(X101="","",IF(X101="-0",0,IF(VALUE(X101)&lt;0,ABS(VALUE(X101)),IF(AND(VALUE(X101)&gt;=0,VALUE(X101)&lt;=9),11,VALUE(X101)+2)))))</f>
        <v/>
      </c>
      <c r="AW101" s="72" t="str">
        <f>IF($B106="X","",IF(Y101="","",IF(Y101="-0",0,IF(VALUE(Y101)&lt;0,ABS(VALUE(Y101)),IF(AND(VALUE(Y101)&gt;=0,VALUE(Y101)&lt;=9),11,VALUE(Y101)+2)))))</f>
        <v/>
      </c>
      <c r="AX101" s="72" t="str">
        <f>IF($B106="X","",IF(Z101="","",IF(Z101="-0",0,IF(VALUE(Z101)&lt;0,ABS(VALUE(Z101)),IF(AND(VALUE(Z101)&gt;=0,VALUE(Z101)&lt;=9),11,VALUE(Z101)+2)))))</f>
        <v/>
      </c>
      <c r="AY101" s="73" t="str">
        <f>IF($B106="X","",IF(AA101="","",IF(AA101="-0",0,IF(VALUE(AA101)&lt;0,ABS(VALUE(AA101)),IF(AND(VALUE(AA101)&gt;=0,VALUE(AA101)&lt;=9),11,VALUE(AA101)+2)))))</f>
        <v/>
      </c>
      <c r="AZ101" s="61" t="str">
        <f>IF($B98="X","",IF(C101="","",IF(C101="-0",11,IF(VALUE(C101)&lt;-9,ABS(VALUE(C101))+2,IF(AND(VALUE(C101)&lt;0,VALUE(C101)&gt;=-9),11,VALUE(C101))))))</f>
        <v/>
      </c>
      <c r="BA101" s="62" t="str">
        <f>IF($B98="X","",IF(D101="","",IF(D101="-0",11,IF(VALUE(D101)&lt;-9,ABS(VALUE(D101))+2,IF(AND(VALUE(D101)&lt;0,VALUE(D101)&gt;=-9),11,VALUE(D101))))))</f>
        <v/>
      </c>
      <c r="BB101" s="62" t="str">
        <f>IF($B98="X","",IF(E101="","",IF(E101="-0",11,IF(VALUE(E101)&lt;-9,ABS(VALUE(E101))+2,IF(AND(VALUE(E101)&lt;0,VALUE(E101)&gt;=-9),11,VALUE(E101))))))</f>
        <v/>
      </c>
      <c r="BC101" s="62" t="str">
        <f>IF($B98="X","",IF(F101="","",IF(F101="-0",11,IF(VALUE(F101)&lt;-9,ABS(VALUE(F101))+2,IF(AND(VALUE(F101)&lt;0,VALUE(F101)&gt;=-9),11,VALUE(F101))))))</f>
        <v/>
      </c>
      <c r="BD101" s="60" t="str">
        <f>IF($B98="X","",IF(G101="","",IF(G101="-0",11,IF(VALUE(G101)&lt;-9,ABS(VALUE(G101))+2,IF(AND(VALUE(G101)&lt;0,VALUE(G101)&gt;=-9),11,VALUE(G101))))))</f>
        <v/>
      </c>
      <c r="BE101" s="61" t="str">
        <f>IF($B102="X","",IF(M101="","",IF(M101="-0",11,IF(VALUE(M101)&lt;-9,ABS(VALUE(M101))+2,IF(AND(VALUE(M101)&lt;0,VALUE(M101)&gt;=-9),11,VALUE(M101))))))</f>
        <v/>
      </c>
      <c r="BF101" s="62" t="str">
        <f>IF($B102="X","",IF(N101="","",IF(N101="-0",11,IF(VALUE(N101)&lt;-9,ABS(VALUE(N101))+2,IF(AND(VALUE(N101)&lt;0,VALUE(N101)&gt;=-9),11,VALUE(N101))))))</f>
        <v/>
      </c>
      <c r="BG101" s="62" t="str">
        <f>IF($B102="X","",IF(O101="","",IF(O101="-0",11,IF(VALUE(O101)&lt;-9,ABS(VALUE(O101))+2,IF(AND(VALUE(O101)&lt;0,VALUE(O101)&gt;=-9),11,VALUE(O101))))))</f>
        <v/>
      </c>
      <c r="BH101" s="62" t="str">
        <f>IF($B102="X","",IF(P101="","",IF(P101="-0",11,IF(VALUE(P101)&lt;-9,ABS(VALUE(P101))+2,IF(AND(VALUE(P101)&lt;0,VALUE(P101)&gt;=-9),11,VALUE(P101))))))</f>
        <v/>
      </c>
      <c r="BI101" s="60" t="str">
        <f>IF($B102="X","",IF(Q101="","",IF(Q101="-0",11,IF(VALUE(Q101)&lt;-9,ABS(VALUE(Q101))+2,IF(AND(VALUE(Q101)&lt;0,VALUE(Q101)&gt;=-9),11,VALUE(Q101))))))</f>
        <v/>
      </c>
      <c r="BJ101" s="61" t="str">
        <f>IF($B104="X","",IF(R101="","",IF(R101="-0",11,IF(VALUE(R101)&lt;-9,ABS(VALUE(R101))+2,IF(AND(VALUE(R101)&lt;0,VALUE(R101)&gt;=-9),11,VALUE(R101))))))</f>
        <v/>
      </c>
      <c r="BK101" s="62" t="str">
        <f>IF($B104="X","",IF(S101="","",IF(S101="-0",11,IF(VALUE(S101)&lt;-9,ABS(VALUE(S101))+2,IF(AND(VALUE(S101)&lt;0,VALUE(S101)&gt;=-9),11,VALUE(S101))))))</f>
        <v/>
      </c>
      <c r="BL101" s="62" t="str">
        <f>IF($B104="X","",IF(T101="","",IF(T101="-0",11,IF(VALUE(T101)&lt;-9,ABS(VALUE(T101))+2,IF(AND(VALUE(T101)&lt;0,VALUE(T101)&gt;=-9),11,VALUE(T101))))))</f>
        <v/>
      </c>
      <c r="BM101" s="62" t="str">
        <f>IF($B104="X","",IF(U101="","",IF(U101="-0",11,IF(VALUE(U101)&lt;-9,ABS(VALUE(U101))+2,IF(AND(VALUE(U101)&lt;0,VALUE(U101)&gt;=-9),11,VALUE(U101))))))</f>
        <v/>
      </c>
      <c r="BN101" s="60" t="str">
        <f>IF($B104="X","",IF(V101="","",IF(V101="-0",11,IF(VALUE(V101)&lt;-9,ABS(VALUE(V101))+2,IF(AND(VALUE(V101)&lt;0,VALUE(V101)&gt;=-9),11,VALUE(V101))))))</f>
        <v/>
      </c>
      <c r="BO101" s="61" t="str">
        <f>IF($B106="X","",IF(W101="","",IF(W101="-0",11,IF(VALUE(W101)&lt;-9,ABS(VALUE(W101))+2,IF(AND(VALUE(W101)&lt;0,VALUE(W101)&gt;=-9),11,VALUE(W101))))))</f>
        <v/>
      </c>
      <c r="BP101" s="62" t="str">
        <f>IF($B106="X","",IF(X101="","",IF(X101="-0",11,IF(VALUE(X101)&lt;-9,ABS(VALUE(X101))+2,IF(AND(VALUE(X101)&lt;0,VALUE(X101)&gt;=-9),11,VALUE(X101))))))</f>
        <v/>
      </c>
      <c r="BQ101" s="62" t="str">
        <f>IF($B106="X","",IF(Y101="","",IF(Y101="-0",11,IF(VALUE(Y101)&lt;-9,ABS(VALUE(Y101))+2,IF(AND(VALUE(Y101)&lt;0,VALUE(Y101)&gt;=-9),11,VALUE(Y101))))))</f>
        <v/>
      </c>
      <c r="BR101" s="62" t="str">
        <f>IF($B106="X","",IF(Z101="","",IF(Z101="-0",11,IF(VALUE(Z101)&lt;-9,ABS(VALUE(Z101))+2,IF(AND(VALUE(Z101)&lt;0,VALUE(Z101)&gt;=-9),11,VALUE(Z101))))))</f>
        <v/>
      </c>
      <c r="BS101" s="60" t="str">
        <f>IF($B106="X","",IF(AA101="","",IF(AA101="-0",11,IF(VALUE(AA101)&lt;-9,ABS(VALUE(AA101))+2,IF(AND(VALUE(AA101)&lt;0,VALUE(AA101)&gt;=-9),11,VALUE(AA101))))))</f>
        <v/>
      </c>
      <c r="BU101" s="64">
        <f>SUM(AP98:AS98)</f>
        <v>0</v>
      </c>
      <c r="BV101" s="60">
        <f>SUM(AT98:AW98)</f>
        <v>0</v>
      </c>
      <c r="BW101" s="64">
        <f>IF(B100="x","",SUM(AF101:AY101))</f>
        <v>0</v>
      </c>
      <c r="BX101" s="60">
        <f>IF(B100="x","",SUM(AZ101:BS101))</f>
        <v>0</v>
      </c>
      <c r="CE101" s="9">
        <f>AD100</f>
        <v>1</v>
      </c>
    </row>
    <row r="102" spans="1:83" ht="12.75" hidden="1" customHeight="1" thickBot="1" x14ac:dyDescent="0.25">
      <c r="A102" s="214">
        <f>'[1]Los 1.st.'!X23</f>
        <v>0</v>
      </c>
      <c r="B102" s="163"/>
      <c r="C102" s="154">
        <f>P98</f>
        <v>0</v>
      </c>
      <c r="D102" s="155"/>
      <c r="E102" s="77" t="s">
        <v>39</v>
      </c>
      <c r="F102" s="155">
        <f>M98</f>
        <v>0</v>
      </c>
      <c r="G102" s="156"/>
      <c r="H102" s="154">
        <f>P100</f>
        <v>0</v>
      </c>
      <c r="I102" s="155"/>
      <c r="J102" s="77" t="s">
        <v>39</v>
      </c>
      <c r="K102" s="155">
        <f>M100</f>
        <v>0</v>
      </c>
      <c r="L102" s="156"/>
      <c r="M102" s="209"/>
      <c r="N102" s="210"/>
      <c r="O102" s="86"/>
      <c r="P102" s="210"/>
      <c r="Q102" s="211"/>
      <c r="R102" s="206"/>
      <c r="S102" s="207"/>
      <c r="T102" s="87" t="s">
        <v>39</v>
      </c>
      <c r="U102" s="207"/>
      <c r="V102" s="208"/>
      <c r="W102" s="134"/>
      <c r="X102" s="135"/>
      <c r="Y102" s="87" t="s">
        <v>39</v>
      </c>
      <c r="Z102" s="132"/>
      <c r="AA102" s="133"/>
      <c r="AB102" s="172">
        <f>IF(B102="x","",BH98*2+BI98)</f>
        <v>0</v>
      </c>
      <c r="AC102" s="79" t="str">
        <f>IF(B102="x","",BU103&amp;":"&amp;BV103)</f>
        <v>0:0</v>
      </c>
      <c r="AD102" s="159">
        <v>2</v>
      </c>
      <c r="AL102" s="9"/>
      <c r="AM102" s="9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O102" s="9"/>
      <c r="BP102" s="68"/>
      <c r="BQ102" s="68"/>
      <c r="BR102" s="68"/>
      <c r="BS102" s="68"/>
      <c r="BU102" s="63"/>
      <c r="CE102" s="9">
        <f>AD102</f>
        <v>2</v>
      </c>
    </row>
    <row r="103" spans="1:83" ht="13.7" hidden="1" customHeight="1" thickBot="1" x14ac:dyDescent="0.25">
      <c r="A103" s="215"/>
      <c r="B103" s="164"/>
      <c r="C103" s="80" t="str">
        <f>IF(M99="","",IF(MID(M99,1,1)="-",MID(M99,2,2),"-"&amp;M99))</f>
        <v/>
      </c>
      <c r="D103" s="81" t="str">
        <f>IF(N99="","",IF(MID(N99,1,1)="-",MID(N99,2,2),"-"&amp;N99))</f>
        <v/>
      </c>
      <c r="E103" s="81" t="str">
        <f>IF(O99="","",IF(MID(O99,1,1)="-",MID(O99,2,2),"-"&amp;O99))</f>
        <v/>
      </c>
      <c r="F103" s="81" t="str">
        <f>IF(P99="","",IF(MID(P99,1,1)="-",MID(P99,2,2),"-"&amp;P99))</f>
        <v/>
      </c>
      <c r="G103" s="82" t="str">
        <f>IF(Q99="","",IF(MID(Q99,1,1)="-",MID(Q99,2,2),"-"&amp;Q99))</f>
        <v/>
      </c>
      <c r="H103" s="80" t="str">
        <f>IF(M101="","",IF(MID(M101,1,1)="-",MID(M101,2,2),"-"&amp;M101))</f>
        <v/>
      </c>
      <c r="I103" s="81" t="str">
        <f>IF(N101="","",IF(MID(N101,1,1)="-",MID(N101,2,2),"-"&amp;N101))</f>
        <v/>
      </c>
      <c r="J103" s="81" t="str">
        <f>IF(O101="","",IF(MID(O101,1,1)="-",MID(O101,2,2),"-"&amp;O101))</f>
        <v/>
      </c>
      <c r="K103" s="81" t="str">
        <f>IF(P101="","",IF(MID(P101,1,1)="-",MID(P101,2,2),"-"&amp;P101))</f>
        <v/>
      </c>
      <c r="L103" s="82" t="str">
        <f>IF(Q101="","",IF(MID(Q101,1,1)="-",MID(Q101,2,2),"-"&amp;Q101))</f>
        <v/>
      </c>
      <c r="M103" s="88"/>
      <c r="N103" s="89"/>
      <c r="O103" s="89"/>
      <c r="P103" s="89"/>
      <c r="Q103" s="90"/>
      <c r="R103" s="91"/>
      <c r="S103" s="92"/>
      <c r="T103" s="92"/>
      <c r="U103" s="92"/>
      <c r="V103" s="93"/>
      <c r="W103" s="91"/>
      <c r="X103" s="92"/>
      <c r="Y103" s="92"/>
      <c r="Z103" s="92"/>
      <c r="AA103" s="93"/>
      <c r="AB103" s="173"/>
      <c r="AC103" s="84" t="str">
        <f>BW103&amp;":"&amp;BX103</f>
        <v>0:0</v>
      </c>
      <c r="AD103" s="160"/>
      <c r="AF103" s="64" t="str">
        <f>IF($B98="X","",IF(C103="","",IF(C103="-0",0,IF(VALUE(C103)&lt;0,ABS(VALUE(C103)),IF(AND(VALUE(C103)&gt;=0,VALUE(C103)&lt;=9),11,VALUE(C103)+2)))))</f>
        <v/>
      </c>
      <c r="AG103" s="72" t="str">
        <f>IF($B98="X","",IF(D103="","",IF(D103="-0",0,IF(VALUE(D103)&lt;0,ABS(VALUE(D103)),IF(AND(VALUE(D103)&gt;=0,VALUE(D103)&lt;=9),11,VALUE(D103)+2)))))</f>
        <v/>
      </c>
      <c r="AH103" s="72" t="str">
        <f>IF($B98="X","",IF(E103="","",IF(E103="-0",0,IF(VALUE(E103)&lt;0,ABS(VALUE(E103)),IF(AND(VALUE(E103)&gt;=0,VALUE(E103)&lt;=9),11,VALUE(E103)+2)))))</f>
        <v/>
      </c>
      <c r="AI103" s="72" t="str">
        <f>IF($B98="X","",IF(F103="","",IF(F103="-0",0,IF(VALUE(F103)&lt;0,ABS(VALUE(F103)),IF(AND(VALUE(F103)&gt;=0,VALUE(F103)&lt;=9),11,VALUE(F103)+2)))))</f>
        <v/>
      </c>
      <c r="AJ103" s="73" t="str">
        <f>IF($B98="X","",IF(G103="","",IF(G103="-0",0,IF(VALUE(G103)&lt;0,ABS(VALUE(G103)),IF(AND(VALUE(G103)&gt;=0,VALUE(G103)&lt;=9),11,VALUE(G103)+2)))))</f>
        <v/>
      </c>
      <c r="AK103" s="72" t="str">
        <f>IF($B100="X","",IF(H103="","",IF(H103="-0",0,IF(VALUE(H103)&lt;0,ABS(VALUE(H103)),IF(AND(VALUE(H103)&gt;=0,VALUE(H103)&lt;=9),11,VALUE(H103)+2)))))</f>
        <v/>
      </c>
      <c r="AL103" s="72" t="str">
        <f>IF($B100="X","",IF(I103="","",IF(I103="-0",0,IF(VALUE(I103)&lt;0,ABS(VALUE(I103)),IF(AND(VALUE(I103)&gt;=0,VALUE(I103)&lt;=9),11,VALUE(I103)+2)))))</f>
        <v/>
      </c>
      <c r="AM103" s="72" t="str">
        <f>IF($B100="X","",IF(J103="","",IF(J103="-0",0,IF(VALUE(J103)&lt;0,ABS(VALUE(J103)),IF(AND(VALUE(J103)&gt;=0,VALUE(J103)&lt;=9),11,VALUE(J103)+2)))))</f>
        <v/>
      </c>
      <c r="AN103" s="72" t="str">
        <f>IF($B100="X","",IF(K103="","",IF(K103="-0",0,IF(VALUE(K103)&lt;0,ABS(VALUE(K103)),IF(AND(VALUE(K103)&gt;=0,VALUE(K103)&lt;=9),11,VALUE(K103)+2)))))</f>
        <v/>
      </c>
      <c r="AO103" s="72" t="str">
        <f>IF($B100="X","",IF(L103="","",IF(L103="-0",0,IF(VALUE(L103)&lt;0,ABS(VALUE(L103)),IF(AND(VALUE(L103)&gt;=0,VALUE(L103)&lt;=9),11,VALUE(L103)+2)))))</f>
        <v/>
      </c>
      <c r="AP103" s="64" t="str">
        <f>IF($B104="X","",IF(R103="","",IF(R103="-0",0,IF(VALUE(R103)&lt;0,ABS(VALUE(R103)),IF(AND(VALUE(R103)&gt;=0,VALUE(R103)&lt;=9),11,VALUE(R103)+2)))))</f>
        <v/>
      </c>
      <c r="AQ103" s="72" t="str">
        <f>IF($B104="X","",IF(S103="","",IF(S103="-0",0,IF(VALUE(S103)&lt;0,ABS(VALUE(S103)),IF(AND(VALUE(S103)&gt;=0,VALUE(S103)&lt;=9),11,VALUE(S103)+2)))))</f>
        <v/>
      </c>
      <c r="AR103" s="72" t="str">
        <f>IF($B104="X","",IF(T103="","",IF(T103="-0",0,IF(VALUE(T103)&lt;0,ABS(VALUE(T103)),IF(AND(VALUE(T103)&gt;=0,VALUE(T103)&lt;=9),11,VALUE(T103)+2)))))</f>
        <v/>
      </c>
      <c r="AS103" s="72" t="str">
        <f>IF($B104="X","",IF(U103="","",IF(U103="-0",0,IF(VALUE(U103)&lt;0,ABS(VALUE(U103)),IF(AND(VALUE(U103)&gt;=0,VALUE(U103)&lt;=9),11,VALUE(U103)+2)))))</f>
        <v/>
      </c>
      <c r="AT103" s="73" t="str">
        <f>IF($B104="X","",IF(V103="","",IF(V103="-0",0,IF(VALUE(V103)&lt;0,ABS(VALUE(V103)),IF(AND(VALUE(V103)&gt;=0,VALUE(V103)&lt;=9),11,VALUE(V103)+2)))))</f>
        <v/>
      </c>
      <c r="AU103" s="64" t="str">
        <f>IF($B106="X","",IF(W103="","",IF(W103="-0",0,IF(VALUE(W103)&lt;0,ABS(VALUE(W103)),IF(AND(VALUE(W103)&gt;=0,VALUE(W103)&lt;=9),11,VALUE(W103)+2)))))</f>
        <v/>
      </c>
      <c r="AV103" s="72" t="str">
        <f>IF($B106="X","",IF(X103="","",IF(X103="-0",0,IF(VALUE(X103)&lt;0,ABS(VALUE(X103)),IF(AND(VALUE(X103)&gt;=0,VALUE(X103)&lt;=9),11,VALUE(X103)+2)))))</f>
        <v/>
      </c>
      <c r="AW103" s="72" t="str">
        <f>IF($B106="X","",IF(Y103="","",IF(Y103="-0",0,IF(VALUE(Y103)&lt;0,ABS(VALUE(Y103)),IF(AND(VALUE(Y103)&gt;=0,VALUE(Y103)&lt;=9),11,VALUE(Y103)+2)))))</f>
        <v/>
      </c>
      <c r="AX103" s="72" t="str">
        <f>IF($B106="X","",IF(Z103="","",IF(Z103="-0",0,IF(VALUE(Z103)&lt;0,ABS(VALUE(Z103)),IF(AND(VALUE(Z103)&gt;=0,VALUE(Z103)&lt;=9),11,VALUE(Z103)+2)))))</f>
        <v/>
      </c>
      <c r="AY103" s="73" t="str">
        <f>IF($B106="X","",IF(AA103="","",IF(AA103="-0",0,IF(VALUE(AA103)&lt;0,ABS(VALUE(AA103)),IF(AND(VALUE(AA103)&gt;=0,VALUE(AA103)&lt;=9),11,VALUE(AA103)+2)))))</f>
        <v/>
      </c>
      <c r="AZ103" s="61" t="str">
        <f>IF($B98="X","",IF(C103="","",IF(C103="-0",11,IF(VALUE(C103)&lt;-9,ABS(VALUE(C103))+2,IF(AND(VALUE(C103)&lt;0,VALUE(C103)&gt;=-9),11,VALUE(C103))))))</f>
        <v/>
      </c>
      <c r="BA103" s="62" t="str">
        <f>IF($B98="X","",IF(D103="","",IF(D103="-0",11,IF(VALUE(D103)&lt;-9,ABS(VALUE(D103))+2,IF(AND(VALUE(D103)&lt;0,VALUE(D103)&gt;=-9),11,VALUE(D103))))))</f>
        <v/>
      </c>
      <c r="BB103" s="62" t="str">
        <f>IF($B98="X","",IF(E103="","",IF(E103="-0",11,IF(VALUE(E103)&lt;-9,ABS(VALUE(E103))+2,IF(AND(VALUE(E103)&lt;0,VALUE(E103)&gt;=-9),11,VALUE(E103))))))</f>
        <v/>
      </c>
      <c r="BC103" s="62" t="str">
        <f>IF($B98="X","",IF(F103="","",IF(F103="-0",11,IF(VALUE(F103)&lt;-9,ABS(VALUE(F103))+2,IF(AND(VALUE(F103)&lt;0,VALUE(F103)&gt;=-9),11,VALUE(F103))))))</f>
        <v/>
      </c>
      <c r="BD103" s="60" t="str">
        <f>IF($B98="X","",IF(G103="","",IF(G103="-0",11,IF(VALUE(G103)&lt;-9,ABS(VALUE(G103))+2,IF(AND(VALUE(G103)&lt;0,VALUE(G103)&gt;=-9),11,VALUE(G103))))))</f>
        <v/>
      </c>
      <c r="BE103" s="61" t="str">
        <f>IF($B100="X","",IF(H103="","",IF(H103="-0",11,IF(VALUE(H103)&lt;-9,ABS(VALUE(H103))+2,IF(AND(VALUE(H103)&lt;0,VALUE(H103)&gt;=-9),11,VALUE(H103))))))</f>
        <v/>
      </c>
      <c r="BF103" s="62" t="str">
        <f>IF($B100="X","",IF(I103="","",IF(I103="-0",11,IF(VALUE(I103)&lt;-9,ABS(VALUE(I103))+2,IF(AND(VALUE(I103)&lt;0,VALUE(I103)&gt;=-9),11,VALUE(I103))))))</f>
        <v/>
      </c>
      <c r="BG103" s="62" t="str">
        <f>IF($B100="X","",IF(J103="","",IF(J103="-0",11,IF(VALUE(J103)&lt;-9,ABS(VALUE(J103))+2,IF(AND(VALUE(J103)&lt;0,VALUE(J103)&gt;=-9),11,VALUE(J103))))))</f>
        <v/>
      </c>
      <c r="BH103" s="62" t="str">
        <f>IF($B100="X","",IF(K103="","",IF(K103="-0",11,IF(VALUE(K103)&lt;-9,ABS(VALUE(K103))+2,IF(AND(VALUE(K103)&lt;0,VALUE(K103)&gt;=-9),11,VALUE(K103))))))</f>
        <v/>
      </c>
      <c r="BI103" s="60" t="str">
        <f>IF($B100="X","",IF(L103="","",IF(L103="-0",11,IF(VALUE(L103)&lt;-9,ABS(VALUE(L103))+2,IF(AND(VALUE(L103)&lt;0,VALUE(L103)&gt;=-9),11,VALUE(L103))))))</f>
        <v/>
      </c>
      <c r="BJ103" s="61" t="str">
        <f>IF($B104="X","",IF(R103="","",IF(R103="-0",11,IF(VALUE(R103)&lt;-9,ABS(VALUE(R103))+2,IF(AND(VALUE(R103)&lt;0,VALUE(R103)&gt;=-9),11,VALUE(R103))))))</f>
        <v/>
      </c>
      <c r="BK103" s="62" t="str">
        <f>IF($B104="X","",IF(S103="","",IF(S103="-0",11,IF(VALUE(S103)&lt;-9,ABS(VALUE(S103))+2,IF(AND(VALUE(S103)&lt;0,VALUE(S103)&gt;=-9),11,VALUE(S103))))))</f>
        <v/>
      </c>
      <c r="BL103" s="62" t="str">
        <f>IF($B104="X","",IF(T103="","",IF(T103="-0",11,IF(VALUE(T103)&lt;-9,ABS(VALUE(T103))+2,IF(AND(VALUE(T103)&lt;0,VALUE(T103)&gt;=-9),11,VALUE(T103))))))</f>
        <v/>
      </c>
      <c r="BM103" s="62" t="str">
        <f>IF($B104="X","",IF(U103="","",IF(U103="-0",11,IF(VALUE(U103)&lt;-9,ABS(VALUE(U103))+2,IF(AND(VALUE(U103)&lt;0,VALUE(U103)&gt;=-9),11,VALUE(U103))))))</f>
        <v/>
      </c>
      <c r="BN103" s="60" t="str">
        <f>IF($B104="X","",IF(V103="","",IF(V103="-0",11,IF(VALUE(V103)&lt;-9,ABS(VALUE(V103))+2,IF(AND(VALUE(V103)&lt;0,VALUE(V103)&gt;=-9),11,VALUE(V103))))))</f>
        <v/>
      </c>
      <c r="BO103" s="61" t="str">
        <f>IF($B106="X","",IF(W103="","",IF(W103="-0",11,IF(VALUE(W103)&lt;-9,ABS(VALUE(W103))+2,IF(AND(VALUE(W103)&lt;0,VALUE(W103)&gt;=-9),11,VALUE(W103))))))</f>
        <v/>
      </c>
      <c r="BP103" s="62" t="str">
        <f>IF($B106="X","",IF(X103="","",IF(X103="-0",11,IF(VALUE(X103)&lt;-9,ABS(VALUE(X103))+2,IF(AND(VALUE(X103)&lt;0,VALUE(X103)&gt;=-9),11,VALUE(X103))))))</f>
        <v/>
      </c>
      <c r="BQ103" s="62" t="str">
        <f>IF($B106="X","",IF(Y103="","",IF(Y103="-0",11,IF(VALUE(Y103)&lt;-9,ABS(VALUE(Y103))+2,IF(AND(VALUE(Y103)&lt;0,VALUE(Y103)&gt;=-9),11,VALUE(Y103))))))</f>
        <v/>
      </c>
      <c r="BR103" s="62" t="str">
        <f>IF($B106="X","",IF(Z103="","",IF(Z103="-0",11,IF(VALUE(Z103)&lt;-9,ABS(VALUE(Z103))+2,IF(AND(VALUE(Z103)&lt;0,VALUE(Z103)&gt;=-9),11,VALUE(Z103))))))</f>
        <v/>
      </c>
      <c r="BS103" s="60" t="str">
        <f>IF($B106="X","",IF(AA103="","",IF(AA103="-0",11,IF(VALUE(AA103)&lt;-9,ABS(VALUE(AA103))+2,IF(AND(VALUE(AA103)&lt;0,VALUE(AA103)&gt;=-9),11,VALUE(AA103))))))</f>
        <v/>
      </c>
      <c r="BU103" s="64">
        <f>SUM(AZ98:BC98)</f>
        <v>0</v>
      </c>
      <c r="BV103" s="60">
        <f>SUM(BD98:BG98)</f>
        <v>0</v>
      </c>
      <c r="BW103" s="64">
        <f>IF(B102="x","",SUM(AF103:AY103))</f>
        <v>0</v>
      </c>
      <c r="BX103" s="60">
        <f>IF(B102="x","",SUM(AZ103:BS103))</f>
        <v>0</v>
      </c>
      <c r="CE103" s="9">
        <f>AD102</f>
        <v>2</v>
      </c>
    </row>
    <row r="104" spans="1:83" ht="12.75" hidden="1" customHeight="1" thickBot="1" x14ac:dyDescent="0.25">
      <c r="A104" s="204"/>
      <c r="B104" s="163"/>
      <c r="C104" s="154">
        <f>U98</f>
        <v>0</v>
      </c>
      <c r="D104" s="155"/>
      <c r="E104" s="77" t="s">
        <v>39</v>
      </c>
      <c r="F104" s="155">
        <f>R98</f>
        <v>0</v>
      </c>
      <c r="G104" s="156"/>
      <c r="H104" s="154">
        <f>U100</f>
        <v>0</v>
      </c>
      <c r="I104" s="155"/>
      <c r="J104" s="77" t="s">
        <v>39</v>
      </c>
      <c r="K104" s="155">
        <f>R100</f>
        <v>0</v>
      </c>
      <c r="L104" s="156"/>
      <c r="M104" s="154">
        <f>U102</f>
        <v>0</v>
      </c>
      <c r="N104" s="155"/>
      <c r="O104" s="77" t="s">
        <v>39</v>
      </c>
      <c r="P104" s="155">
        <f>R102</f>
        <v>0</v>
      </c>
      <c r="Q104" s="156"/>
      <c r="R104" s="78"/>
      <c r="S104" s="78"/>
      <c r="T104" s="78"/>
      <c r="U104" s="78"/>
      <c r="V104" s="78"/>
      <c r="W104" s="134"/>
      <c r="X104" s="135"/>
      <c r="Y104" s="87" t="s">
        <v>39</v>
      </c>
      <c r="Z104" s="132"/>
      <c r="AA104" s="133"/>
      <c r="AB104" s="172">
        <f>IF(B104="x","",BR98*2+BS98)</f>
        <v>0</v>
      </c>
      <c r="AC104" s="79" t="str">
        <f>IF(B104="x","",BU105&amp;":"&amp;BV105)</f>
        <v>0:0</v>
      </c>
      <c r="AD104" s="159"/>
      <c r="AL104" s="9"/>
      <c r="AM104" s="9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O104" s="9"/>
      <c r="BP104" s="68"/>
      <c r="BQ104" s="68"/>
      <c r="BR104" s="68"/>
      <c r="BS104" s="68"/>
      <c r="BT104" s="9"/>
      <c r="BU104" s="63"/>
    </row>
    <row r="105" spans="1:83" ht="13.7" hidden="1" customHeight="1" thickBot="1" x14ac:dyDescent="0.25">
      <c r="A105" s="205"/>
      <c r="B105" s="164"/>
      <c r="C105" s="80" t="str">
        <f>IF(R99="","",IF(MID(R99,1,1)="-",MID(R99,2,2),"-"&amp;R99))</f>
        <v/>
      </c>
      <c r="D105" s="81" t="str">
        <f>IF(S99="","",IF(MID(S99,1,1)="-",MID(S99,2,2),"-"&amp;S99))</f>
        <v/>
      </c>
      <c r="E105" s="81" t="str">
        <f>IF(T99="","",IF(MID(T99,1,1)="-",MID(T99,2,2),"-"&amp;T99))</f>
        <v/>
      </c>
      <c r="F105" s="81" t="str">
        <f>IF(U99="","",IF(MID(U99,1,1)="-",MID(U99,2,2),"-"&amp;U99))</f>
        <v/>
      </c>
      <c r="G105" s="82" t="str">
        <f>IF(V99="","",IF(MID(V99,1,1)="-",MID(V99,2,2),"-"&amp;V99))</f>
        <v/>
      </c>
      <c r="H105" s="80" t="str">
        <f>IF(R101="","",IF(MID(R101,1,1)="-",MID(R101,2,2),"-"&amp;R101))</f>
        <v/>
      </c>
      <c r="I105" s="81" t="str">
        <f>IF(S101="","",IF(MID(S101,1,1)="-",MID(S101,2,2),"-"&amp;S101))</f>
        <v/>
      </c>
      <c r="J105" s="81" t="str">
        <f>IF(T101="","",IF(MID(T101,1,1)="-",MID(T101,2,2),"-"&amp;T101))</f>
        <v/>
      </c>
      <c r="K105" s="81" t="str">
        <f>IF(U101="","",IF(MID(U101,1,1)="-",MID(U101,2,2),"-"&amp;U101))</f>
        <v/>
      </c>
      <c r="L105" s="82" t="str">
        <f>IF(V101="","",IF(MID(V101,1,1)="-",MID(V101,2,2),"-"&amp;V101))</f>
        <v/>
      </c>
      <c r="M105" s="80" t="str">
        <f>IF(R103="","",IF(MID(R103,1,1)="-",MID(R103,2,2),"-"&amp;R103))</f>
        <v/>
      </c>
      <c r="N105" s="81" t="str">
        <f>IF(S103="","",IF(MID(S103,1,1)="-",MID(S103,2,2),"-"&amp;S103))</f>
        <v/>
      </c>
      <c r="O105" s="81" t="str">
        <f>IF(T103="","",IF(MID(T103,1,1)="-",MID(T103,2,2),"-"&amp;T103))</f>
        <v/>
      </c>
      <c r="P105" s="81" t="str">
        <f>IF(U103="","",IF(MID(U103,1,1)="-",MID(U103,2,2),"-"&amp;U103))</f>
        <v/>
      </c>
      <c r="Q105" s="82" t="str">
        <f>IF(V103="","",IF(MID(V103,1,1)="-",MID(V103,2,2),"-"&amp;V103))</f>
        <v/>
      </c>
      <c r="R105" s="83"/>
      <c r="S105" s="83"/>
      <c r="T105" s="83"/>
      <c r="U105" s="83"/>
      <c r="V105" s="83"/>
      <c r="W105" s="91"/>
      <c r="X105" s="92"/>
      <c r="Y105" s="92"/>
      <c r="Z105" s="92"/>
      <c r="AA105" s="93"/>
      <c r="AB105" s="173"/>
      <c r="AC105" s="84" t="str">
        <f>BW105&amp;":"&amp;BX105</f>
        <v>0:0</v>
      </c>
      <c r="AD105" s="160"/>
      <c r="AF105" s="64" t="str">
        <f>IF($B98="X","",IF(C105="","",IF(C105="-0",0,IF(VALUE(C105)&lt;0,ABS(VALUE(C105)),IF(AND(VALUE(C105)&gt;=0,VALUE(C105)&lt;=9),11,VALUE(C105)+2)))))</f>
        <v/>
      </c>
      <c r="AG105" s="72" t="str">
        <f>IF($B98="X","",IF(D105="","",IF(D105="-0",0,IF(VALUE(D105)&lt;0,ABS(VALUE(D105)),IF(AND(VALUE(D105)&gt;=0,VALUE(D105)&lt;=9),11,VALUE(D105)+2)))))</f>
        <v/>
      </c>
      <c r="AH105" s="72" t="str">
        <f>IF($B98="X","",IF(E105="","",IF(E105="-0",0,IF(VALUE(E105)&lt;0,ABS(VALUE(E105)),IF(AND(VALUE(E105)&gt;=0,VALUE(E105)&lt;=9),11,VALUE(E105)+2)))))</f>
        <v/>
      </c>
      <c r="AI105" s="72" t="str">
        <f>IF($B98="X","",IF(F105="","",IF(F105="-0",0,IF(VALUE(F105)&lt;0,ABS(VALUE(F105)),IF(AND(VALUE(F105)&gt;=0,VALUE(F105)&lt;=9),11,VALUE(F105)+2)))))</f>
        <v/>
      </c>
      <c r="AJ105" s="72" t="str">
        <f>IF($B98="X","",IF(G105="","",IF(G105="-0",0,IF(VALUE(G105)&lt;0,ABS(VALUE(G105)),IF(AND(VALUE(G105)&gt;=0,VALUE(G105)&lt;=9),11,VALUE(G105)+2)))))</f>
        <v/>
      </c>
      <c r="AK105" s="64" t="str">
        <f>IF($B100="X","",IF(H105="","",IF(H105="-0",0,IF(VALUE(H105)&lt;0,ABS(VALUE(H105)),IF(AND(VALUE(H105)&gt;=0,VALUE(H105)&lt;=9),11,VALUE(H105)+2)))))</f>
        <v/>
      </c>
      <c r="AL105" s="72" t="str">
        <f>IF($B100="X","",IF(I105="","",IF(I105="-0",0,IF(VALUE(I105)&lt;0,ABS(VALUE(I105)),IF(AND(VALUE(I105)&gt;=0,VALUE(I105)&lt;=9),11,VALUE(I105)+2)))))</f>
        <v/>
      </c>
      <c r="AM105" s="72" t="str">
        <f>IF($B100="X","",IF(J105="","",IF(J105="-0",0,IF(VALUE(J105)&lt;0,ABS(VALUE(J105)),IF(AND(VALUE(J105)&gt;=0,VALUE(J105)&lt;=9),11,VALUE(J105)+2)))))</f>
        <v/>
      </c>
      <c r="AN105" s="72" t="str">
        <f>IF($B100="X","",IF(K105="","",IF(K105="-0",0,IF(VALUE(K105)&lt;0,ABS(VALUE(K105)),IF(AND(VALUE(K105)&gt;=0,VALUE(K105)&lt;=9),11,VALUE(K105)+2)))))</f>
        <v/>
      </c>
      <c r="AO105" s="73" t="str">
        <f>IF($B100="X","",IF(L105="","",IF(L105="-0",0,IF(VALUE(L105)&lt;0,ABS(VALUE(L105)),IF(AND(VALUE(L105)&gt;=0,VALUE(L105)&lt;=9),11,VALUE(L105)+2)))))</f>
        <v/>
      </c>
      <c r="AP105" s="64" t="str">
        <f>IF($B102="X","",IF(M105="","",IF(M105="-0",0,IF(VALUE(M105)&lt;0,ABS(VALUE(M105)),IF(AND(VALUE(M105)&gt;=0,VALUE(M105)&lt;=9),11,VALUE(M105)+2)))))</f>
        <v/>
      </c>
      <c r="AQ105" s="72" t="str">
        <f>IF($B102="X","",IF(N105="","",IF(N105="-0",0,IF(VALUE(N105)&lt;0,ABS(VALUE(N105)),IF(AND(VALUE(N105)&gt;=0,VALUE(N105)&lt;=9),11,VALUE(N105)+2)))))</f>
        <v/>
      </c>
      <c r="AR105" s="72" t="str">
        <f>IF($B102="X","",IF(O105="","",IF(O105="-0",0,IF(VALUE(O105)&lt;0,ABS(VALUE(O105)),IF(AND(VALUE(O105)&gt;=0,VALUE(O105)&lt;=9),11,VALUE(O105)+2)))))</f>
        <v/>
      </c>
      <c r="AS105" s="72" t="str">
        <f>IF($B102="X","",IF(P105="","",IF(P105="-0",0,IF(VALUE(P105)&lt;0,ABS(VALUE(P105)),IF(AND(VALUE(P105)&gt;=0,VALUE(P105)&lt;=9),11,VALUE(P105)+2)))))</f>
        <v/>
      </c>
      <c r="AT105" s="72" t="str">
        <f>IF($B102="X","",IF(Q105="","",IF(Q105="-0",0,IF(VALUE(Q105)&lt;0,ABS(VALUE(Q105)),IF(AND(VALUE(Q105)&gt;=0,VALUE(Q105)&lt;=9),11,VALUE(Q105)+2)))))</f>
        <v/>
      </c>
      <c r="AU105" s="64" t="str">
        <f>IF($B106="X","",IF(W105="","",IF(W105="-0",0,IF(VALUE(W105)&lt;0,ABS(VALUE(W105)),IF(AND(VALUE(W105)&gt;=0,VALUE(W105)&lt;=9),11,VALUE(W105)+2)))))</f>
        <v/>
      </c>
      <c r="AV105" s="72" t="str">
        <f>IF($B106="X","",IF(X105="","",IF(X105="-0",0,IF(VALUE(X105)&lt;0,ABS(VALUE(X105)),IF(AND(VALUE(X105)&gt;=0,VALUE(X105)&lt;=9),11,VALUE(X105)+2)))))</f>
        <v/>
      </c>
      <c r="AW105" s="72" t="str">
        <f>IF($B106="X","",IF(Y105="","",IF(Y105="-0",0,IF(VALUE(Y105)&lt;0,ABS(VALUE(Y105)),IF(AND(VALUE(Y105)&gt;=0,VALUE(Y105)&lt;=9),11,VALUE(Y105)+2)))))</f>
        <v/>
      </c>
      <c r="AX105" s="72" t="str">
        <f>IF($B106="X","",IF(Z105="","",IF(Z105="-0",0,IF(VALUE(Z105)&lt;0,ABS(VALUE(Z105)),IF(AND(VALUE(Z105)&gt;=0,VALUE(Z105)&lt;=9),11,VALUE(Z105)+2)))))</f>
        <v/>
      </c>
      <c r="AY105" s="72" t="str">
        <f>IF($B106="X","",IF(AA105="","",IF(AA105="-0",0,IF(VALUE(AA105)&lt;0,ABS(VALUE(AA105)),IF(AND(VALUE(AA105)&gt;=0,VALUE(AA105)&lt;=9),11,VALUE(AA105)+2)))))</f>
        <v/>
      </c>
      <c r="AZ105" s="61" t="str">
        <f>IF($B98="X","",IF(C105="","",IF(C105="-0",11,IF(VALUE(C105)&lt;-9,ABS(VALUE(C105))+2,IF(AND(VALUE(C105)&lt;0,VALUE(C105)&gt;=-9),11,VALUE(C105))))))</f>
        <v/>
      </c>
      <c r="BA105" s="62" t="str">
        <f>IF($B98="X","",IF(D105="","",IF(D105="-0",11,IF(VALUE(D105)&lt;-9,ABS(VALUE(D105))+2,IF(AND(VALUE(D105)&lt;0,VALUE(D105)&gt;=-9),11,VALUE(D105))))))</f>
        <v/>
      </c>
      <c r="BB105" s="62" t="str">
        <f>IF($B98="X","",IF(E105="","",IF(E105="-0",11,IF(VALUE(E105)&lt;-9,ABS(VALUE(E105))+2,IF(AND(VALUE(E105)&lt;0,VALUE(E105)&gt;=-9),11,VALUE(E105))))))</f>
        <v/>
      </c>
      <c r="BC105" s="62" t="str">
        <f>IF($B98="X","",IF(F105="","",IF(F105="-0",11,IF(VALUE(F105)&lt;-9,ABS(VALUE(F105))+2,IF(AND(VALUE(F105)&lt;0,VALUE(F105)&gt;=-9),11,VALUE(F105))))))</f>
        <v/>
      </c>
      <c r="BD105" s="60" t="str">
        <f>IF($B98="X","",IF(G105="","",IF(G105="-0",11,IF(VALUE(G105)&lt;-9,ABS(VALUE(G105))+2,IF(AND(VALUE(G105)&lt;0,VALUE(G105)&gt;=-9),11,VALUE(G105))))))</f>
        <v/>
      </c>
      <c r="BE105" s="62" t="str">
        <f>IF($B100="X","",IF(H105="","",IF(H105="-0",11,IF(VALUE(H105)&lt;-9,ABS(VALUE(H105))+2,IF(AND(VALUE(H105)&lt;0,VALUE(H105)&gt;=-9),11,VALUE(H105))))))</f>
        <v/>
      </c>
      <c r="BF105" s="62" t="str">
        <f>IF($B100="X","",IF(I105="","",IF(I105="-0",11,IF(VALUE(I105)&lt;-9,ABS(VALUE(I105))+2,IF(AND(VALUE(I105)&lt;0,VALUE(I105)&gt;=-9),11,VALUE(I105))))))</f>
        <v/>
      </c>
      <c r="BG105" s="62" t="str">
        <f>IF($B100="X","",IF(J105="","",IF(J105="-0",11,IF(VALUE(J105)&lt;-9,ABS(VALUE(J105))+2,IF(AND(VALUE(J105)&lt;0,VALUE(J105)&gt;=-9),11,VALUE(J105))))))</f>
        <v/>
      </c>
      <c r="BH105" s="62" t="str">
        <f>IF($B100="X","",IF(K105="","",IF(K105="-0",11,IF(VALUE(K105)&lt;-9,ABS(VALUE(K105))+2,IF(AND(VALUE(K105)&lt;0,VALUE(K105)&gt;=-9),11,VALUE(K105))))))</f>
        <v/>
      </c>
      <c r="BI105" s="60" t="str">
        <f>IF($B100="X","",IF(L105="","",IF(L105="-0",11,IF(VALUE(L105)&lt;-9,ABS(VALUE(L105))+2,IF(AND(VALUE(L105)&lt;0,VALUE(L105)&gt;=-9),11,VALUE(L105))))))</f>
        <v/>
      </c>
      <c r="BJ105" s="61" t="str">
        <f>IF($B102="X","",IF(M105="","",IF(M105="-0",11,IF(VALUE(M105)&lt;-9,ABS(VALUE(M105))+2,IF(AND(VALUE(M105)&lt;0,VALUE(M105)&gt;=-9),11,VALUE(M105))))))</f>
        <v/>
      </c>
      <c r="BK105" s="62" t="str">
        <f>IF($B102="X","",IF(N105="","",IF(N105="-0",11,IF(VALUE(N105)&lt;-9,ABS(VALUE(N105))+2,IF(AND(VALUE(N105)&lt;0,VALUE(N105)&gt;=-9),11,VALUE(N105))))))</f>
        <v/>
      </c>
      <c r="BL105" s="62" t="str">
        <f>IF($B102="X","",IF(O105="","",IF(O105="-0",11,IF(VALUE(O105)&lt;-9,ABS(VALUE(O105))+2,IF(AND(VALUE(O105)&lt;0,VALUE(O105)&gt;=-9),11,VALUE(O105))))))</f>
        <v/>
      </c>
      <c r="BM105" s="62" t="str">
        <f>IF($B102="X","",IF(P105="","",IF(P105="-0",11,IF(VALUE(P105)&lt;-9,ABS(VALUE(P105))+2,IF(AND(VALUE(P105)&lt;0,VALUE(P105)&gt;=-9),11,VALUE(P105))))))</f>
        <v/>
      </c>
      <c r="BN105" s="60" t="str">
        <f>IF($B102="X","",IF(Q105="","",IF(Q105="-0",11,IF(VALUE(Q105)&lt;-9,ABS(VALUE(Q105))+2,IF(AND(VALUE(Q105)&lt;0,VALUE(Q105)&gt;=-9),11,VALUE(Q105))))))</f>
        <v/>
      </c>
      <c r="BO105" s="61" t="str">
        <f>IF($B106="X","",IF(W105="","",IF(W105="-0",11,IF(VALUE(W105)&lt;-9,ABS(VALUE(W105))+2,IF(AND(VALUE(W105)&lt;0,VALUE(W105)&gt;=-9),11,VALUE(W105))))))</f>
        <v/>
      </c>
      <c r="BP105" s="62" t="str">
        <f>IF($B106="X","",IF(X105="","",IF(X105="-0",11,IF(VALUE(X105)&lt;-9,ABS(VALUE(X105))+2,IF(AND(VALUE(X105)&lt;0,VALUE(X105)&gt;=-9),11,VALUE(X105))))))</f>
        <v/>
      </c>
      <c r="BQ105" s="62" t="str">
        <f>IF($B106="X","",IF(Y105="","",IF(Y105="-0",11,IF(VALUE(Y105)&lt;-9,ABS(VALUE(Y105))+2,IF(AND(VALUE(Y105)&lt;0,VALUE(Y105)&gt;=-9),11,VALUE(Y105))))))</f>
        <v/>
      </c>
      <c r="BR105" s="62" t="str">
        <f>IF($B106="X","",IF(Z105="","",IF(Z105="-0",11,IF(VALUE(Z105)&lt;-9,ABS(VALUE(Z105))+2,IF(AND(VALUE(Z105)&lt;0,VALUE(Z105)&gt;=-9),11,VALUE(Z105))))))</f>
        <v/>
      </c>
      <c r="BS105" s="60" t="str">
        <f>IF($B106="X","",IF(AA105="","",IF(AA105="-0",11,IF(VALUE(AA105)&lt;-9,ABS(VALUE(AA105))+2,IF(AND(VALUE(AA105)&lt;0,VALUE(AA105)&gt;=-9),11,VALUE(AA105))))))</f>
        <v/>
      </c>
      <c r="BT105" s="9"/>
      <c r="BU105" s="64">
        <f>SUM(BJ98:BM98)</f>
        <v>0</v>
      </c>
      <c r="BV105" s="60">
        <f>SUM(BN98:BQ98)</f>
        <v>0</v>
      </c>
      <c r="BW105" s="64">
        <f>IF(B104="x","",SUM(AF105:AY105))</f>
        <v>0</v>
      </c>
      <c r="BX105" s="60">
        <f>IF(B104="x","",SUM(AZ105:BS105))</f>
        <v>0</v>
      </c>
    </row>
    <row r="106" spans="1:83" ht="12.75" hidden="1" customHeight="1" thickBot="1" x14ac:dyDescent="0.25">
      <c r="A106" s="146"/>
      <c r="B106" s="163"/>
      <c r="C106" s="154">
        <f>Z98</f>
        <v>0</v>
      </c>
      <c r="D106" s="155"/>
      <c r="E106" s="77" t="s">
        <v>39</v>
      </c>
      <c r="F106" s="155">
        <f>W98</f>
        <v>0</v>
      </c>
      <c r="G106" s="156"/>
      <c r="H106" s="154">
        <f>Z100</f>
        <v>0</v>
      </c>
      <c r="I106" s="155"/>
      <c r="J106" s="77" t="s">
        <v>39</v>
      </c>
      <c r="K106" s="155">
        <f>W100</f>
        <v>0</v>
      </c>
      <c r="L106" s="156"/>
      <c r="M106" s="154">
        <f>Z102</f>
        <v>0</v>
      </c>
      <c r="N106" s="155"/>
      <c r="O106" s="77" t="s">
        <v>39</v>
      </c>
      <c r="P106" s="155">
        <f>W102</f>
        <v>0</v>
      </c>
      <c r="Q106" s="156"/>
      <c r="R106" s="154">
        <f>Z104</f>
        <v>0</v>
      </c>
      <c r="S106" s="155"/>
      <c r="T106" s="77" t="s">
        <v>39</v>
      </c>
      <c r="U106" s="155">
        <f>W104</f>
        <v>0</v>
      </c>
      <c r="V106" s="156"/>
      <c r="W106" s="78"/>
      <c r="X106" s="78"/>
      <c r="Y106" s="78"/>
      <c r="Z106" s="78"/>
      <c r="AA106" s="78"/>
      <c r="AB106" s="157">
        <f>IF(B106="x","",CB98*2+CC98)</f>
        <v>0</v>
      </c>
      <c r="AC106" s="79" t="str">
        <f>IF(B106="x","",BU107&amp;":"&amp;BV107)</f>
        <v>0:0</v>
      </c>
      <c r="AD106" s="159"/>
      <c r="AL106" s="9"/>
      <c r="AM106" s="9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O106" s="9"/>
      <c r="BP106" s="68"/>
      <c r="BQ106" s="68"/>
      <c r="BR106" s="68"/>
      <c r="BS106" s="68"/>
      <c r="BT106" s="9"/>
      <c r="BU106" s="63"/>
    </row>
    <row r="107" spans="1:83" ht="13.7" hidden="1" customHeight="1" thickBot="1" x14ac:dyDescent="0.25">
      <c r="A107" s="199"/>
      <c r="B107" s="164"/>
      <c r="C107" s="80" t="str">
        <f>IF(W99="","",IF(MID(W99,1,1)="-",MID(W99,2,2),"-"&amp;W99))</f>
        <v/>
      </c>
      <c r="D107" s="81" t="str">
        <f>IF(X99="","",IF(MID(X99,1,1)="-",MID(X99,2,2),"-"&amp;X99))</f>
        <v/>
      </c>
      <c r="E107" s="81" t="str">
        <f>IF(Y99="","",IF(MID(Y99,1,1)="-",MID(Y99,2,2),"-"&amp;Y99))</f>
        <v/>
      </c>
      <c r="F107" s="81" t="str">
        <f>IF(Z99="","",IF(MID(Z99,1,1)="-",MID(Z99,2,2),"-"&amp;Z99))</f>
        <v/>
      </c>
      <c r="G107" s="82" t="str">
        <f>IF(AA99="","",IF(MID(AA99,1,1)="-",MID(AA99,2,2),"-"&amp;AA99))</f>
        <v/>
      </c>
      <c r="H107" s="80" t="str">
        <f>IF(W101="","",IF(MID(W101,1,1)="-",MID(W101,2,2),"-"&amp;W101))</f>
        <v/>
      </c>
      <c r="I107" s="81" t="str">
        <f>IF(X101="","",IF(MID(X101,1,1)="-",MID(X101,2,2),"-"&amp;X101))</f>
        <v/>
      </c>
      <c r="J107" s="81" t="str">
        <f>IF(Y101="","",IF(MID(Y101,1,1)="-",MID(Y101,2,2),"-"&amp;Y101))</f>
        <v/>
      </c>
      <c r="K107" s="81" t="str">
        <f>IF(Z101="","",IF(MID(Z101,1,1)="-",MID(Z101,2,2),"-"&amp;Z101))</f>
        <v/>
      </c>
      <c r="L107" s="82" t="str">
        <f>IF(AA101="","",IF(MID(AA101,1,1)="-",MID(AA101,2,2),"-"&amp;AA101))</f>
        <v/>
      </c>
      <c r="M107" s="80" t="str">
        <f>IF(W103="","",IF(MID(W103,1,1)="-",MID(W103,2,2),"-"&amp;W103))</f>
        <v/>
      </c>
      <c r="N107" s="81" t="str">
        <f>IF(X103="","",IF(MID(X103,1,1)="-",MID(X103,2,2),"-"&amp;X103))</f>
        <v/>
      </c>
      <c r="O107" s="81" t="str">
        <f>IF(Y103="","",IF(MID(Y103,1,1)="-",MID(Y103,2,2),"-"&amp;Y103))</f>
        <v/>
      </c>
      <c r="P107" s="81" t="str">
        <f>IF(Z103="","",IF(MID(Z103,1,1)="-",MID(Z103,2,2),"-"&amp;Z103))</f>
        <v/>
      </c>
      <c r="Q107" s="82" t="str">
        <f>IF(AA103="","",IF(MID(AA103,1,1)="-",MID(AA103,2,2),"-"&amp;AA103))</f>
        <v/>
      </c>
      <c r="R107" s="80" t="str">
        <f>IF(W105="","",IF(MID(W105,1,1)="-",MID(W105,2,2),"-"&amp;W105))</f>
        <v/>
      </c>
      <c r="S107" s="81" t="str">
        <f>IF(X105="","",IF(MID(X105,1,1)="-",MID(X105,2,2),"-"&amp;X105))</f>
        <v/>
      </c>
      <c r="T107" s="81" t="str">
        <f>IF(Y105="","",IF(MID(Y105,1,1)="-",MID(Y105,2,2),"-"&amp;Y105))</f>
        <v/>
      </c>
      <c r="U107" s="81" t="str">
        <f>IF(Z105="","",IF(MID(Z105,1,1)="-",MID(Z105,2,2),"-"&amp;Z105))</f>
        <v/>
      </c>
      <c r="V107" s="82" t="str">
        <f>IF(AA105="","",IF(MID(AA105,1,1)="-",MID(AA105,2,2),"-"&amp;AA105))</f>
        <v/>
      </c>
      <c r="W107" s="83"/>
      <c r="X107" s="83"/>
      <c r="Y107" s="83"/>
      <c r="Z107" s="83"/>
      <c r="AA107" s="83"/>
      <c r="AB107" s="158"/>
      <c r="AC107" s="84" t="str">
        <f>BW107&amp;":"&amp;BX107</f>
        <v>0:0</v>
      </c>
      <c r="AD107" s="160"/>
      <c r="AF107" s="64" t="str">
        <f>IF($B98="X","",IF(C107="","",IF(C107="-0",0,IF(VALUE(C107)&lt;0,ABS(VALUE(C107)),IF(AND(VALUE(C107)&gt;=0,VALUE(C107)&lt;=9),11,VALUE(C107)+2)))))</f>
        <v/>
      </c>
      <c r="AG107" s="72" t="str">
        <f>IF($B98="X","",IF(D107="","",IF(D107="-0",0,IF(VALUE(D107)&lt;0,ABS(VALUE(D107)),IF(AND(VALUE(D107)&gt;=0,VALUE(D107)&lt;=9),11,VALUE(D107)+2)))))</f>
        <v/>
      </c>
      <c r="AH107" s="72" t="str">
        <f>IF($B98="X","",IF(E107="","",IF(E107="-0",0,IF(VALUE(E107)&lt;0,ABS(VALUE(E107)),IF(AND(VALUE(E107)&gt;=0,VALUE(E107)&lt;=9),11,VALUE(E107)+2)))))</f>
        <v/>
      </c>
      <c r="AI107" s="72" t="str">
        <f>IF($B98="X","",IF(F107="","",IF(F107="-0",0,IF(VALUE(F107)&lt;0,ABS(VALUE(F107)),IF(AND(VALUE(F107)&gt;=0,VALUE(F107)&lt;=9),11,VALUE(F107)+2)))))</f>
        <v/>
      </c>
      <c r="AJ107" s="72" t="str">
        <f>IF($B98="X","",IF(G107="","",IF(G107="-0",0,IF(VALUE(G107)&lt;0,ABS(VALUE(G107)),IF(AND(VALUE(G107)&gt;=0,VALUE(G107)&lt;=9),11,VALUE(G107)+2)))))</f>
        <v/>
      </c>
      <c r="AK107" s="64" t="str">
        <f>IF($B100="X","",IF(H107="","",IF(H107="-0",0,IF(VALUE(H107)&lt;0,ABS(VALUE(H107)),IF(AND(VALUE(H107)&gt;=0,VALUE(H107)&lt;=9),11,VALUE(H107)+2)))))</f>
        <v/>
      </c>
      <c r="AL107" s="72" t="str">
        <f>IF($B100="X","",IF(I107="","",IF(I107="-0",0,IF(VALUE(I107)&lt;0,ABS(VALUE(I107)),IF(AND(VALUE(I107)&gt;=0,VALUE(I107)&lt;=9),11,VALUE(I107)+2)))))</f>
        <v/>
      </c>
      <c r="AM107" s="72" t="str">
        <f>IF($B100="X","",IF(J107="","",IF(J107="-0",0,IF(VALUE(J107)&lt;0,ABS(VALUE(J107)),IF(AND(VALUE(J107)&gt;=0,VALUE(J107)&lt;=9),11,VALUE(J107)+2)))))</f>
        <v/>
      </c>
      <c r="AN107" s="72" t="str">
        <f>IF($B100="X","",IF(K107="","",IF(K107="-0",0,IF(VALUE(K107)&lt;0,ABS(VALUE(K107)),IF(AND(VALUE(K107)&gt;=0,VALUE(K107)&lt;=9),11,VALUE(K107)+2)))))</f>
        <v/>
      </c>
      <c r="AO107" s="73" t="str">
        <f>IF($B100="X","",IF(L107="","",IF(L107="-0",0,IF(VALUE(L107)&lt;0,ABS(VALUE(L107)),IF(AND(VALUE(L107)&gt;=0,VALUE(L107)&lt;=9),11,VALUE(L107)+2)))))</f>
        <v/>
      </c>
      <c r="AP107" s="64" t="str">
        <f>IF($B102="X","",IF(M107="","",IF(M107="-0",0,IF(VALUE(M107)&lt;0,ABS(VALUE(M107)),IF(AND(VALUE(M107)&gt;=0,VALUE(M107)&lt;=9),11,VALUE(M107)+2)))))</f>
        <v/>
      </c>
      <c r="AQ107" s="72" t="str">
        <f>IF($B102="X","",IF(N107="","",IF(N107="-0",0,IF(VALUE(N107)&lt;0,ABS(VALUE(N107)),IF(AND(VALUE(N107)&gt;=0,VALUE(N107)&lt;=9),11,VALUE(N107)+2)))))</f>
        <v/>
      </c>
      <c r="AR107" s="72" t="str">
        <f>IF($B102="X","",IF(O107="","",IF(O107="-0",0,IF(VALUE(O107)&lt;0,ABS(VALUE(O107)),IF(AND(VALUE(O107)&gt;=0,VALUE(O107)&lt;=9),11,VALUE(O107)+2)))))</f>
        <v/>
      </c>
      <c r="AS107" s="72" t="str">
        <f>IF($B102="X","",IF(P107="","",IF(P107="-0",0,IF(VALUE(P107)&lt;0,ABS(VALUE(P107)),IF(AND(VALUE(P107)&gt;=0,VALUE(P107)&lt;=9),11,VALUE(P107)+2)))))</f>
        <v/>
      </c>
      <c r="AT107" s="72" t="str">
        <f>IF($B102="X","",IF(Q107="","",IF(Q107="-0",0,IF(VALUE(Q107)&lt;0,ABS(VALUE(Q107)),IF(AND(VALUE(Q107)&gt;=0,VALUE(Q107)&lt;=9),11,VALUE(Q107)+2)))))</f>
        <v/>
      </c>
      <c r="AU107" s="64" t="str">
        <f>IF($B104="X","",IF(R107="","",IF(R107="-0",0,IF(VALUE(R107)&lt;0,ABS(VALUE(R107)),IF(AND(VALUE(R107)&gt;=0,VALUE(R107)&lt;=9),11,VALUE(R107)+2)))))</f>
        <v/>
      </c>
      <c r="AV107" s="72" t="str">
        <f>IF($B104="X","",IF(S107="","",IF(S107="-0",0,IF(VALUE(S107)&lt;0,ABS(VALUE(S107)),IF(AND(VALUE(S107)&gt;=0,VALUE(S107)&lt;=9),11,VALUE(S107)+2)))))</f>
        <v/>
      </c>
      <c r="AW107" s="72" t="str">
        <f>IF($B104="X","",IF(T107="","",IF(T107="-0",0,IF(VALUE(T107)&lt;0,ABS(VALUE(T107)),IF(AND(VALUE(T107)&gt;=0,VALUE(T107)&lt;=9),11,VALUE(T107)+2)))))</f>
        <v/>
      </c>
      <c r="AX107" s="72" t="str">
        <f>IF($B104="X","",IF(U107="","",IF(U107="-0",0,IF(VALUE(U107)&lt;0,ABS(VALUE(U107)),IF(AND(VALUE(U107)&gt;=0,VALUE(U107)&lt;=9),11,VALUE(U107)+2)))))</f>
        <v/>
      </c>
      <c r="AY107" s="72" t="str">
        <f>IF($B104="X","",IF(V107="","",IF(V107="-0",0,IF(VALUE(V107)&lt;0,ABS(VALUE(V107)),IF(AND(VALUE(V107)&gt;=0,VALUE(V107)&lt;=9),11,VALUE(V107)+2)))))</f>
        <v/>
      </c>
      <c r="AZ107" s="61" t="str">
        <f>IF($B98="X","",IF(C107="","",IF(C107="-0",11,IF(VALUE(C107)&lt;-9,ABS(VALUE(C107))+2,IF(AND(VALUE(C107)&lt;0,VALUE(C107)&gt;=-9),11,VALUE(C107))))))</f>
        <v/>
      </c>
      <c r="BA107" s="62" t="str">
        <f>IF($B98="X","",IF(D107="","",IF(D107="-0",11,IF(VALUE(D107)&lt;-9,ABS(VALUE(D107))+2,IF(AND(VALUE(D107)&lt;0,VALUE(D107)&gt;=-9),11,VALUE(D107))))))</f>
        <v/>
      </c>
      <c r="BB107" s="62" t="str">
        <f>IF($B98="X","",IF(E107="","",IF(E107="-0",11,IF(VALUE(E107)&lt;-9,ABS(VALUE(E107))+2,IF(AND(VALUE(E107)&lt;0,VALUE(E107)&gt;=-9),11,VALUE(E107))))))</f>
        <v/>
      </c>
      <c r="BC107" s="62" t="str">
        <f>IF($B98="X","",IF(F107="","",IF(F107="-0",11,IF(VALUE(F107)&lt;-9,ABS(VALUE(F107))+2,IF(AND(VALUE(F107)&lt;0,VALUE(F107)&gt;=-9),11,VALUE(F107))))))</f>
        <v/>
      </c>
      <c r="BD107" s="60" t="str">
        <f>IF($B98="X","",IF(G107="","",IF(G107="-0",11,IF(VALUE(G107)&lt;-9,ABS(VALUE(G107))+2,IF(AND(VALUE(G107)&lt;0,VALUE(G107)&gt;=-9),11,VALUE(G107))))))</f>
        <v/>
      </c>
      <c r="BE107" s="62" t="str">
        <f>IF($B100="X","",IF(H107="","",IF(H107="-0",11,IF(VALUE(H107)&lt;-9,ABS(VALUE(H107))+2,IF(AND(VALUE(H107)&lt;0,VALUE(H107)&gt;=-9),11,VALUE(H107))))))</f>
        <v/>
      </c>
      <c r="BF107" s="62" t="str">
        <f>IF($B100="X","",IF(I107="","",IF(I107="-0",11,IF(VALUE(I107)&lt;-9,ABS(VALUE(I107))+2,IF(AND(VALUE(I107)&lt;0,VALUE(I107)&gt;=-9),11,VALUE(I107))))))</f>
        <v/>
      </c>
      <c r="BG107" s="62" t="str">
        <f>IF($B100="X","",IF(J107="","",IF(J107="-0",11,IF(VALUE(J107)&lt;-9,ABS(VALUE(J107))+2,IF(AND(VALUE(J107)&lt;0,VALUE(J107)&gt;=-9),11,VALUE(J107))))))</f>
        <v/>
      </c>
      <c r="BH107" s="62" t="str">
        <f>IF($B100="X","",IF(K107="","",IF(K107="-0",11,IF(VALUE(K107)&lt;-9,ABS(VALUE(K107))+2,IF(AND(VALUE(K107)&lt;0,VALUE(K107)&gt;=-9),11,VALUE(K107))))))</f>
        <v/>
      </c>
      <c r="BI107" s="60" t="str">
        <f>IF($B100="X","",IF(L107="","",IF(L107="-0",11,IF(VALUE(L107)&lt;-9,ABS(VALUE(L107))+2,IF(AND(VALUE(L107)&lt;0,VALUE(L107)&gt;=-9),11,VALUE(L107))))))</f>
        <v/>
      </c>
      <c r="BJ107" s="61" t="str">
        <f>IF($B102="X","",IF(M107="","",IF(M107="-0",11,IF(VALUE(M107)&lt;-9,ABS(VALUE(M107))+2,IF(AND(VALUE(M107)&lt;0,VALUE(M107)&gt;=-9),11,VALUE(M107))))))</f>
        <v/>
      </c>
      <c r="BK107" s="62" t="str">
        <f>IF($B102="X","",IF(N107="","",IF(N107="-0",11,IF(VALUE(N107)&lt;-9,ABS(VALUE(N107))+2,IF(AND(VALUE(N107)&lt;0,VALUE(N107)&gt;=-9),11,VALUE(N107))))))</f>
        <v/>
      </c>
      <c r="BL107" s="62" t="str">
        <f>IF($B102="X","",IF(O107="","",IF(O107="-0",11,IF(VALUE(O107)&lt;-9,ABS(VALUE(O107))+2,IF(AND(VALUE(O107)&lt;0,VALUE(O107)&gt;=-9),11,VALUE(O107))))))</f>
        <v/>
      </c>
      <c r="BM107" s="62" t="str">
        <f>IF($B102="X","",IF(P107="","",IF(P107="-0",11,IF(VALUE(P107)&lt;-9,ABS(VALUE(P107))+2,IF(AND(VALUE(P107)&lt;0,VALUE(P107)&gt;=-9),11,VALUE(P107))))))</f>
        <v/>
      </c>
      <c r="BN107" s="60" t="str">
        <f>IF($B102="X","",IF(Q107="","",IF(Q107="-0",11,IF(VALUE(Q107)&lt;-9,ABS(VALUE(Q107))+2,IF(AND(VALUE(Q107)&lt;0,VALUE(Q107)&gt;=-9),11,VALUE(Q107))))))</f>
        <v/>
      </c>
      <c r="BO107" s="61" t="str">
        <f>IF($B104="X","",IF(R107="","",IF(R107="-0",11,IF(VALUE(R107)&lt;-9,ABS(VALUE(R107))+2,IF(AND(VALUE(R107)&lt;0,VALUE(R107)&gt;=-9),11,VALUE(R107))))))</f>
        <v/>
      </c>
      <c r="BP107" s="62" t="str">
        <f>IF($B104="X","",IF(S107="","",IF(S107="-0",11,IF(VALUE(S107)&lt;-9,ABS(VALUE(S107))+2,IF(AND(VALUE(S107)&lt;0,VALUE(S107)&gt;=-9),11,VALUE(S107))))))</f>
        <v/>
      </c>
      <c r="BQ107" s="62" t="str">
        <f>IF($B104="X","",IF(T107="","",IF(T107="-0",11,IF(VALUE(T107)&lt;-9,ABS(VALUE(T107))+2,IF(AND(VALUE(T107)&lt;0,VALUE(T107)&gt;=-9),11,VALUE(T107))))))</f>
        <v/>
      </c>
      <c r="BR107" s="62" t="str">
        <f>IF($B104="X","",IF(U107="","",IF(U107="-0",11,IF(VALUE(U107)&lt;-9,ABS(VALUE(U107))+2,IF(AND(VALUE(U107)&lt;0,VALUE(U107)&gt;=-9),11,VALUE(U107))))))</f>
        <v/>
      </c>
      <c r="BS107" s="60" t="str">
        <f>IF($B104="X","",IF(V107="","",IF(V107="-0",11,IF(VALUE(V107)&lt;-9,ABS(VALUE(V107))+2,IF(AND(VALUE(V107)&lt;0,VALUE(V107)&gt;=-9),11,VALUE(V107))))))</f>
        <v/>
      </c>
      <c r="BT107" s="9"/>
      <c r="BU107" s="64">
        <f>SUM(BT98:BW98)</f>
        <v>0</v>
      </c>
      <c r="BV107" s="60">
        <f>SUM(BX98:CA98)</f>
        <v>0</v>
      </c>
      <c r="BW107" s="64">
        <f>IF(B106="x","",SUM(AF107:AY107))</f>
        <v>0</v>
      </c>
      <c r="BX107" s="60">
        <f>IF(B106="x","",SUM(AZ107:BS107))</f>
        <v>0</v>
      </c>
    </row>
    <row r="108" spans="1:83" hidden="1" x14ac:dyDescent="0.2"/>
    <row r="109" spans="1:83" ht="29.25" hidden="1" customHeight="1" thickBot="1" x14ac:dyDescent="0.25">
      <c r="A109" s="190" t="s">
        <v>49</v>
      </c>
      <c r="B109" s="191"/>
      <c r="C109" s="192" t="str">
        <f>A110</f>
        <v xml:space="preserve"> </v>
      </c>
      <c r="D109" s="193"/>
      <c r="E109" s="193"/>
      <c r="F109" s="193"/>
      <c r="G109" s="194"/>
      <c r="H109" s="195">
        <f>A112</f>
        <v>0</v>
      </c>
      <c r="I109" s="193"/>
      <c r="J109" s="193"/>
      <c r="K109" s="193"/>
      <c r="L109" s="194"/>
      <c r="M109" s="195">
        <f>A114</f>
        <v>0</v>
      </c>
      <c r="N109" s="193"/>
      <c r="O109" s="193"/>
      <c r="P109" s="193"/>
      <c r="Q109" s="194"/>
      <c r="R109" s="195">
        <f>A116</f>
        <v>0</v>
      </c>
      <c r="S109" s="193"/>
      <c r="T109" s="193"/>
      <c r="U109" s="193"/>
      <c r="V109" s="194"/>
      <c r="W109" s="196">
        <f>A118</f>
        <v>0</v>
      </c>
      <c r="X109" s="197"/>
      <c r="Y109" s="197"/>
      <c r="Z109" s="197"/>
      <c r="AA109" s="198"/>
      <c r="AB109" s="6" t="s">
        <v>2</v>
      </c>
      <c r="AC109" s="7" t="s">
        <v>25</v>
      </c>
      <c r="AD109" s="8" t="s">
        <v>3</v>
      </c>
      <c r="AF109" s="181" t="s">
        <v>26</v>
      </c>
      <c r="AG109" s="182"/>
      <c r="AH109" s="182"/>
      <c r="AI109" s="183"/>
      <c r="AJ109" s="181" t="s">
        <v>27</v>
      </c>
      <c r="AK109" s="182"/>
      <c r="AL109" s="182"/>
      <c r="AM109" s="183"/>
      <c r="AN109" s="10" t="s">
        <v>28</v>
      </c>
      <c r="AO109" s="11" t="s">
        <v>29</v>
      </c>
      <c r="AP109" s="184" t="s">
        <v>30</v>
      </c>
      <c r="AQ109" s="185"/>
      <c r="AR109" s="185"/>
      <c r="AS109" s="186"/>
      <c r="AT109" s="184" t="s">
        <v>31</v>
      </c>
      <c r="AU109" s="185"/>
      <c r="AV109" s="185"/>
      <c r="AW109" s="186"/>
      <c r="AX109" s="12" t="s">
        <v>28</v>
      </c>
      <c r="AY109" s="13" t="s">
        <v>29</v>
      </c>
      <c r="AZ109" s="187" t="s">
        <v>32</v>
      </c>
      <c r="BA109" s="188"/>
      <c r="BB109" s="188"/>
      <c r="BC109" s="189"/>
      <c r="BD109" s="187" t="s">
        <v>33</v>
      </c>
      <c r="BE109" s="188"/>
      <c r="BF109" s="188"/>
      <c r="BG109" s="189"/>
      <c r="BH109" s="14" t="s">
        <v>28</v>
      </c>
      <c r="BI109" s="15" t="s">
        <v>29</v>
      </c>
      <c r="BJ109" s="136" t="s">
        <v>34</v>
      </c>
      <c r="BK109" s="137"/>
      <c r="BL109" s="137"/>
      <c r="BM109" s="138"/>
      <c r="BN109" s="136" t="s">
        <v>35</v>
      </c>
      <c r="BO109" s="137"/>
      <c r="BP109" s="137"/>
      <c r="BQ109" s="138"/>
      <c r="BR109" s="16" t="s">
        <v>28</v>
      </c>
      <c r="BS109" s="17" t="s">
        <v>29</v>
      </c>
      <c r="BT109" s="139" t="s">
        <v>36</v>
      </c>
      <c r="BU109" s="140"/>
      <c r="BV109" s="140"/>
      <c r="BW109" s="141"/>
      <c r="BX109" s="139" t="s">
        <v>37</v>
      </c>
      <c r="BY109" s="140"/>
      <c r="BZ109" s="140"/>
      <c r="CA109" s="141"/>
      <c r="CB109" s="18" t="s">
        <v>28</v>
      </c>
      <c r="CC109" s="19" t="s">
        <v>29</v>
      </c>
    </row>
    <row r="110" spans="1:83" ht="13.7" hidden="1" customHeight="1" thickBot="1" x14ac:dyDescent="0.25">
      <c r="A110" s="212" t="str">
        <f>'[1]Los 1.st.'!AA19</f>
        <v xml:space="preserve"> </v>
      </c>
      <c r="B110" s="163"/>
      <c r="C110" s="209"/>
      <c r="D110" s="210"/>
      <c r="E110" s="86"/>
      <c r="F110" s="210"/>
      <c r="G110" s="211"/>
      <c r="H110" s="206"/>
      <c r="I110" s="207"/>
      <c r="J110" s="87" t="s">
        <v>39</v>
      </c>
      <c r="K110" s="207"/>
      <c r="L110" s="208"/>
      <c r="M110" s="206"/>
      <c r="N110" s="207"/>
      <c r="O110" s="87" t="s">
        <v>39</v>
      </c>
      <c r="P110" s="207"/>
      <c r="Q110" s="208"/>
      <c r="R110" s="206"/>
      <c r="S110" s="207"/>
      <c r="T110" s="87" t="s">
        <v>39</v>
      </c>
      <c r="U110" s="207"/>
      <c r="V110" s="208"/>
      <c r="W110" s="134"/>
      <c r="X110" s="135"/>
      <c r="Y110" s="87" t="s">
        <v>39</v>
      </c>
      <c r="Z110" s="132"/>
      <c r="AA110" s="133"/>
      <c r="AB110" s="172">
        <f>IF(B110="x","",AN110*2+AO110)</f>
        <v>0</v>
      </c>
      <c r="AC110" s="79" t="str">
        <f>IF(B110="x","",BU111&amp;":"&amp;BV111)</f>
        <v>0:0</v>
      </c>
      <c r="AD110" s="159">
        <v>3</v>
      </c>
      <c r="AF110" s="24">
        <f>IF(B112="x","",VALUE(H110))</f>
        <v>0</v>
      </c>
      <c r="AG110" s="25">
        <f>IF(B114="x","",VALUE(M110))</f>
        <v>0</v>
      </c>
      <c r="AH110" s="25">
        <f>IF(B116="x","",VALUE(R110))</f>
        <v>0</v>
      </c>
      <c r="AI110" s="26">
        <f>IF(B118="x","",VALUE(W110))</f>
        <v>0</v>
      </c>
      <c r="AJ110" s="24">
        <f>IF(B112="x","",VALUE(K110))</f>
        <v>0</v>
      </c>
      <c r="AK110" s="25">
        <f>IF(B114="x","",VALUE(P110))</f>
        <v>0</v>
      </c>
      <c r="AL110" s="27">
        <f>IF(B116="x","",VALUE(U110))</f>
        <v>0</v>
      </c>
      <c r="AM110" s="26">
        <f>IF(B118="x","",VALUE(Z110))</f>
        <v>0</v>
      </c>
      <c r="AN110" s="24">
        <f>COUNTIF(AF110:AI110,3)</f>
        <v>0</v>
      </c>
      <c r="AO110" s="27">
        <f>COUNTIF(AJ110:AM110,3)</f>
        <v>0</v>
      </c>
      <c r="AP110" s="28">
        <f>IF(B110="x","",VALUE(C112))</f>
        <v>0</v>
      </c>
      <c r="AQ110" s="29">
        <f>IF(B114="x","",VALUE(M112))</f>
        <v>0</v>
      </c>
      <c r="AR110" s="30">
        <f>IF(B116="x","",VALUE(R112))</f>
        <v>0</v>
      </c>
      <c r="AS110" s="31">
        <f>IF(B118="x","",VALUE(W112))</f>
        <v>0</v>
      </c>
      <c r="AT110" s="28">
        <f>IF(B110="x","",VALUE(F112))</f>
        <v>0</v>
      </c>
      <c r="AU110" s="29">
        <f>IF(B114="x","",VALUE(P112))</f>
        <v>0</v>
      </c>
      <c r="AV110" s="30">
        <f>IF(B116="x","",VALUE(U112))</f>
        <v>0</v>
      </c>
      <c r="AW110" s="31">
        <f>IF(B118="x","",VALUE(Z112))</f>
        <v>0</v>
      </c>
      <c r="AX110" s="28">
        <f>COUNTIF(AP110:AS110,3)</f>
        <v>0</v>
      </c>
      <c r="AY110" s="30">
        <f>COUNTIF(AT110:AW110,3)</f>
        <v>0</v>
      </c>
      <c r="AZ110" s="32">
        <f>IF(B110="x","",VALUE(C114))</f>
        <v>0</v>
      </c>
      <c r="BA110" s="33">
        <f>IF(B112="x","",VALUE(H114))</f>
        <v>0</v>
      </c>
      <c r="BB110" s="34">
        <f>IF(B116="x","",VALUE(R114))</f>
        <v>0</v>
      </c>
      <c r="BC110" s="35">
        <f>IF(B118="x","",VALUE(W114))</f>
        <v>0</v>
      </c>
      <c r="BD110" s="32">
        <f>IF(B110="x","",VALUE(F114))</f>
        <v>0</v>
      </c>
      <c r="BE110" s="33">
        <f>IF(B112="x","",VALUE(K114))</f>
        <v>0</v>
      </c>
      <c r="BF110" s="34">
        <f>IF(B116="x","",VALUE(U114))</f>
        <v>0</v>
      </c>
      <c r="BG110" s="35">
        <f>IF(B118="x","",VALUE(Z114))</f>
        <v>0</v>
      </c>
      <c r="BH110" s="32">
        <f>COUNTIF(AZ110:BC110,3)</f>
        <v>0</v>
      </c>
      <c r="BI110" s="35">
        <f>COUNTIF(BD110:BG110,3)</f>
        <v>0</v>
      </c>
      <c r="BJ110" s="36">
        <f>IF(B110="x","",VALUE(C116))</f>
        <v>0</v>
      </c>
      <c r="BK110" s="37">
        <f>IF(B112="x","",VALUE(H116))</f>
        <v>0</v>
      </c>
      <c r="BL110" s="38">
        <f>IF(B114="x","",VALUE(M116))</f>
        <v>0</v>
      </c>
      <c r="BM110" s="39">
        <f>IF(B118="x","",VALUE(W116))</f>
        <v>0</v>
      </c>
      <c r="BN110" s="36">
        <f>IF(B110="x","",VALUE(F116))</f>
        <v>0</v>
      </c>
      <c r="BO110" s="37">
        <f>IF(B112="x","",VALUE(K116))</f>
        <v>0</v>
      </c>
      <c r="BP110" s="38">
        <f>IF(B114="x","",VALUE(P116))</f>
        <v>0</v>
      </c>
      <c r="BQ110" s="39">
        <f>IF(B118="x","",VALUE(Z116))</f>
        <v>0</v>
      </c>
      <c r="BR110" s="36">
        <f>COUNTIF(BJ110:BM110,3)</f>
        <v>0</v>
      </c>
      <c r="BS110" s="39">
        <f>COUNTIF(BN110:BQ110,3)</f>
        <v>0</v>
      </c>
      <c r="BT110" s="40">
        <f>IF(B110="x","",VALUE(C118))</f>
        <v>0</v>
      </c>
      <c r="BU110" s="41">
        <f>IF(B112="x","",VALUE(H118))</f>
        <v>0</v>
      </c>
      <c r="BV110" s="42">
        <f>IF(B114="x","",VALUE(M118))</f>
        <v>0</v>
      </c>
      <c r="BW110" s="43">
        <f>IF(B116="x","",VALUE(R118))</f>
        <v>0</v>
      </c>
      <c r="BX110" s="40">
        <f>IF(B110="x","",VALUE(F118))</f>
        <v>0</v>
      </c>
      <c r="BY110" s="41">
        <f>IF(B112="x","",VALUE(K118))</f>
        <v>0</v>
      </c>
      <c r="BZ110" s="42">
        <f>IF(B114="x","",VALUE(P118))</f>
        <v>0</v>
      </c>
      <c r="CA110" s="43">
        <f>IF(B116="x","",VALUE(U118))</f>
        <v>0</v>
      </c>
      <c r="CB110" s="40">
        <f>COUNTIF(BT110:BW110,3)</f>
        <v>0</v>
      </c>
      <c r="CC110" s="43">
        <f>COUNTIF(BX110:CA110,3)</f>
        <v>0</v>
      </c>
      <c r="CE110" s="9">
        <f>AD110</f>
        <v>3</v>
      </c>
    </row>
    <row r="111" spans="1:83" ht="13.7" hidden="1" customHeight="1" thickBot="1" x14ac:dyDescent="0.25">
      <c r="A111" s="213"/>
      <c r="B111" s="164"/>
      <c r="C111" s="88"/>
      <c r="D111" s="89"/>
      <c r="E111" s="89"/>
      <c r="F111" s="89"/>
      <c r="G111" s="90"/>
      <c r="H111" s="91"/>
      <c r="I111" s="92"/>
      <c r="J111" s="92"/>
      <c r="K111" s="92"/>
      <c r="L111" s="93"/>
      <c r="M111" s="91"/>
      <c r="N111" s="92"/>
      <c r="O111" s="92"/>
      <c r="P111" s="92"/>
      <c r="Q111" s="93"/>
      <c r="R111" s="91"/>
      <c r="S111" s="92"/>
      <c r="T111" s="92"/>
      <c r="U111" s="92"/>
      <c r="V111" s="93"/>
      <c r="W111" s="91"/>
      <c r="X111" s="92"/>
      <c r="Y111" s="92"/>
      <c r="Z111" s="92"/>
      <c r="AA111" s="93"/>
      <c r="AB111" s="173"/>
      <c r="AC111" s="94" t="str">
        <f>BW111&amp;":"&amp;BX111</f>
        <v>0:0</v>
      </c>
      <c r="AD111" s="160"/>
      <c r="AF111" s="54" t="str">
        <f>IF($B112="X","",IF(H111="","",IF(H111="-0",0,IF(VALUE(H111)&lt;0,ABS(VALUE(H111)),IF(AND(VALUE(H111)&gt;=0,VALUE(H111)&lt;=9),11,VALUE(H111)+2)))))</f>
        <v/>
      </c>
      <c r="AG111" s="55" t="str">
        <f>IF($B112="X","",IF(I111="","",IF(I111="-0",0,IF(VALUE(I111)&lt;0,ABS(VALUE(I111)),IF(AND(VALUE(I111)&gt;=0,VALUE(I111)&lt;=9),11,VALUE(I111)+2)))))</f>
        <v/>
      </c>
      <c r="AH111" s="55" t="str">
        <f>IF($B112="X","",IF(J111="","",IF(J111="-0",0,IF(VALUE(J111)&lt;0,ABS(VALUE(J111)),IF(AND(VALUE(J111)&gt;=0,VALUE(J111)&lt;=9),11,VALUE(J111)+2)))))</f>
        <v/>
      </c>
      <c r="AI111" s="55" t="str">
        <f>IF($B112="X","",IF(K111="","",IF(K111="-0",0,IF(VALUE(K111)&lt;0,ABS(VALUE(K111)),IF(AND(VALUE(K111)&gt;=0,VALUE(K111)&lt;=9),11,VALUE(K111)+2)))))</f>
        <v/>
      </c>
      <c r="AJ111" s="56" t="str">
        <f>IF($B112="X","",IF(L111="","",IF(L111="-0",0,IF(VALUE(L111)&lt;0,ABS(VALUE(L111)),IF(AND(VALUE(L111)&gt;=0,VALUE(L111)&lt;=9),11,VALUE(L111)+2)))))</f>
        <v/>
      </c>
      <c r="AK111" s="54" t="str">
        <f>IF($B114="X","",IF(M111="","",IF(M111="-0",0,IF(VALUE(M111)&lt;0,ABS(VALUE(M111)),IF(AND(VALUE(M111)&gt;=0,VALUE(M111)&lt;=9),11,VALUE(M111)+2)))))</f>
        <v/>
      </c>
      <c r="AL111" s="55" t="str">
        <f>IF($B114="X","",IF(N111="","",IF(N111="-0",0,IF(VALUE(N111)&lt;0,ABS(VALUE(N111)),IF(AND(VALUE(N111)&gt;=0,VALUE(N111)&lt;=9),11,VALUE(N111)+2)))))</f>
        <v/>
      </c>
      <c r="AM111" s="55" t="str">
        <f>IF($B114="X","",IF(O111="","",IF(O111="-0",0,IF(VALUE(O111)&lt;0,ABS(VALUE(O111)),IF(AND(VALUE(O111)&gt;=0,VALUE(O111)&lt;=9),11,VALUE(O111)+2)))))</f>
        <v/>
      </c>
      <c r="AN111" s="55" t="str">
        <f>IF($B114="X","",IF(P111="","",IF(P111="-0",0,IF(VALUE(P111)&lt;0,ABS(VALUE(P111)),IF(AND(VALUE(P111)&gt;=0,VALUE(P111)&lt;=9),11,VALUE(P111)+2)))))</f>
        <v/>
      </c>
      <c r="AO111" s="56" t="str">
        <f>IF($B114="X","",IF(Q111="","",IF(Q111="-0",0,IF(VALUE(Q111)&lt;0,ABS(VALUE(Q111)),IF(AND(VALUE(Q111)&gt;=0,VALUE(Q111)&lt;=9),11,VALUE(Q111)+2)))))</f>
        <v/>
      </c>
      <c r="AP111" s="54" t="str">
        <f>IF($B116="X","",IF(R111="","",IF(R111="-0",0,IF(VALUE(R111)&lt;0,ABS(VALUE(R111)),IF(AND(VALUE(R111)&gt;=0,VALUE(R111)&lt;=9),11,VALUE(R111)+2)))))</f>
        <v/>
      </c>
      <c r="AQ111" s="55" t="str">
        <f>IF($B116="X","",IF(S111="","",IF(S111="-0",0,IF(VALUE(S111)&lt;0,ABS(VALUE(S111)),IF(AND(VALUE(S111)&gt;=0,VALUE(S111)&lt;=9),11,VALUE(S111)+2)))))</f>
        <v/>
      </c>
      <c r="AR111" s="55" t="str">
        <f>IF($B116="X","",IF(T111="","",IF(T111="-0",0,IF(VALUE(T111)&lt;0,ABS(VALUE(T111)),IF(AND(VALUE(T111)&gt;=0,VALUE(T111)&lt;=9),11,VALUE(T111)+2)))))</f>
        <v/>
      </c>
      <c r="AS111" s="55" t="str">
        <f>IF($B116="X","",IF(U111="","",IF(U111="-0",0,IF(VALUE(U111)&lt;0,ABS(VALUE(U111)),IF(AND(VALUE(U111)&gt;=0,VALUE(U111)&lt;=9),11,VALUE(U111)+2)))))</f>
        <v/>
      </c>
      <c r="AT111" s="56" t="str">
        <f>IF($B116="X","",IF(V111="","",IF(V111="-0",0,IF(VALUE(V111)&lt;0,ABS(VALUE(V111)),IF(AND(VALUE(V111)&gt;=0,VALUE(V111)&lt;=9),11,VALUE(V111)+2)))))</f>
        <v/>
      </c>
      <c r="AU111" s="54" t="str">
        <f>IF($B118="X","",IF(W111="","",IF(W111="-0",0,IF(VALUE(W111)&lt;0,ABS(VALUE(W111)),IF(AND(VALUE(W111)&gt;=0,VALUE(W111)&lt;=9),11,VALUE(W111)+2)))))</f>
        <v/>
      </c>
      <c r="AV111" s="55" t="str">
        <f>IF($B118="X","",IF(X111="","",IF(X111="-0",0,IF(VALUE(X111)&lt;0,ABS(VALUE(X111)),IF(AND(VALUE(X111)&gt;=0,VALUE(X111)&lt;=9),11,VALUE(X111)+2)))))</f>
        <v/>
      </c>
      <c r="AW111" s="55" t="str">
        <f>IF($B118="X","",IF(Y111="","",IF(Y111="-0",0,IF(VALUE(Y111)&lt;0,ABS(VALUE(Y111)),IF(AND(VALUE(Y111)&gt;=0,VALUE(Y111)&lt;=9),11,VALUE(Y111)+2)))))</f>
        <v/>
      </c>
      <c r="AX111" s="55" t="str">
        <f>IF($B118="X","",IF(Z111="","",IF(Z111="-0",0,IF(VALUE(Z111)&lt;0,ABS(VALUE(Z111)),IF(AND(VALUE(Z111)&gt;=0,VALUE(Z111)&lt;=9),11,VALUE(Z111)+2)))))</f>
        <v/>
      </c>
      <c r="AY111" s="56" t="str">
        <f>IF($B118="X","",IF(AA111="","",IF(AA111="-0",0,IF(VALUE(AA111)&lt;0,ABS(VALUE(AA111)),IF(AND(VALUE(AA111)&gt;=0,VALUE(AA111)&lt;=9),11,VALUE(AA111)+2)))))</f>
        <v/>
      </c>
      <c r="AZ111" s="57" t="str">
        <f>IF($B112="X","",IF(H111="","",IF(H111="-0",11,IF(VALUE(H111)&lt;-9,ABS(VALUE(H111))+2,IF(AND(VALUE(H111)&lt;0,VALUE(H111)&gt;=-9),11,VALUE(H111))))))</f>
        <v/>
      </c>
      <c r="BA111" s="58" t="str">
        <f>IF($B112="X","",IF(I111="","",IF(I111="-0",11,IF(VALUE(I111)&lt;-9,ABS(VALUE(I111))+2,IF(AND(VALUE(I111)&lt;0,VALUE(I111)&gt;=-9),11,VALUE(I111))))))</f>
        <v/>
      </c>
      <c r="BB111" s="58" t="str">
        <f>IF($B112="X","",IF(J111="","",IF(J111="-0",11,IF(VALUE(J111)&lt;-9,ABS(VALUE(J111))+2,IF(AND(VALUE(J111)&lt;0,VALUE(J111)&gt;=-9),11,VALUE(J111))))))</f>
        <v/>
      </c>
      <c r="BC111" s="58" t="str">
        <f>IF($B112="X","",IF(K111="","",IF(K111="-0",11,IF(VALUE(K111)&lt;-9,ABS(VALUE(K111))+2,IF(AND(VALUE(K111)&lt;0,VALUE(K111)&gt;=-9),11,VALUE(K111))))))</f>
        <v/>
      </c>
      <c r="BD111" s="59" t="str">
        <f>IF($B112="X","",IF(L111="","",IF(L111="-0",11,IF(VALUE(L111)&lt;-9,ABS(VALUE(L111))+2,IF(AND(VALUE(L111)&lt;0,VALUE(L111)&gt;=-9),11,VALUE(L111))))))</f>
        <v/>
      </c>
      <c r="BE111" s="57" t="str">
        <f>IF($B114="X","",IF(M111="","",IF(M111="-0",11,IF(VALUE(M111)&lt;-9,ABS(VALUE(M111))+2,IF(AND(VALUE(M111)&lt;0,VALUE(M111)&gt;=-9),11,VALUE(M111))))))</f>
        <v/>
      </c>
      <c r="BF111" s="58" t="str">
        <f>IF($B114="X","",IF(N111="","",IF(N111="-0",11,IF(VALUE(N111)&lt;-9,ABS(VALUE(N111))+2,IF(AND(VALUE(N111)&lt;0,VALUE(N111)&gt;=-9),11,VALUE(N111))))))</f>
        <v/>
      </c>
      <c r="BG111" s="58" t="str">
        <f>IF($B114="X","",IF(O111="","",IF(O111="-0",11,IF(VALUE(O111)&lt;-9,ABS(VALUE(O111))+2,IF(AND(VALUE(O111)&lt;0,VALUE(O111)&gt;=-9),11,VALUE(O111))))))</f>
        <v/>
      </c>
      <c r="BH111" s="58" t="str">
        <f>IF($B114="X","",IF(P111="","",IF(P111="-0",11,IF(VALUE(P111)&lt;-9,ABS(VALUE(P111))+2,IF(AND(VALUE(P111)&lt;0,VALUE(P111)&gt;=-9),11,VALUE(P111))))))</f>
        <v/>
      </c>
      <c r="BI111" s="60" t="str">
        <f>IF($B114="X","",IF(Q111="","",IF(Q111="-0",11,IF(VALUE(Q111)&lt;-9,ABS(VALUE(Q111))+2,IF(AND(VALUE(Q111)&lt;0,VALUE(Q111)&gt;=-9),11,VALUE(Q111))))))</f>
        <v/>
      </c>
      <c r="BJ111" s="61" t="str">
        <f>IF($B116="X","",IF(R111="","",IF(R111="-0",11,IF(VALUE(R111)&lt;-9,ABS(VALUE(R111))+2,IF(AND(VALUE(R111)&lt;0,VALUE(R111)&gt;=-9),11,VALUE(R111))))))</f>
        <v/>
      </c>
      <c r="BK111" s="62" t="str">
        <f>IF($B116="X","",IF(S111="","",IF(S111="-0",11,IF(VALUE(S111)&lt;-9,ABS(VALUE(S111))+2,IF(AND(VALUE(S111)&lt;0,VALUE(S111)&gt;=-9),11,VALUE(S111))))))</f>
        <v/>
      </c>
      <c r="BL111" s="62" t="str">
        <f>IF($B116="X","",IF(T111="","",IF(T111="-0",11,IF(VALUE(T111)&lt;-9,ABS(VALUE(T111))+2,IF(AND(VALUE(T111)&lt;0,VALUE(T111)&gt;=-9),11,VALUE(T111))))))</f>
        <v/>
      </c>
      <c r="BM111" s="62" t="str">
        <f>IF($B116="X","",IF(U111="","",IF(U111="-0",11,IF(VALUE(U111)&lt;-9,ABS(VALUE(U111))+2,IF(AND(VALUE(U111)&lt;0,VALUE(U111)&gt;=-9),11,VALUE(U111))))))</f>
        <v/>
      </c>
      <c r="BN111" s="60" t="str">
        <f>IF($B116="X","",IF(V111="","",IF(V111="-0",11,IF(VALUE(V111)&lt;-9,ABS(VALUE(V111))+2,IF(AND(VALUE(V111)&lt;0,VALUE(V111)&gt;=-9),11,VALUE(V111))))))</f>
        <v/>
      </c>
      <c r="BO111" s="61" t="str">
        <f>IF($B118="X","",IF(W111="","",IF(W111="-0",11,IF(VALUE(W111)&lt;-9,ABS(VALUE(W111))+2,IF(AND(VALUE(W111)&lt;0,VALUE(W111)&gt;=-9),11,VALUE(W111))))))</f>
        <v/>
      </c>
      <c r="BP111" s="62" t="str">
        <f>IF($B118="X","",IF(X111="","",IF(X111="-0",11,IF(VALUE(X111)&lt;-9,ABS(VALUE(X111))+2,IF(AND(VALUE(X111)&lt;0,VALUE(X111)&gt;=-9),11,VALUE(X111))))))</f>
        <v/>
      </c>
      <c r="BQ111" s="62" t="str">
        <f>IF($B118="X","",IF(Y111="","",IF(Y111="-0",11,IF(VALUE(Y111)&lt;-9,ABS(VALUE(Y111))+2,IF(AND(VALUE(Y111)&lt;0,VALUE(Y111)&gt;=-9),11,VALUE(Y111))))))</f>
        <v/>
      </c>
      <c r="BR111" s="62" t="str">
        <f>IF($B118="X","",IF(Z111="","",IF(Z111="-0",11,IF(VALUE(Z111)&lt;-9,ABS(VALUE(Z111))+2,IF(AND(VALUE(Z111)&lt;0,VALUE(Z111)&gt;=-9),11,VALUE(Z111))))))</f>
        <v/>
      </c>
      <c r="BS111" s="60" t="str">
        <f>IF($B118="X","",IF(AA111="","",IF(AA111="-0",11,IF(VALUE(AA111)&lt;-9,ABS(VALUE(AA111))+2,IF(AND(VALUE(AA111)&lt;0,VALUE(AA111)&gt;=-9),11,VALUE(AA111))))))</f>
        <v/>
      </c>
      <c r="BU111" s="64">
        <f>SUM(AF110:AI110)</f>
        <v>0</v>
      </c>
      <c r="BV111" s="60">
        <f>SUM(AJ110:AM110)</f>
        <v>0</v>
      </c>
      <c r="BW111" s="64">
        <f>SUM(AF111:AY111)</f>
        <v>0</v>
      </c>
      <c r="BX111" s="60">
        <f>SUM(AZ111:BS111)</f>
        <v>0</v>
      </c>
      <c r="CE111" s="9">
        <f>AD110</f>
        <v>3</v>
      </c>
    </row>
    <row r="112" spans="1:83" ht="12.75" hidden="1" customHeight="1" thickBot="1" x14ac:dyDescent="0.25">
      <c r="A112" s="204">
        <f>'[1]Los 1.st.'!AA21</f>
        <v>0</v>
      </c>
      <c r="B112" s="163"/>
      <c r="C112" s="154">
        <f>K110</f>
        <v>0</v>
      </c>
      <c r="D112" s="155"/>
      <c r="E112" s="77" t="s">
        <v>39</v>
      </c>
      <c r="F112" s="155">
        <f>H110</f>
        <v>0</v>
      </c>
      <c r="G112" s="156"/>
      <c r="H112" s="209"/>
      <c r="I112" s="210"/>
      <c r="J112" s="86"/>
      <c r="K112" s="210"/>
      <c r="L112" s="211"/>
      <c r="M112" s="206"/>
      <c r="N112" s="207"/>
      <c r="O112" s="87" t="s">
        <v>39</v>
      </c>
      <c r="P112" s="207"/>
      <c r="Q112" s="208"/>
      <c r="R112" s="206"/>
      <c r="S112" s="207"/>
      <c r="T112" s="87" t="s">
        <v>39</v>
      </c>
      <c r="U112" s="207"/>
      <c r="V112" s="208"/>
      <c r="W112" s="134"/>
      <c r="X112" s="135"/>
      <c r="Y112" s="87" t="s">
        <v>39</v>
      </c>
      <c r="Z112" s="132"/>
      <c r="AA112" s="133"/>
      <c r="AB112" s="172">
        <f>IF(B112="x","",AX110*2+AY110)</f>
        <v>0</v>
      </c>
      <c r="AC112" s="79" t="str">
        <f>IF(B112="x","",BU113&amp;":"&amp;BV113)</f>
        <v>0:0</v>
      </c>
      <c r="AD112" s="159">
        <v>1</v>
      </c>
      <c r="AL112" s="9"/>
      <c r="AM112" s="9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O112" s="9"/>
      <c r="BP112" s="68"/>
      <c r="BQ112" s="68"/>
      <c r="BR112" s="68"/>
      <c r="BS112" s="68"/>
      <c r="BU112" s="63"/>
      <c r="CE112" s="9">
        <f>AD112</f>
        <v>1</v>
      </c>
    </row>
    <row r="113" spans="1:83" ht="13.7" hidden="1" customHeight="1" thickBot="1" x14ac:dyDescent="0.25">
      <c r="A113" s="205"/>
      <c r="B113" s="164"/>
      <c r="C113" s="80" t="str">
        <f>IF(H111="","",IF(MID(H111,1,1)="-",MID(H111,2,2),"-"&amp;H111))</f>
        <v/>
      </c>
      <c r="D113" s="81" t="str">
        <f>IF(I111="","",IF(MID(I111,1,1)="-",MID(I111,2,2),"-"&amp;I111))</f>
        <v/>
      </c>
      <c r="E113" s="81" t="str">
        <f>IF(J111="","",IF(MID(J111,1,1)="-",MID(J111,2,2),"-"&amp;J111))</f>
        <v/>
      </c>
      <c r="F113" s="81" t="str">
        <f>IF(K111="","",IF(MID(K111,1,1)="-",MID(K111,2,2),"-"&amp;K111))</f>
        <v/>
      </c>
      <c r="G113" s="82" t="str">
        <f>IF(L111="","",IF(MID(L111,1,1)="-",MID(L111,2,2),"-"&amp;L111))</f>
        <v/>
      </c>
      <c r="H113" s="88"/>
      <c r="I113" s="89"/>
      <c r="J113" s="89"/>
      <c r="K113" s="89"/>
      <c r="L113" s="90"/>
      <c r="M113" s="91"/>
      <c r="N113" s="92"/>
      <c r="O113" s="92"/>
      <c r="P113" s="92"/>
      <c r="Q113" s="93"/>
      <c r="R113" s="91"/>
      <c r="S113" s="92"/>
      <c r="T113" s="92"/>
      <c r="U113" s="92"/>
      <c r="V113" s="93"/>
      <c r="W113" s="91"/>
      <c r="X113" s="92"/>
      <c r="Y113" s="92"/>
      <c r="Z113" s="92"/>
      <c r="AA113" s="93"/>
      <c r="AB113" s="173"/>
      <c r="AC113" s="94" t="str">
        <f>BW113&amp;":"&amp;BX113</f>
        <v>0:0</v>
      </c>
      <c r="AD113" s="160"/>
      <c r="AF113" s="64" t="str">
        <f>IF($B110="X","",IF(C113="","",IF(C113="-0",0,IF(VALUE(C113)&lt;0,ABS(VALUE(C113)),IF(AND(VALUE(C113)&gt;=0,VALUE(C113)&lt;=9),11,VALUE(C113)+2)))))</f>
        <v/>
      </c>
      <c r="AG113" s="72" t="str">
        <f>IF($B110="X","",IF(D113="","",IF(D113="-0",0,IF(VALUE(D113)&lt;0,ABS(VALUE(D113)),IF(AND(VALUE(D113)&gt;=0,VALUE(D113)&lt;=9),11,VALUE(D113)+2)))))</f>
        <v/>
      </c>
      <c r="AH113" s="72" t="str">
        <f>IF($B110="X","",IF(E113="","",IF(E113="-0",0,IF(VALUE(E113)&lt;0,ABS(VALUE(E113)),IF(AND(VALUE(E113)&gt;=0,VALUE(E113)&lt;=9),11,VALUE(E113)+2)))))</f>
        <v/>
      </c>
      <c r="AI113" s="72" t="str">
        <f>IF($B110="X","",IF(F113="","",IF(F113="-0",0,IF(VALUE(F113)&lt;0,ABS(VALUE(F113)),IF(AND(VALUE(F113)&gt;=0,VALUE(F113)&lt;=9),11,VALUE(F113)+2)))))</f>
        <v/>
      </c>
      <c r="AJ113" s="73" t="str">
        <f>IF($B110="X","",IF(G113="","",IF(G113="-0",0,IF(VALUE(G113)&lt;0,ABS(VALUE(G113)),IF(AND(VALUE(G113)&gt;=0,VALUE(G113)&lt;=9),11,VALUE(G113)+2)))))</f>
        <v/>
      </c>
      <c r="AK113" s="64" t="str">
        <f>IF($B114="X","",IF(M113="","",IF(M113="-0",0,IF(VALUE(M113)&lt;0,ABS(VALUE(M113)),IF(AND(VALUE(M113)&gt;=0,VALUE(M113)&lt;=9),11,VALUE(M113)+2)))))</f>
        <v/>
      </c>
      <c r="AL113" s="72" t="str">
        <f>IF($B114="X","",IF(N113="","",IF(N113="-0",0,IF(VALUE(N113)&lt;0,ABS(VALUE(N113)),IF(AND(VALUE(N113)&gt;=0,VALUE(N113)&lt;=9),11,VALUE(N113)+2)))))</f>
        <v/>
      </c>
      <c r="AM113" s="72" t="str">
        <f>IF($B114="X","",IF(O113="","",IF(O113="-0",0,IF(VALUE(O113)&lt;0,ABS(VALUE(O113)),IF(AND(VALUE(O113)&gt;=0,VALUE(O113)&lt;=9),11,VALUE(O113)+2)))))</f>
        <v/>
      </c>
      <c r="AN113" s="72" t="str">
        <f>IF($B114="X","",IF(P113="","",IF(P113="-0",0,IF(VALUE(P113)&lt;0,ABS(VALUE(P113)),IF(AND(VALUE(P113)&gt;=0,VALUE(P113)&lt;=9),11,VALUE(P113)+2)))))</f>
        <v/>
      </c>
      <c r="AO113" s="73" t="str">
        <f>IF($B114="X","",IF(Q113="","",IF(Q113="-0",0,IF(VALUE(Q113)&lt;0,ABS(VALUE(Q113)),IF(AND(VALUE(Q113)&gt;=0,VALUE(Q113)&lt;=9),11,VALUE(Q113)+2)))))</f>
        <v/>
      </c>
      <c r="AP113" s="64" t="str">
        <f>IF($B116="X","",IF(R113="","",IF(R113="-0",0,IF(VALUE(R113)&lt;0,ABS(VALUE(R113)),IF(AND(VALUE(R113)&gt;=0,VALUE(R113)&lt;=9),11,VALUE(R113)+2)))))</f>
        <v/>
      </c>
      <c r="AQ113" s="72" t="str">
        <f>IF($B116="X","",IF(S113="","",IF(S113="-0",0,IF(VALUE(S113)&lt;0,ABS(VALUE(S113)),IF(AND(VALUE(S113)&gt;=0,VALUE(S113)&lt;=9),11,VALUE(S113)+2)))))</f>
        <v/>
      </c>
      <c r="AR113" s="72" t="str">
        <f>IF($B116="X","",IF(T113="","",IF(T113="-0",0,IF(VALUE(T113)&lt;0,ABS(VALUE(T113)),IF(AND(VALUE(T113)&gt;=0,VALUE(T113)&lt;=9),11,VALUE(T113)+2)))))</f>
        <v/>
      </c>
      <c r="AS113" s="72" t="str">
        <f>IF($B116="X","",IF(U113="","",IF(U113="-0",0,IF(VALUE(U113)&lt;0,ABS(VALUE(U113)),IF(AND(VALUE(U113)&gt;=0,VALUE(U113)&lt;=9),11,VALUE(U113)+2)))))</f>
        <v/>
      </c>
      <c r="AT113" s="73" t="str">
        <f>IF($B116="X","",IF(V113="","",IF(V113="-0",0,IF(VALUE(V113)&lt;0,ABS(VALUE(V113)),IF(AND(VALUE(V113)&gt;=0,VALUE(V113)&lt;=9),11,VALUE(V113)+2)))))</f>
        <v/>
      </c>
      <c r="AU113" s="64" t="str">
        <f>IF($B118="X","",IF(W113="","",IF(W113="-0",0,IF(VALUE(W113)&lt;0,ABS(VALUE(W113)),IF(AND(VALUE(W113)&gt;=0,VALUE(W113)&lt;=9),11,VALUE(W113)+2)))))</f>
        <v/>
      </c>
      <c r="AV113" s="72" t="str">
        <f>IF($B118="X","",IF(X113="","",IF(X113="-0",0,IF(VALUE(X113)&lt;0,ABS(VALUE(X113)),IF(AND(VALUE(X113)&gt;=0,VALUE(X113)&lt;=9),11,VALUE(X113)+2)))))</f>
        <v/>
      </c>
      <c r="AW113" s="72" t="str">
        <f>IF($B118="X","",IF(Y113="","",IF(Y113="-0",0,IF(VALUE(Y113)&lt;0,ABS(VALUE(Y113)),IF(AND(VALUE(Y113)&gt;=0,VALUE(Y113)&lt;=9),11,VALUE(Y113)+2)))))</f>
        <v/>
      </c>
      <c r="AX113" s="72" t="str">
        <f>IF($B118="X","",IF(Z113="","",IF(Z113="-0",0,IF(VALUE(Z113)&lt;0,ABS(VALUE(Z113)),IF(AND(VALUE(Z113)&gt;=0,VALUE(Z113)&lt;=9),11,VALUE(Z113)+2)))))</f>
        <v/>
      </c>
      <c r="AY113" s="73" t="str">
        <f>IF($B118="X","",IF(AA113="","",IF(AA113="-0",0,IF(VALUE(AA113)&lt;0,ABS(VALUE(AA113)),IF(AND(VALUE(AA113)&gt;=0,VALUE(AA113)&lt;=9),11,VALUE(AA113)+2)))))</f>
        <v/>
      </c>
      <c r="AZ113" s="61" t="str">
        <f>IF($B110="X","",IF(C113="","",IF(C113="-0",11,IF(VALUE(C113)&lt;-9,ABS(VALUE(C113))+2,IF(AND(VALUE(C113)&lt;0,VALUE(C113)&gt;=-9),11,VALUE(C113))))))</f>
        <v/>
      </c>
      <c r="BA113" s="62" t="str">
        <f>IF($B110="X","",IF(D113="","",IF(D113="-0",11,IF(VALUE(D113)&lt;-9,ABS(VALUE(D113))+2,IF(AND(VALUE(D113)&lt;0,VALUE(D113)&gt;=-9),11,VALUE(D113))))))</f>
        <v/>
      </c>
      <c r="BB113" s="62" t="str">
        <f>IF($B110="X","",IF(E113="","",IF(E113="-0",11,IF(VALUE(E113)&lt;-9,ABS(VALUE(E113))+2,IF(AND(VALUE(E113)&lt;0,VALUE(E113)&gt;=-9),11,VALUE(E113))))))</f>
        <v/>
      </c>
      <c r="BC113" s="62" t="str">
        <f>IF($B110="X","",IF(F113="","",IF(F113="-0",11,IF(VALUE(F113)&lt;-9,ABS(VALUE(F113))+2,IF(AND(VALUE(F113)&lt;0,VALUE(F113)&gt;=-9),11,VALUE(F113))))))</f>
        <v/>
      </c>
      <c r="BD113" s="60" t="str">
        <f>IF($B110="X","",IF(G113="","",IF(G113="-0",11,IF(VALUE(G113)&lt;-9,ABS(VALUE(G113))+2,IF(AND(VALUE(G113)&lt;0,VALUE(G113)&gt;=-9),11,VALUE(G113))))))</f>
        <v/>
      </c>
      <c r="BE113" s="61" t="str">
        <f>IF($B114="X","",IF(M113="","",IF(M113="-0",11,IF(VALUE(M113)&lt;-9,ABS(VALUE(M113))+2,IF(AND(VALUE(M113)&lt;0,VALUE(M113)&gt;=-9),11,VALUE(M113))))))</f>
        <v/>
      </c>
      <c r="BF113" s="62" t="str">
        <f>IF($B114="X","",IF(N113="","",IF(N113="-0",11,IF(VALUE(N113)&lt;-9,ABS(VALUE(N113))+2,IF(AND(VALUE(N113)&lt;0,VALUE(N113)&gt;=-9),11,VALUE(N113))))))</f>
        <v/>
      </c>
      <c r="BG113" s="62" t="str">
        <f>IF($B114="X","",IF(O113="","",IF(O113="-0",11,IF(VALUE(O113)&lt;-9,ABS(VALUE(O113))+2,IF(AND(VALUE(O113)&lt;0,VALUE(O113)&gt;=-9),11,VALUE(O113))))))</f>
        <v/>
      </c>
      <c r="BH113" s="62" t="str">
        <f>IF($B114="X","",IF(P113="","",IF(P113="-0",11,IF(VALUE(P113)&lt;-9,ABS(VALUE(P113))+2,IF(AND(VALUE(P113)&lt;0,VALUE(P113)&gt;=-9),11,VALUE(P113))))))</f>
        <v/>
      </c>
      <c r="BI113" s="60" t="str">
        <f>IF($B114="X","",IF(Q113="","",IF(Q113="-0",11,IF(VALUE(Q113)&lt;-9,ABS(VALUE(Q113))+2,IF(AND(VALUE(Q113)&lt;0,VALUE(Q113)&gt;=-9),11,VALUE(Q113))))))</f>
        <v/>
      </c>
      <c r="BJ113" s="61" t="str">
        <f>IF($B116="X","",IF(R113="","",IF(R113="-0",11,IF(VALUE(R113)&lt;-9,ABS(VALUE(R113))+2,IF(AND(VALUE(R113)&lt;0,VALUE(R113)&gt;=-9),11,VALUE(R113))))))</f>
        <v/>
      </c>
      <c r="BK113" s="62" t="str">
        <f>IF($B116="X","",IF(S113="","",IF(S113="-0",11,IF(VALUE(S113)&lt;-9,ABS(VALUE(S113))+2,IF(AND(VALUE(S113)&lt;0,VALUE(S113)&gt;=-9),11,VALUE(S113))))))</f>
        <v/>
      </c>
      <c r="BL113" s="62" t="str">
        <f>IF($B116="X","",IF(T113="","",IF(T113="-0",11,IF(VALUE(T113)&lt;-9,ABS(VALUE(T113))+2,IF(AND(VALUE(T113)&lt;0,VALUE(T113)&gt;=-9),11,VALUE(T113))))))</f>
        <v/>
      </c>
      <c r="BM113" s="62" t="str">
        <f>IF($B116="X","",IF(U113="","",IF(U113="-0",11,IF(VALUE(U113)&lt;-9,ABS(VALUE(U113))+2,IF(AND(VALUE(U113)&lt;0,VALUE(U113)&gt;=-9),11,VALUE(U113))))))</f>
        <v/>
      </c>
      <c r="BN113" s="60" t="str">
        <f>IF($B116="X","",IF(V113="","",IF(V113="-0",11,IF(VALUE(V113)&lt;-9,ABS(VALUE(V113))+2,IF(AND(VALUE(V113)&lt;0,VALUE(V113)&gt;=-9),11,VALUE(V113))))))</f>
        <v/>
      </c>
      <c r="BO113" s="61" t="str">
        <f>IF($B118="X","",IF(W113="","",IF(W113="-0",11,IF(VALUE(W113)&lt;-9,ABS(VALUE(W113))+2,IF(AND(VALUE(W113)&lt;0,VALUE(W113)&gt;=-9),11,VALUE(W113))))))</f>
        <v/>
      </c>
      <c r="BP113" s="62" t="str">
        <f>IF($B118="X","",IF(X113="","",IF(X113="-0",11,IF(VALUE(X113)&lt;-9,ABS(VALUE(X113))+2,IF(AND(VALUE(X113)&lt;0,VALUE(X113)&gt;=-9),11,VALUE(X113))))))</f>
        <v/>
      </c>
      <c r="BQ113" s="62" t="str">
        <f>IF($B118="X","",IF(Y113="","",IF(Y113="-0",11,IF(VALUE(Y113)&lt;-9,ABS(VALUE(Y113))+2,IF(AND(VALUE(Y113)&lt;0,VALUE(Y113)&gt;=-9),11,VALUE(Y113))))))</f>
        <v/>
      </c>
      <c r="BR113" s="62" t="str">
        <f>IF($B118="X","",IF(Z113="","",IF(Z113="-0",11,IF(VALUE(Z113)&lt;-9,ABS(VALUE(Z113))+2,IF(AND(VALUE(Z113)&lt;0,VALUE(Z113)&gt;=-9),11,VALUE(Z113))))))</f>
        <v/>
      </c>
      <c r="BS113" s="60" t="str">
        <f>IF($B118="X","",IF(AA113="","",IF(AA113="-0",11,IF(VALUE(AA113)&lt;-9,ABS(VALUE(AA113))+2,IF(AND(VALUE(AA113)&lt;0,VALUE(AA113)&gt;=-9),11,VALUE(AA113))))))</f>
        <v/>
      </c>
      <c r="BU113" s="64">
        <f>SUM(AP110:AS110)</f>
        <v>0</v>
      </c>
      <c r="BV113" s="60">
        <f>SUM(AT110:AW110)</f>
        <v>0</v>
      </c>
      <c r="BW113" s="64">
        <f>IF(B112="x","",SUM(AF113:AY113))</f>
        <v>0</v>
      </c>
      <c r="BX113" s="60">
        <f>IF(B112="x","",SUM(AZ113:BS113))</f>
        <v>0</v>
      </c>
      <c r="CE113" s="9">
        <f>AD112</f>
        <v>1</v>
      </c>
    </row>
    <row r="114" spans="1:83" ht="12.75" hidden="1" customHeight="1" thickBot="1" x14ac:dyDescent="0.25">
      <c r="A114" s="204">
        <f>'[1]Los 1.st.'!AA23</f>
        <v>0</v>
      </c>
      <c r="B114" s="163"/>
      <c r="C114" s="154">
        <f>P110</f>
        <v>0</v>
      </c>
      <c r="D114" s="155"/>
      <c r="E114" s="77" t="s">
        <v>39</v>
      </c>
      <c r="F114" s="155">
        <f>M110</f>
        <v>0</v>
      </c>
      <c r="G114" s="156"/>
      <c r="H114" s="154">
        <f>P112</f>
        <v>0</v>
      </c>
      <c r="I114" s="155"/>
      <c r="J114" s="77" t="s">
        <v>39</v>
      </c>
      <c r="K114" s="155">
        <f>M112</f>
        <v>0</v>
      </c>
      <c r="L114" s="156"/>
      <c r="M114" s="209"/>
      <c r="N114" s="210"/>
      <c r="O114" s="86"/>
      <c r="P114" s="210"/>
      <c r="Q114" s="211"/>
      <c r="R114" s="206"/>
      <c r="S114" s="207"/>
      <c r="T114" s="87" t="s">
        <v>39</v>
      </c>
      <c r="U114" s="207"/>
      <c r="V114" s="208"/>
      <c r="W114" s="134"/>
      <c r="X114" s="135"/>
      <c r="Y114" s="87" t="s">
        <v>39</v>
      </c>
      <c r="Z114" s="132"/>
      <c r="AA114" s="133"/>
      <c r="AB114" s="172">
        <f>IF(B114="x","",BH110*2+BI110)</f>
        <v>0</v>
      </c>
      <c r="AC114" s="79" t="str">
        <f>IF(B114="x","",BU115&amp;":"&amp;BV115)</f>
        <v>0:0</v>
      </c>
      <c r="AD114" s="159">
        <v>2</v>
      </c>
      <c r="AL114" s="9"/>
      <c r="AM114" s="9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O114" s="9"/>
      <c r="BP114" s="68"/>
      <c r="BQ114" s="68"/>
      <c r="BR114" s="68"/>
      <c r="BS114" s="68"/>
      <c r="BU114" s="63"/>
      <c r="CE114" s="9">
        <f>AD114</f>
        <v>2</v>
      </c>
    </row>
    <row r="115" spans="1:83" ht="13.7" hidden="1" customHeight="1" thickBot="1" x14ac:dyDescent="0.25">
      <c r="A115" s="205"/>
      <c r="B115" s="164"/>
      <c r="C115" s="80" t="str">
        <f>IF(M111="","",IF(MID(M111,1,1)="-",MID(M111,2,2),"-"&amp;M111))</f>
        <v/>
      </c>
      <c r="D115" s="81" t="str">
        <f>IF(N111="","",IF(MID(N111,1,1)="-",MID(N111,2,2),"-"&amp;N111))</f>
        <v/>
      </c>
      <c r="E115" s="81" t="str">
        <f>IF(O111="","",IF(MID(O111,1,1)="-",MID(O111,2,2),"-"&amp;O111))</f>
        <v/>
      </c>
      <c r="F115" s="81" t="str">
        <f>IF(P111="","",IF(MID(P111,1,1)="-",MID(P111,2,2),"-"&amp;P111))</f>
        <v/>
      </c>
      <c r="G115" s="82" t="str">
        <f>IF(Q111="","",IF(MID(Q111,1,1)="-",MID(Q111,2,2),"-"&amp;Q111))</f>
        <v/>
      </c>
      <c r="H115" s="80" t="str">
        <f>IF(M113="","",IF(MID(M113,1,1)="-",MID(M113,2,2),"-"&amp;M113))</f>
        <v/>
      </c>
      <c r="I115" s="81" t="str">
        <f>IF(N113="","",IF(MID(N113,1,1)="-",MID(N113,2,2),"-"&amp;N113))</f>
        <v/>
      </c>
      <c r="J115" s="81" t="str">
        <f>IF(O113="","",IF(MID(O113,1,1)="-",MID(O113,2,2),"-"&amp;O113))</f>
        <v/>
      </c>
      <c r="K115" s="81" t="str">
        <f>IF(P113="","",IF(MID(P113,1,1)="-",MID(P113,2,2),"-"&amp;P113))</f>
        <v/>
      </c>
      <c r="L115" s="82" t="str">
        <f>IF(Q113="","",IF(MID(Q113,1,1)="-",MID(Q113,2,2),"-"&amp;Q113))</f>
        <v/>
      </c>
      <c r="M115" s="88"/>
      <c r="N115" s="89"/>
      <c r="O115" s="89"/>
      <c r="P115" s="89"/>
      <c r="Q115" s="90"/>
      <c r="R115" s="91"/>
      <c r="S115" s="92"/>
      <c r="T115" s="92"/>
      <c r="U115" s="92"/>
      <c r="V115" s="93"/>
      <c r="W115" s="91"/>
      <c r="X115" s="92"/>
      <c r="Y115" s="92"/>
      <c r="Z115" s="92"/>
      <c r="AA115" s="93"/>
      <c r="AB115" s="173"/>
      <c r="AC115" s="84" t="str">
        <f>BW115&amp;":"&amp;BX115</f>
        <v>0:0</v>
      </c>
      <c r="AD115" s="160"/>
      <c r="AF115" s="64" t="str">
        <f>IF($B110="X","",IF(C115="","",IF(C115="-0",0,IF(VALUE(C115)&lt;0,ABS(VALUE(C115)),IF(AND(VALUE(C115)&gt;=0,VALUE(C115)&lt;=9),11,VALUE(C115)+2)))))</f>
        <v/>
      </c>
      <c r="AG115" s="72" t="str">
        <f>IF($B110="X","",IF(D115="","",IF(D115="-0",0,IF(VALUE(D115)&lt;0,ABS(VALUE(D115)),IF(AND(VALUE(D115)&gt;=0,VALUE(D115)&lt;=9),11,VALUE(D115)+2)))))</f>
        <v/>
      </c>
      <c r="AH115" s="72" t="str">
        <f>IF($B110="X","",IF(E115="","",IF(E115="-0",0,IF(VALUE(E115)&lt;0,ABS(VALUE(E115)),IF(AND(VALUE(E115)&gt;=0,VALUE(E115)&lt;=9),11,VALUE(E115)+2)))))</f>
        <v/>
      </c>
      <c r="AI115" s="72" t="str">
        <f>IF($B110="X","",IF(F115="","",IF(F115="-0",0,IF(VALUE(F115)&lt;0,ABS(VALUE(F115)),IF(AND(VALUE(F115)&gt;=0,VALUE(F115)&lt;=9),11,VALUE(F115)+2)))))</f>
        <v/>
      </c>
      <c r="AJ115" s="73" t="str">
        <f>IF($B110="X","",IF(G115="","",IF(G115="-0",0,IF(VALUE(G115)&lt;0,ABS(VALUE(G115)),IF(AND(VALUE(G115)&gt;=0,VALUE(G115)&lt;=9),11,VALUE(G115)+2)))))</f>
        <v/>
      </c>
      <c r="AK115" s="72" t="str">
        <f>IF($B112="X","",IF(H115="","",IF(H115="-0",0,IF(VALUE(H115)&lt;0,ABS(VALUE(H115)),IF(AND(VALUE(H115)&gt;=0,VALUE(H115)&lt;=9),11,VALUE(H115)+2)))))</f>
        <v/>
      </c>
      <c r="AL115" s="72" t="str">
        <f>IF($B112="X","",IF(I115="","",IF(I115="-0",0,IF(VALUE(I115)&lt;0,ABS(VALUE(I115)),IF(AND(VALUE(I115)&gt;=0,VALUE(I115)&lt;=9),11,VALUE(I115)+2)))))</f>
        <v/>
      </c>
      <c r="AM115" s="72" t="str">
        <f>IF($B112="X","",IF(J115="","",IF(J115="-0",0,IF(VALUE(J115)&lt;0,ABS(VALUE(J115)),IF(AND(VALUE(J115)&gt;=0,VALUE(J115)&lt;=9),11,VALUE(J115)+2)))))</f>
        <v/>
      </c>
      <c r="AN115" s="72" t="str">
        <f>IF($B112="X","",IF(K115="","",IF(K115="-0",0,IF(VALUE(K115)&lt;0,ABS(VALUE(K115)),IF(AND(VALUE(K115)&gt;=0,VALUE(K115)&lt;=9),11,VALUE(K115)+2)))))</f>
        <v/>
      </c>
      <c r="AO115" s="72" t="str">
        <f>IF($B112="X","",IF(L115="","",IF(L115="-0",0,IF(VALUE(L115)&lt;0,ABS(VALUE(L115)),IF(AND(VALUE(L115)&gt;=0,VALUE(L115)&lt;=9),11,VALUE(L115)+2)))))</f>
        <v/>
      </c>
      <c r="AP115" s="64" t="str">
        <f>IF($B116="X","",IF(R115="","",IF(R115="-0",0,IF(VALUE(R115)&lt;0,ABS(VALUE(R115)),IF(AND(VALUE(R115)&gt;=0,VALUE(R115)&lt;=9),11,VALUE(R115)+2)))))</f>
        <v/>
      </c>
      <c r="AQ115" s="72" t="str">
        <f>IF($B116="X","",IF(S115="","",IF(S115="-0",0,IF(VALUE(S115)&lt;0,ABS(VALUE(S115)),IF(AND(VALUE(S115)&gt;=0,VALUE(S115)&lt;=9),11,VALUE(S115)+2)))))</f>
        <v/>
      </c>
      <c r="AR115" s="72" t="str">
        <f>IF($B116="X","",IF(T115="","",IF(T115="-0",0,IF(VALUE(T115)&lt;0,ABS(VALUE(T115)),IF(AND(VALUE(T115)&gt;=0,VALUE(T115)&lt;=9),11,VALUE(T115)+2)))))</f>
        <v/>
      </c>
      <c r="AS115" s="72" t="str">
        <f>IF($B116="X","",IF(U115="","",IF(U115="-0",0,IF(VALUE(U115)&lt;0,ABS(VALUE(U115)),IF(AND(VALUE(U115)&gt;=0,VALUE(U115)&lt;=9),11,VALUE(U115)+2)))))</f>
        <v/>
      </c>
      <c r="AT115" s="73" t="str">
        <f>IF($B116="X","",IF(V115="","",IF(V115="-0",0,IF(VALUE(V115)&lt;0,ABS(VALUE(V115)),IF(AND(VALUE(V115)&gt;=0,VALUE(V115)&lt;=9),11,VALUE(V115)+2)))))</f>
        <v/>
      </c>
      <c r="AU115" s="64" t="str">
        <f>IF($B118="X","",IF(W115="","",IF(W115="-0",0,IF(VALUE(W115)&lt;0,ABS(VALUE(W115)),IF(AND(VALUE(W115)&gt;=0,VALUE(W115)&lt;=9),11,VALUE(W115)+2)))))</f>
        <v/>
      </c>
      <c r="AV115" s="72" t="str">
        <f>IF($B118="X","",IF(X115="","",IF(X115="-0",0,IF(VALUE(X115)&lt;0,ABS(VALUE(X115)),IF(AND(VALUE(X115)&gt;=0,VALUE(X115)&lt;=9),11,VALUE(X115)+2)))))</f>
        <v/>
      </c>
      <c r="AW115" s="72" t="str">
        <f>IF($B118="X","",IF(Y115="","",IF(Y115="-0",0,IF(VALUE(Y115)&lt;0,ABS(VALUE(Y115)),IF(AND(VALUE(Y115)&gt;=0,VALUE(Y115)&lt;=9),11,VALUE(Y115)+2)))))</f>
        <v/>
      </c>
      <c r="AX115" s="72" t="str">
        <f>IF($B118="X","",IF(Z115="","",IF(Z115="-0",0,IF(VALUE(Z115)&lt;0,ABS(VALUE(Z115)),IF(AND(VALUE(Z115)&gt;=0,VALUE(Z115)&lt;=9),11,VALUE(Z115)+2)))))</f>
        <v/>
      </c>
      <c r="AY115" s="73" t="str">
        <f>IF($B118="X","",IF(AA115="","",IF(AA115="-0",0,IF(VALUE(AA115)&lt;0,ABS(VALUE(AA115)),IF(AND(VALUE(AA115)&gt;=0,VALUE(AA115)&lt;=9),11,VALUE(AA115)+2)))))</f>
        <v/>
      </c>
      <c r="AZ115" s="61" t="str">
        <f>IF($B110="X","",IF(C115="","",IF(C115="-0",11,IF(VALUE(C115)&lt;-9,ABS(VALUE(C115))+2,IF(AND(VALUE(C115)&lt;0,VALUE(C115)&gt;=-9),11,VALUE(C115))))))</f>
        <v/>
      </c>
      <c r="BA115" s="62" t="str">
        <f>IF($B110="X","",IF(D115="","",IF(D115="-0",11,IF(VALUE(D115)&lt;-9,ABS(VALUE(D115))+2,IF(AND(VALUE(D115)&lt;0,VALUE(D115)&gt;=-9),11,VALUE(D115))))))</f>
        <v/>
      </c>
      <c r="BB115" s="62" t="str">
        <f>IF($B110="X","",IF(E115="","",IF(E115="-0",11,IF(VALUE(E115)&lt;-9,ABS(VALUE(E115))+2,IF(AND(VALUE(E115)&lt;0,VALUE(E115)&gt;=-9),11,VALUE(E115))))))</f>
        <v/>
      </c>
      <c r="BC115" s="62" t="str">
        <f>IF($B110="X","",IF(F115="","",IF(F115="-0",11,IF(VALUE(F115)&lt;-9,ABS(VALUE(F115))+2,IF(AND(VALUE(F115)&lt;0,VALUE(F115)&gt;=-9),11,VALUE(F115))))))</f>
        <v/>
      </c>
      <c r="BD115" s="60" t="str">
        <f>IF($B110="X","",IF(G115="","",IF(G115="-0",11,IF(VALUE(G115)&lt;-9,ABS(VALUE(G115))+2,IF(AND(VALUE(G115)&lt;0,VALUE(G115)&gt;=-9),11,VALUE(G115))))))</f>
        <v/>
      </c>
      <c r="BE115" s="61" t="str">
        <f>IF($B112="X","",IF(H115="","",IF(H115="-0",11,IF(VALUE(H115)&lt;-9,ABS(VALUE(H115))+2,IF(AND(VALUE(H115)&lt;0,VALUE(H115)&gt;=-9),11,VALUE(H115))))))</f>
        <v/>
      </c>
      <c r="BF115" s="62" t="str">
        <f>IF($B112="X","",IF(I115="","",IF(I115="-0",11,IF(VALUE(I115)&lt;-9,ABS(VALUE(I115))+2,IF(AND(VALUE(I115)&lt;0,VALUE(I115)&gt;=-9),11,VALUE(I115))))))</f>
        <v/>
      </c>
      <c r="BG115" s="62" t="str">
        <f>IF($B112="X","",IF(J115="","",IF(J115="-0",11,IF(VALUE(J115)&lt;-9,ABS(VALUE(J115))+2,IF(AND(VALUE(J115)&lt;0,VALUE(J115)&gt;=-9),11,VALUE(J115))))))</f>
        <v/>
      </c>
      <c r="BH115" s="62" t="str">
        <f>IF($B112="X","",IF(K115="","",IF(K115="-0",11,IF(VALUE(K115)&lt;-9,ABS(VALUE(K115))+2,IF(AND(VALUE(K115)&lt;0,VALUE(K115)&gt;=-9),11,VALUE(K115))))))</f>
        <v/>
      </c>
      <c r="BI115" s="60" t="str">
        <f>IF($B112="X","",IF(L115="","",IF(L115="-0",11,IF(VALUE(L115)&lt;-9,ABS(VALUE(L115))+2,IF(AND(VALUE(L115)&lt;0,VALUE(L115)&gt;=-9),11,VALUE(L115))))))</f>
        <v/>
      </c>
      <c r="BJ115" s="61" t="str">
        <f>IF($B116="X","",IF(R115="","",IF(R115="-0",11,IF(VALUE(R115)&lt;-9,ABS(VALUE(R115))+2,IF(AND(VALUE(R115)&lt;0,VALUE(R115)&gt;=-9),11,VALUE(R115))))))</f>
        <v/>
      </c>
      <c r="BK115" s="62" t="str">
        <f>IF($B116="X","",IF(S115="","",IF(S115="-0",11,IF(VALUE(S115)&lt;-9,ABS(VALUE(S115))+2,IF(AND(VALUE(S115)&lt;0,VALUE(S115)&gt;=-9),11,VALUE(S115))))))</f>
        <v/>
      </c>
      <c r="BL115" s="62" t="str">
        <f>IF($B116="X","",IF(T115="","",IF(T115="-0",11,IF(VALUE(T115)&lt;-9,ABS(VALUE(T115))+2,IF(AND(VALUE(T115)&lt;0,VALUE(T115)&gt;=-9),11,VALUE(T115))))))</f>
        <v/>
      </c>
      <c r="BM115" s="62" t="str">
        <f>IF($B116="X","",IF(U115="","",IF(U115="-0",11,IF(VALUE(U115)&lt;-9,ABS(VALUE(U115))+2,IF(AND(VALUE(U115)&lt;0,VALUE(U115)&gt;=-9),11,VALUE(U115))))))</f>
        <v/>
      </c>
      <c r="BN115" s="60" t="str">
        <f>IF($B116="X","",IF(V115="","",IF(V115="-0",11,IF(VALUE(V115)&lt;-9,ABS(VALUE(V115))+2,IF(AND(VALUE(V115)&lt;0,VALUE(V115)&gt;=-9),11,VALUE(V115))))))</f>
        <v/>
      </c>
      <c r="BO115" s="61" t="str">
        <f>IF($B118="X","",IF(W115="","",IF(W115="-0",11,IF(VALUE(W115)&lt;-9,ABS(VALUE(W115))+2,IF(AND(VALUE(W115)&lt;0,VALUE(W115)&gt;=-9),11,VALUE(W115))))))</f>
        <v/>
      </c>
      <c r="BP115" s="62" t="str">
        <f>IF($B118="X","",IF(X115="","",IF(X115="-0",11,IF(VALUE(X115)&lt;-9,ABS(VALUE(X115))+2,IF(AND(VALUE(X115)&lt;0,VALUE(X115)&gt;=-9),11,VALUE(X115))))))</f>
        <v/>
      </c>
      <c r="BQ115" s="62" t="str">
        <f>IF($B118="X","",IF(Y115="","",IF(Y115="-0",11,IF(VALUE(Y115)&lt;-9,ABS(VALUE(Y115))+2,IF(AND(VALUE(Y115)&lt;0,VALUE(Y115)&gt;=-9),11,VALUE(Y115))))))</f>
        <v/>
      </c>
      <c r="BR115" s="62" t="str">
        <f>IF($B118="X","",IF(Z115="","",IF(Z115="-0",11,IF(VALUE(Z115)&lt;-9,ABS(VALUE(Z115))+2,IF(AND(VALUE(Z115)&lt;0,VALUE(Z115)&gt;=-9),11,VALUE(Z115))))))</f>
        <v/>
      </c>
      <c r="BS115" s="60" t="str">
        <f>IF($B118="X","",IF(AA115="","",IF(AA115="-0",11,IF(VALUE(AA115)&lt;-9,ABS(VALUE(AA115))+2,IF(AND(VALUE(AA115)&lt;0,VALUE(AA115)&gt;=-9),11,VALUE(AA115))))))</f>
        <v/>
      </c>
      <c r="BU115" s="64">
        <f>SUM(AZ110:BC110)</f>
        <v>0</v>
      </c>
      <c r="BV115" s="60">
        <f>SUM(BD110:BG110)</f>
        <v>0</v>
      </c>
      <c r="BW115" s="64">
        <f>IF(B114="x","",SUM(AF115:AY115))</f>
        <v>0</v>
      </c>
      <c r="BX115" s="60">
        <f>IF(B114="x","",SUM(AZ115:BS115))</f>
        <v>0</v>
      </c>
      <c r="CE115" s="9">
        <f>AD114</f>
        <v>2</v>
      </c>
    </row>
    <row r="116" spans="1:83" ht="12.75" hidden="1" customHeight="1" thickBot="1" x14ac:dyDescent="0.25">
      <c r="A116" s="204"/>
      <c r="B116" s="163"/>
      <c r="C116" s="154">
        <f>U110</f>
        <v>0</v>
      </c>
      <c r="D116" s="155"/>
      <c r="E116" s="77" t="s">
        <v>39</v>
      </c>
      <c r="F116" s="155">
        <f>R110</f>
        <v>0</v>
      </c>
      <c r="G116" s="156"/>
      <c r="H116" s="154">
        <f>U112</f>
        <v>0</v>
      </c>
      <c r="I116" s="155"/>
      <c r="J116" s="77" t="s">
        <v>39</v>
      </c>
      <c r="K116" s="155">
        <f>R112</f>
        <v>0</v>
      </c>
      <c r="L116" s="156"/>
      <c r="M116" s="154">
        <f>U114</f>
        <v>0</v>
      </c>
      <c r="N116" s="155"/>
      <c r="O116" s="77" t="s">
        <v>39</v>
      </c>
      <c r="P116" s="155">
        <f>R114</f>
        <v>0</v>
      </c>
      <c r="Q116" s="156"/>
      <c r="R116" s="78"/>
      <c r="S116" s="78"/>
      <c r="T116" s="78"/>
      <c r="U116" s="78"/>
      <c r="V116" s="78"/>
      <c r="W116" s="134"/>
      <c r="X116" s="135"/>
      <c r="Y116" s="87" t="s">
        <v>39</v>
      </c>
      <c r="Z116" s="132"/>
      <c r="AA116" s="133"/>
      <c r="AB116" s="172">
        <f>IF(B116="x","",BR110*2+BS110)</f>
        <v>0</v>
      </c>
      <c r="AC116" s="79" t="str">
        <f>IF(B116="x","",BU117&amp;":"&amp;BV117)</f>
        <v>0:0</v>
      </c>
      <c r="AD116" s="159"/>
      <c r="AL116" s="9"/>
      <c r="AM116" s="9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O116" s="9"/>
      <c r="BP116" s="68"/>
      <c r="BQ116" s="68"/>
      <c r="BR116" s="68"/>
      <c r="BS116" s="68"/>
      <c r="BT116" s="9"/>
      <c r="BU116" s="63"/>
    </row>
    <row r="117" spans="1:83" ht="13.7" hidden="1" customHeight="1" thickBot="1" x14ac:dyDescent="0.25">
      <c r="A117" s="205"/>
      <c r="B117" s="164"/>
      <c r="C117" s="80" t="str">
        <f>IF(R111="","",IF(MID(R111,1,1)="-",MID(R111,2,2),"-"&amp;R111))</f>
        <v/>
      </c>
      <c r="D117" s="81" t="str">
        <f>IF(S111="","",IF(MID(S111,1,1)="-",MID(S111,2,2),"-"&amp;S111))</f>
        <v/>
      </c>
      <c r="E117" s="81" t="str">
        <f>IF(T111="","",IF(MID(T111,1,1)="-",MID(T111,2,2),"-"&amp;T111))</f>
        <v/>
      </c>
      <c r="F117" s="81" t="str">
        <f>IF(U111="","",IF(MID(U111,1,1)="-",MID(U111,2,2),"-"&amp;U111))</f>
        <v/>
      </c>
      <c r="G117" s="82" t="str">
        <f>IF(V111="","",IF(MID(V111,1,1)="-",MID(V111,2,2),"-"&amp;V111))</f>
        <v/>
      </c>
      <c r="H117" s="80" t="str">
        <f>IF(R113="","",IF(MID(R113,1,1)="-",MID(R113,2,2),"-"&amp;R113))</f>
        <v/>
      </c>
      <c r="I117" s="81" t="str">
        <f>IF(S113="","",IF(MID(S113,1,1)="-",MID(S113,2,2),"-"&amp;S113))</f>
        <v/>
      </c>
      <c r="J117" s="81" t="str">
        <f>IF(T113="","",IF(MID(T113,1,1)="-",MID(T113,2,2),"-"&amp;T113))</f>
        <v/>
      </c>
      <c r="K117" s="81" t="str">
        <f>IF(U113="","",IF(MID(U113,1,1)="-",MID(U113,2,2),"-"&amp;U113))</f>
        <v/>
      </c>
      <c r="L117" s="82" t="str">
        <f>IF(V113="","",IF(MID(V113,1,1)="-",MID(V113,2,2),"-"&amp;V113))</f>
        <v/>
      </c>
      <c r="M117" s="80" t="str">
        <f>IF(R115="","",IF(MID(R115,1,1)="-",MID(R115,2,2),"-"&amp;R115))</f>
        <v/>
      </c>
      <c r="N117" s="81" t="str">
        <f>IF(S115="","",IF(MID(S115,1,1)="-",MID(S115,2,2),"-"&amp;S115))</f>
        <v/>
      </c>
      <c r="O117" s="81" t="str">
        <f>IF(T115="","",IF(MID(T115,1,1)="-",MID(T115,2,2),"-"&amp;T115))</f>
        <v/>
      </c>
      <c r="P117" s="81" t="str">
        <f>IF(U115="","",IF(MID(U115,1,1)="-",MID(U115,2,2),"-"&amp;U115))</f>
        <v/>
      </c>
      <c r="Q117" s="82" t="str">
        <f>IF(V115="","",IF(MID(V115,1,1)="-",MID(V115,2,2),"-"&amp;V115))</f>
        <v/>
      </c>
      <c r="R117" s="83"/>
      <c r="S117" s="83"/>
      <c r="T117" s="83"/>
      <c r="U117" s="83"/>
      <c r="V117" s="83"/>
      <c r="W117" s="91"/>
      <c r="X117" s="92"/>
      <c r="Y117" s="92"/>
      <c r="Z117" s="92"/>
      <c r="AA117" s="93"/>
      <c r="AB117" s="173"/>
      <c r="AC117" s="84" t="str">
        <f>BW117&amp;":"&amp;BX117</f>
        <v>0:0</v>
      </c>
      <c r="AD117" s="160"/>
      <c r="AF117" s="64" t="str">
        <f>IF($B110="X","",IF(C117="","",IF(C117="-0",0,IF(VALUE(C117)&lt;0,ABS(VALUE(C117)),IF(AND(VALUE(C117)&gt;=0,VALUE(C117)&lt;=9),11,VALUE(C117)+2)))))</f>
        <v/>
      </c>
      <c r="AG117" s="72" t="str">
        <f>IF($B110="X","",IF(D117="","",IF(D117="-0",0,IF(VALUE(D117)&lt;0,ABS(VALUE(D117)),IF(AND(VALUE(D117)&gt;=0,VALUE(D117)&lt;=9),11,VALUE(D117)+2)))))</f>
        <v/>
      </c>
      <c r="AH117" s="72" t="str">
        <f>IF($B110="X","",IF(E117="","",IF(E117="-0",0,IF(VALUE(E117)&lt;0,ABS(VALUE(E117)),IF(AND(VALUE(E117)&gt;=0,VALUE(E117)&lt;=9),11,VALUE(E117)+2)))))</f>
        <v/>
      </c>
      <c r="AI117" s="72" t="str">
        <f>IF($B110="X","",IF(F117="","",IF(F117="-0",0,IF(VALUE(F117)&lt;0,ABS(VALUE(F117)),IF(AND(VALUE(F117)&gt;=0,VALUE(F117)&lt;=9),11,VALUE(F117)+2)))))</f>
        <v/>
      </c>
      <c r="AJ117" s="72" t="str">
        <f>IF($B110="X","",IF(G117="","",IF(G117="-0",0,IF(VALUE(G117)&lt;0,ABS(VALUE(G117)),IF(AND(VALUE(G117)&gt;=0,VALUE(G117)&lt;=9),11,VALUE(G117)+2)))))</f>
        <v/>
      </c>
      <c r="AK117" s="64" t="str">
        <f>IF($B112="X","",IF(H117="","",IF(H117="-0",0,IF(VALUE(H117)&lt;0,ABS(VALUE(H117)),IF(AND(VALUE(H117)&gt;=0,VALUE(H117)&lt;=9),11,VALUE(H117)+2)))))</f>
        <v/>
      </c>
      <c r="AL117" s="72" t="str">
        <f>IF($B112="X","",IF(I117="","",IF(I117="-0",0,IF(VALUE(I117)&lt;0,ABS(VALUE(I117)),IF(AND(VALUE(I117)&gt;=0,VALUE(I117)&lt;=9),11,VALUE(I117)+2)))))</f>
        <v/>
      </c>
      <c r="AM117" s="72" t="str">
        <f>IF($B112="X","",IF(J117="","",IF(J117="-0",0,IF(VALUE(J117)&lt;0,ABS(VALUE(J117)),IF(AND(VALUE(J117)&gt;=0,VALUE(J117)&lt;=9),11,VALUE(J117)+2)))))</f>
        <v/>
      </c>
      <c r="AN117" s="72" t="str">
        <f>IF($B112="X","",IF(K117="","",IF(K117="-0",0,IF(VALUE(K117)&lt;0,ABS(VALUE(K117)),IF(AND(VALUE(K117)&gt;=0,VALUE(K117)&lt;=9),11,VALUE(K117)+2)))))</f>
        <v/>
      </c>
      <c r="AO117" s="73" t="str">
        <f>IF($B112="X","",IF(L117="","",IF(L117="-0",0,IF(VALUE(L117)&lt;0,ABS(VALUE(L117)),IF(AND(VALUE(L117)&gt;=0,VALUE(L117)&lt;=9),11,VALUE(L117)+2)))))</f>
        <v/>
      </c>
      <c r="AP117" s="64" t="str">
        <f>IF($B114="X","",IF(M117="","",IF(M117="-0",0,IF(VALUE(M117)&lt;0,ABS(VALUE(M117)),IF(AND(VALUE(M117)&gt;=0,VALUE(M117)&lt;=9),11,VALUE(M117)+2)))))</f>
        <v/>
      </c>
      <c r="AQ117" s="72" t="str">
        <f>IF($B114="X","",IF(N117="","",IF(N117="-0",0,IF(VALUE(N117)&lt;0,ABS(VALUE(N117)),IF(AND(VALUE(N117)&gt;=0,VALUE(N117)&lt;=9),11,VALUE(N117)+2)))))</f>
        <v/>
      </c>
      <c r="AR117" s="72" t="str">
        <f>IF($B114="X","",IF(O117="","",IF(O117="-0",0,IF(VALUE(O117)&lt;0,ABS(VALUE(O117)),IF(AND(VALUE(O117)&gt;=0,VALUE(O117)&lt;=9),11,VALUE(O117)+2)))))</f>
        <v/>
      </c>
      <c r="AS117" s="72" t="str">
        <f>IF($B114="X","",IF(P117="","",IF(P117="-0",0,IF(VALUE(P117)&lt;0,ABS(VALUE(P117)),IF(AND(VALUE(P117)&gt;=0,VALUE(P117)&lt;=9),11,VALUE(P117)+2)))))</f>
        <v/>
      </c>
      <c r="AT117" s="72" t="str">
        <f>IF($B114="X","",IF(Q117="","",IF(Q117="-0",0,IF(VALUE(Q117)&lt;0,ABS(VALUE(Q117)),IF(AND(VALUE(Q117)&gt;=0,VALUE(Q117)&lt;=9),11,VALUE(Q117)+2)))))</f>
        <v/>
      </c>
      <c r="AU117" s="64" t="str">
        <f>IF($B118="X","",IF(W117="","",IF(W117="-0",0,IF(VALUE(W117)&lt;0,ABS(VALUE(W117)),IF(AND(VALUE(W117)&gt;=0,VALUE(W117)&lt;=9),11,VALUE(W117)+2)))))</f>
        <v/>
      </c>
      <c r="AV117" s="72" t="str">
        <f>IF($B118="X","",IF(X117="","",IF(X117="-0",0,IF(VALUE(X117)&lt;0,ABS(VALUE(X117)),IF(AND(VALUE(X117)&gt;=0,VALUE(X117)&lt;=9),11,VALUE(X117)+2)))))</f>
        <v/>
      </c>
      <c r="AW117" s="72" t="str">
        <f>IF($B118="X","",IF(Y117="","",IF(Y117="-0",0,IF(VALUE(Y117)&lt;0,ABS(VALUE(Y117)),IF(AND(VALUE(Y117)&gt;=0,VALUE(Y117)&lt;=9),11,VALUE(Y117)+2)))))</f>
        <v/>
      </c>
      <c r="AX117" s="72" t="str">
        <f>IF($B118="X","",IF(Z117="","",IF(Z117="-0",0,IF(VALUE(Z117)&lt;0,ABS(VALUE(Z117)),IF(AND(VALUE(Z117)&gt;=0,VALUE(Z117)&lt;=9),11,VALUE(Z117)+2)))))</f>
        <v/>
      </c>
      <c r="AY117" s="72" t="str">
        <f>IF($B118="X","",IF(AA117="","",IF(AA117="-0",0,IF(VALUE(AA117)&lt;0,ABS(VALUE(AA117)),IF(AND(VALUE(AA117)&gt;=0,VALUE(AA117)&lt;=9),11,VALUE(AA117)+2)))))</f>
        <v/>
      </c>
      <c r="AZ117" s="61" t="str">
        <f>IF($B110="X","",IF(C117="","",IF(C117="-0",11,IF(VALUE(C117)&lt;-9,ABS(VALUE(C117))+2,IF(AND(VALUE(C117)&lt;0,VALUE(C117)&gt;=-9),11,VALUE(C117))))))</f>
        <v/>
      </c>
      <c r="BA117" s="62" t="str">
        <f>IF($B110="X","",IF(D117="","",IF(D117="-0",11,IF(VALUE(D117)&lt;-9,ABS(VALUE(D117))+2,IF(AND(VALUE(D117)&lt;0,VALUE(D117)&gt;=-9),11,VALUE(D117))))))</f>
        <v/>
      </c>
      <c r="BB117" s="62" t="str">
        <f>IF($B110="X","",IF(E117="","",IF(E117="-0",11,IF(VALUE(E117)&lt;-9,ABS(VALUE(E117))+2,IF(AND(VALUE(E117)&lt;0,VALUE(E117)&gt;=-9),11,VALUE(E117))))))</f>
        <v/>
      </c>
      <c r="BC117" s="62" t="str">
        <f>IF($B110="X","",IF(F117="","",IF(F117="-0",11,IF(VALUE(F117)&lt;-9,ABS(VALUE(F117))+2,IF(AND(VALUE(F117)&lt;0,VALUE(F117)&gt;=-9),11,VALUE(F117))))))</f>
        <v/>
      </c>
      <c r="BD117" s="60" t="str">
        <f>IF($B110="X","",IF(G117="","",IF(G117="-0",11,IF(VALUE(G117)&lt;-9,ABS(VALUE(G117))+2,IF(AND(VALUE(G117)&lt;0,VALUE(G117)&gt;=-9),11,VALUE(G117))))))</f>
        <v/>
      </c>
      <c r="BE117" s="62" t="str">
        <f>IF($B112="X","",IF(H117="","",IF(H117="-0",11,IF(VALUE(H117)&lt;-9,ABS(VALUE(H117))+2,IF(AND(VALUE(H117)&lt;0,VALUE(H117)&gt;=-9),11,VALUE(H117))))))</f>
        <v/>
      </c>
      <c r="BF117" s="62" t="str">
        <f>IF($B112="X","",IF(I117="","",IF(I117="-0",11,IF(VALUE(I117)&lt;-9,ABS(VALUE(I117))+2,IF(AND(VALUE(I117)&lt;0,VALUE(I117)&gt;=-9),11,VALUE(I117))))))</f>
        <v/>
      </c>
      <c r="BG117" s="62" t="str">
        <f>IF($B112="X","",IF(J117="","",IF(J117="-0",11,IF(VALUE(J117)&lt;-9,ABS(VALUE(J117))+2,IF(AND(VALUE(J117)&lt;0,VALUE(J117)&gt;=-9),11,VALUE(J117))))))</f>
        <v/>
      </c>
      <c r="BH117" s="62" t="str">
        <f>IF($B112="X","",IF(K117="","",IF(K117="-0",11,IF(VALUE(K117)&lt;-9,ABS(VALUE(K117))+2,IF(AND(VALUE(K117)&lt;0,VALUE(K117)&gt;=-9),11,VALUE(K117))))))</f>
        <v/>
      </c>
      <c r="BI117" s="60" t="str">
        <f>IF($B112="X","",IF(L117="","",IF(L117="-0",11,IF(VALUE(L117)&lt;-9,ABS(VALUE(L117))+2,IF(AND(VALUE(L117)&lt;0,VALUE(L117)&gt;=-9),11,VALUE(L117))))))</f>
        <v/>
      </c>
      <c r="BJ117" s="61" t="str">
        <f>IF($B114="X","",IF(M117="","",IF(M117="-0",11,IF(VALUE(M117)&lt;-9,ABS(VALUE(M117))+2,IF(AND(VALUE(M117)&lt;0,VALUE(M117)&gt;=-9),11,VALUE(M117))))))</f>
        <v/>
      </c>
      <c r="BK117" s="62" t="str">
        <f>IF($B114="X","",IF(N117="","",IF(N117="-0",11,IF(VALUE(N117)&lt;-9,ABS(VALUE(N117))+2,IF(AND(VALUE(N117)&lt;0,VALUE(N117)&gt;=-9),11,VALUE(N117))))))</f>
        <v/>
      </c>
      <c r="BL117" s="62" t="str">
        <f>IF($B114="X","",IF(O117="","",IF(O117="-0",11,IF(VALUE(O117)&lt;-9,ABS(VALUE(O117))+2,IF(AND(VALUE(O117)&lt;0,VALUE(O117)&gt;=-9),11,VALUE(O117))))))</f>
        <v/>
      </c>
      <c r="BM117" s="62" t="str">
        <f>IF($B114="X","",IF(P117="","",IF(P117="-0",11,IF(VALUE(P117)&lt;-9,ABS(VALUE(P117))+2,IF(AND(VALUE(P117)&lt;0,VALUE(P117)&gt;=-9),11,VALUE(P117))))))</f>
        <v/>
      </c>
      <c r="BN117" s="60" t="str">
        <f>IF($B114="X","",IF(Q117="","",IF(Q117="-0",11,IF(VALUE(Q117)&lt;-9,ABS(VALUE(Q117))+2,IF(AND(VALUE(Q117)&lt;0,VALUE(Q117)&gt;=-9),11,VALUE(Q117))))))</f>
        <v/>
      </c>
      <c r="BO117" s="61" t="str">
        <f>IF($B118="X","",IF(W117="","",IF(W117="-0",11,IF(VALUE(W117)&lt;-9,ABS(VALUE(W117))+2,IF(AND(VALUE(W117)&lt;0,VALUE(W117)&gt;=-9),11,VALUE(W117))))))</f>
        <v/>
      </c>
      <c r="BP117" s="62" t="str">
        <f>IF($B118="X","",IF(X117="","",IF(X117="-0",11,IF(VALUE(X117)&lt;-9,ABS(VALUE(X117))+2,IF(AND(VALUE(X117)&lt;0,VALUE(X117)&gt;=-9),11,VALUE(X117))))))</f>
        <v/>
      </c>
      <c r="BQ117" s="62" t="str">
        <f>IF($B118="X","",IF(Y117="","",IF(Y117="-0",11,IF(VALUE(Y117)&lt;-9,ABS(VALUE(Y117))+2,IF(AND(VALUE(Y117)&lt;0,VALUE(Y117)&gt;=-9),11,VALUE(Y117))))))</f>
        <v/>
      </c>
      <c r="BR117" s="62" t="str">
        <f>IF($B118="X","",IF(Z117="","",IF(Z117="-0",11,IF(VALUE(Z117)&lt;-9,ABS(VALUE(Z117))+2,IF(AND(VALUE(Z117)&lt;0,VALUE(Z117)&gt;=-9),11,VALUE(Z117))))))</f>
        <v/>
      </c>
      <c r="BS117" s="60" t="str">
        <f>IF($B118="X","",IF(AA117="","",IF(AA117="-0",11,IF(VALUE(AA117)&lt;-9,ABS(VALUE(AA117))+2,IF(AND(VALUE(AA117)&lt;0,VALUE(AA117)&gt;=-9),11,VALUE(AA117))))))</f>
        <v/>
      </c>
      <c r="BT117" s="9"/>
      <c r="BU117" s="64">
        <f>SUM(BJ110:BM110)</f>
        <v>0</v>
      </c>
      <c r="BV117" s="60">
        <f>SUM(BN110:BQ110)</f>
        <v>0</v>
      </c>
      <c r="BW117" s="64">
        <f>IF(B116="x","",SUM(AF117:AY117))</f>
        <v>0</v>
      </c>
      <c r="BX117" s="60">
        <f>IF(B116="x","",SUM(AZ117:BS117))</f>
        <v>0</v>
      </c>
    </row>
    <row r="118" spans="1:83" ht="12.75" hidden="1" customHeight="1" thickBot="1" x14ac:dyDescent="0.25">
      <c r="A118" s="146"/>
      <c r="B118" s="163"/>
      <c r="C118" s="154">
        <f>Z110</f>
        <v>0</v>
      </c>
      <c r="D118" s="155"/>
      <c r="E118" s="77" t="s">
        <v>39</v>
      </c>
      <c r="F118" s="155">
        <f>W110</f>
        <v>0</v>
      </c>
      <c r="G118" s="156"/>
      <c r="H118" s="154">
        <f>Z112</f>
        <v>0</v>
      </c>
      <c r="I118" s="155"/>
      <c r="J118" s="77" t="s">
        <v>39</v>
      </c>
      <c r="K118" s="155">
        <f>W112</f>
        <v>0</v>
      </c>
      <c r="L118" s="156"/>
      <c r="M118" s="154">
        <f>Z114</f>
        <v>0</v>
      </c>
      <c r="N118" s="155"/>
      <c r="O118" s="77" t="s">
        <v>39</v>
      </c>
      <c r="P118" s="155">
        <f>W114</f>
        <v>0</v>
      </c>
      <c r="Q118" s="156"/>
      <c r="R118" s="154">
        <f>Z116</f>
        <v>0</v>
      </c>
      <c r="S118" s="155"/>
      <c r="T118" s="77" t="s">
        <v>39</v>
      </c>
      <c r="U118" s="155">
        <f>W116</f>
        <v>0</v>
      </c>
      <c r="V118" s="156"/>
      <c r="W118" s="78"/>
      <c r="X118" s="78"/>
      <c r="Y118" s="78"/>
      <c r="Z118" s="78"/>
      <c r="AA118" s="78"/>
      <c r="AB118" s="157">
        <f>IF(B118="x","",CB110*2+CC110)</f>
        <v>0</v>
      </c>
      <c r="AC118" s="79" t="str">
        <f>IF(B118="x","",BU119&amp;":"&amp;BV119)</f>
        <v>0:0</v>
      </c>
      <c r="AD118" s="159"/>
      <c r="AL118" s="9"/>
      <c r="AM118" s="9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O118" s="9"/>
      <c r="BP118" s="68"/>
      <c r="BQ118" s="68"/>
      <c r="BR118" s="68"/>
      <c r="BS118" s="68"/>
      <c r="BT118" s="9"/>
      <c r="BU118" s="63"/>
    </row>
    <row r="119" spans="1:83" ht="13.7" hidden="1" customHeight="1" thickBot="1" x14ac:dyDescent="0.25">
      <c r="A119" s="199"/>
      <c r="B119" s="164"/>
      <c r="C119" s="80" t="str">
        <f>IF(W111="","",IF(MID(W111,1,1)="-",MID(W111,2,2),"-"&amp;W111))</f>
        <v/>
      </c>
      <c r="D119" s="81" t="str">
        <f>IF(X111="","",IF(MID(X111,1,1)="-",MID(X111,2,2),"-"&amp;X111))</f>
        <v/>
      </c>
      <c r="E119" s="81" t="str">
        <f>IF(Y111="","",IF(MID(Y111,1,1)="-",MID(Y111,2,2),"-"&amp;Y111))</f>
        <v/>
      </c>
      <c r="F119" s="81" t="str">
        <f>IF(Z111="","",IF(MID(Z111,1,1)="-",MID(Z111,2,2),"-"&amp;Z111))</f>
        <v/>
      </c>
      <c r="G119" s="82" t="str">
        <f>IF(AA111="","",IF(MID(AA111,1,1)="-",MID(AA111,2,2),"-"&amp;AA111))</f>
        <v/>
      </c>
      <c r="H119" s="80" t="str">
        <f>IF(W113="","",IF(MID(W113,1,1)="-",MID(W113,2,2),"-"&amp;W113))</f>
        <v/>
      </c>
      <c r="I119" s="81" t="str">
        <f>IF(X113="","",IF(MID(X113,1,1)="-",MID(X113,2,2),"-"&amp;X113))</f>
        <v/>
      </c>
      <c r="J119" s="81" t="str">
        <f>IF(Y113="","",IF(MID(Y113,1,1)="-",MID(Y113,2,2),"-"&amp;Y113))</f>
        <v/>
      </c>
      <c r="K119" s="81" t="str">
        <f>IF(Z113="","",IF(MID(Z113,1,1)="-",MID(Z113,2,2),"-"&amp;Z113))</f>
        <v/>
      </c>
      <c r="L119" s="82" t="str">
        <f>IF(AA113="","",IF(MID(AA113,1,1)="-",MID(AA113,2,2),"-"&amp;AA113))</f>
        <v/>
      </c>
      <c r="M119" s="80" t="str">
        <f>IF(W115="","",IF(MID(W115,1,1)="-",MID(W115,2,2),"-"&amp;W115))</f>
        <v/>
      </c>
      <c r="N119" s="81" t="str">
        <f>IF(X115="","",IF(MID(X115,1,1)="-",MID(X115,2,2),"-"&amp;X115))</f>
        <v/>
      </c>
      <c r="O119" s="81" t="str">
        <f>IF(Y115="","",IF(MID(Y115,1,1)="-",MID(Y115,2,2),"-"&amp;Y115))</f>
        <v/>
      </c>
      <c r="P119" s="81" t="str">
        <f>IF(Z115="","",IF(MID(Z115,1,1)="-",MID(Z115,2,2),"-"&amp;Z115))</f>
        <v/>
      </c>
      <c r="Q119" s="82" t="str">
        <f>IF(AA115="","",IF(MID(AA115,1,1)="-",MID(AA115,2,2),"-"&amp;AA115))</f>
        <v/>
      </c>
      <c r="R119" s="80" t="str">
        <f>IF(W117="","",IF(MID(W117,1,1)="-",MID(W117,2,2),"-"&amp;W117))</f>
        <v/>
      </c>
      <c r="S119" s="81" t="str">
        <f>IF(X117="","",IF(MID(X117,1,1)="-",MID(X117,2,2),"-"&amp;X117))</f>
        <v/>
      </c>
      <c r="T119" s="81" t="str">
        <f>IF(Y117="","",IF(MID(Y117,1,1)="-",MID(Y117,2,2),"-"&amp;Y117))</f>
        <v/>
      </c>
      <c r="U119" s="81" t="str">
        <f>IF(Z117="","",IF(MID(Z117,1,1)="-",MID(Z117,2,2),"-"&amp;Z117))</f>
        <v/>
      </c>
      <c r="V119" s="82" t="str">
        <f>IF(AA117="","",IF(MID(AA117,1,1)="-",MID(AA117,2,2),"-"&amp;AA117))</f>
        <v/>
      </c>
      <c r="W119" s="83"/>
      <c r="X119" s="83"/>
      <c r="Y119" s="83"/>
      <c r="Z119" s="83"/>
      <c r="AA119" s="83"/>
      <c r="AB119" s="158"/>
      <c r="AC119" s="84" t="str">
        <f>BW119&amp;":"&amp;BX119</f>
        <v>0:0</v>
      </c>
      <c r="AD119" s="160"/>
      <c r="AF119" s="64" t="str">
        <f>IF($B110="X","",IF(C119="","",IF(C119="-0",0,IF(VALUE(C119)&lt;0,ABS(VALUE(C119)),IF(AND(VALUE(C119)&gt;=0,VALUE(C119)&lt;=9),11,VALUE(C119)+2)))))</f>
        <v/>
      </c>
      <c r="AG119" s="72" t="str">
        <f>IF($B110="X","",IF(D119="","",IF(D119="-0",0,IF(VALUE(D119)&lt;0,ABS(VALUE(D119)),IF(AND(VALUE(D119)&gt;=0,VALUE(D119)&lt;=9),11,VALUE(D119)+2)))))</f>
        <v/>
      </c>
      <c r="AH119" s="72" t="str">
        <f>IF($B110="X","",IF(E119="","",IF(E119="-0",0,IF(VALUE(E119)&lt;0,ABS(VALUE(E119)),IF(AND(VALUE(E119)&gt;=0,VALUE(E119)&lt;=9),11,VALUE(E119)+2)))))</f>
        <v/>
      </c>
      <c r="AI119" s="72" t="str">
        <f>IF($B110="X","",IF(F119="","",IF(F119="-0",0,IF(VALUE(F119)&lt;0,ABS(VALUE(F119)),IF(AND(VALUE(F119)&gt;=0,VALUE(F119)&lt;=9),11,VALUE(F119)+2)))))</f>
        <v/>
      </c>
      <c r="AJ119" s="72" t="str">
        <f>IF($B110="X","",IF(G119="","",IF(G119="-0",0,IF(VALUE(G119)&lt;0,ABS(VALUE(G119)),IF(AND(VALUE(G119)&gt;=0,VALUE(G119)&lt;=9),11,VALUE(G119)+2)))))</f>
        <v/>
      </c>
      <c r="AK119" s="64" t="str">
        <f>IF($B112="X","",IF(H119="","",IF(H119="-0",0,IF(VALUE(H119)&lt;0,ABS(VALUE(H119)),IF(AND(VALUE(H119)&gt;=0,VALUE(H119)&lt;=9),11,VALUE(H119)+2)))))</f>
        <v/>
      </c>
      <c r="AL119" s="72" t="str">
        <f>IF($B112="X","",IF(I119="","",IF(I119="-0",0,IF(VALUE(I119)&lt;0,ABS(VALUE(I119)),IF(AND(VALUE(I119)&gt;=0,VALUE(I119)&lt;=9),11,VALUE(I119)+2)))))</f>
        <v/>
      </c>
      <c r="AM119" s="72" t="str">
        <f>IF($B112="X","",IF(J119="","",IF(J119="-0",0,IF(VALUE(J119)&lt;0,ABS(VALUE(J119)),IF(AND(VALUE(J119)&gt;=0,VALUE(J119)&lt;=9),11,VALUE(J119)+2)))))</f>
        <v/>
      </c>
      <c r="AN119" s="72" t="str">
        <f>IF($B112="X","",IF(K119="","",IF(K119="-0",0,IF(VALUE(K119)&lt;0,ABS(VALUE(K119)),IF(AND(VALUE(K119)&gt;=0,VALUE(K119)&lt;=9),11,VALUE(K119)+2)))))</f>
        <v/>
      </c>
      <c r="AO119" s="73" t="str">
        <f>IF($B112="X","",IF(L119="","",IF(L119="-0",0,IF(VALUE(L119)&lt;0,ABS(VALUE(L119)),IF(AND(VALUE(L119)&gt;=0,VALUE(L119)&lt;=9),11,VALUE(L119)+2)))))</f>
        <v/>
      </c>
      <c r="AP119" s="64" t="str">
        <f>IF($B114="X","",IF(M119="","",IF(M119="-0",0,IF(VALUE(M119)&lt;0,ABS(VALUE(M119)),IF(AND(VALUE(M119)&gt;=0,VALUE(M119)&lt;=9),11,VALUE(M119)+2)))))</f>
        <v/>
      </c>
      <c r="AQ119" s="72" t="str">
        <f>IF($B114="X","",IF(N119="","",IF(N119="-0",0,IF(VALUE(N119)&lt;0,ABS(VALUE(N119)),IF(AND(VALUE(N119)&gt;=0,VALUE(N119)&lt;=9),11,VALUE(N119)+2)))))</f>
        <v/>
      </c>
      <c r="AR119" s="72" t="str">
        <f>IF($B114="X","",IF(O119="","",IF(O119="-0",0,IF(VALUE(O119)&lt;0,ABS(VALUE(O119)),IF(AND(VALUE(O119)&gt;=0,VALUE(O119)&lt;=9),11,VALUE(O119)+2)))))</f>
        <v/>
      </c>
      <c r="AS119" s="72" t="str">
        <f>IF($B114="X","",IF(P119="","",IF(P119="-0",0,IF(VALUE(P119)&lt;0,ABS(VALUE(P119)),IF(AND(VALUE(P119)&gt;=0,VALUE(P119)&lt;=9),11,VALUE(P119)+2)))))</f>
        <v/>
      </c>
      <c r="AT119" s="72" t="str">
        <f>IF($B114="X","",IF(Q119="","",IF(Q119="-0",0,IF(VALUE(Q119)&lt;0,ABS(VALUE(Q119)),IF(AND(VALUE(Q119)&gt;=0,VALUE(Q119)&lt;=9),11,VALUE(Q119)+2)))))</f>
        <v/>
      </c>
      <c r="AU119" s="64" t="str">
        <f>IF($B116="X","",IF(R119="","",IF(R119="-0",0,IF(VALUE(R119)&lt;0,ABS(VALUE(R119)),IF(AND(VALUE(R119)&gt;=0,VALUE(R119)&lt;=9),11,VALUE(R119)+2)))))</f>
        <v/>
      </c>
      <c r="AV119" s="72" t="str">
        <f>IF($B116="X","",IF(S119="","",IF(S119="-0",0,IF(VALUE(S119)&lt;0,ABS(VALUE(S119)),IF(AND(VALUE(S119)&gt;=0,VALUE(S119)&lt;=9),11,VALUE(S119)+2)))))</f>
        <v/>
      </c>
      <c r="AW119" s="72" t="str">
        <f>IF($B116="X","",IF(T119="","",IF(T119="-0",0,IF(VALUE(T119)&lt;0,ABS(VALUE(T119)),IF(AND(VALUE(T119)&gt;=0,VALUE(T119)&lt;=9),11,VALUE(T119)+2)))))</f>
        <v/>
      </c>
      <c r="AX119" s="72" t="str">
        <f>IF($B116="X","",IF(U119="","",IF(U119="-0",0,IF(VALUE(U119)&lt;0,ABS(VALUE(U119)),IF(AND(VALUE(U119)&gt;=0,VALUE(U119)&lt;=9),11,VALUE(U119)+2)))))</f>
        <v/>
      </c>
      <c r="AY119" s="72" t="str">
        <f>IF($B116="X","",IF(V119="","",IF(V119="-0",0,IF(VALUE(V119)&lt;0,ABS(VALUE(V119)),IF(AND(VALUE(V119)&gt;=0,VALUE(V119)&lt;=9),11,VALUE(V119)+2)))))</f>
        <v/>
      </c>
      <c r="AZ119" s="61" t="str">
        <f>IF($B110="X","",IF(C119="","",IF(C119="-0",11,IF(VALUE(C119)&lt;-9,ABS(VALUE(C119))+2,IF(AND(VALUE(C119)&lt;0,VALUE(C119)&gt;=-9),11,VALUE(C119))))))</f>
        <v/>
      </c>
      <c r="BA119" s="62" t="str">
        <f>IF($B110="X","",IF(D119="","",IF(D119="-0",11,IF(VALUE(D119)&lt;-9,ABS(VALUE(D119))+2,IF(AND(VALUE(D119)&lt;0,VALUE(D119)&gt;=-9),11,VALUE(D119))))))</f>
        <v/>
      </c>
      <c r="BB119" s="62" t="str">
        <f>IF($B110="X","",IF(E119="","",IF(E119="-0",11,IF(VALUE(E119)&lt;-9,ABS(VALUE(E119))+2,IF(AND(VALUE(E119)&lt;0,VALUE(E119)&gt;=-9),11,VALUE(E119))))))</f>
        <v/>
      </c>
      <c r="BC119" s="62" t="str">
        <f>IF($B110="X","",IF(F119="","",IF(F119="-0",11,IF(VALUE(F119)&lt;-9,ABS(VALUE(F119))+2,IF(AND(VALUE(F119)&lt;0,VALUE(F119)&gt;=-9),11,VALUE(F119))))))</f>
        <v/>
      </c>
      <c r="BD119" s="60" t="str">
        <f>IF($B110="X","",IF(G119="","",IF(G119="-0",11,IF(VALUE(G119)&lt;-9,ABS(VALUE(G119))+2,IF(AND(VALUE(G119)&lt;0,VALUE(G119)&gt;=-9),11,VALUE(G119))))))</f>
        <v/>
      </c>
      <c r="BE119" s="62" t="str">
        <f>IF($B112="X","",IF(H119="","",IF(H119="-0",11,IF(VALUE(H119)&lt;-9,ABS(VALUE(H119))+2,IF(AND(VALUE(H119)&lt;0,VALUE(H119)&gt;=-9),11,VALUE(H119))))))</f>
        <v/>
      </c>
      <c r="BF119" s="62" t="str">
        <f>IF($B112="X","",IF(I119="","",IF(I119="-0",11,IF(VALUE(I119)&lt;-9,ABS(VALUE(I119))+2,IF(AND(VALUE(I119)&lt;0,VALUE(I119)&gt;=-9),11,VALUE(I119))))))</f>
        <v/>
      </c>
      <c r="BG119" s="62" t="str">
        <f>IF($B112="X","",IF(J119="","",IF(J119="-0",11,IF(VALUE(J119)&lt;-9,ABS(VALUE(J119))+2,IF(AND(VALUE(J119)&lt;0,VALUE(J119)&gt;=-9),11,VALUE(J119))))))</f>
        <v/>
      </c>
      <c r="BH119" s="62" t="str">
        <f>IF($B112="X","",IF(K119="","",IF(K119="-0",11,IF(VALUE(K119)&lt;-9,ABS(VALUE(K119))+2,IF(AND(VALUE(K119)&lt;0,VALUE(K119)&gt;=-9),11,VALUE(K119))))))</f>
        <v/>
      </c>
      <c r="BI119" s="60" t="str">
        <f>IF($B112="X","",IF(L119="","",IF(L119="-0",11,IF(VALUE(L119)&lt;-9,ABS(VALUE(L119))+2,IF(AND(VALUE(L119)&lt;0,VALUE(L119)&gt;=-9),11,VALUE(L119))))))</f>
        <v/>
      </c>
      <c r="BJ119" s="61" t="str">
        <f>IF($B114="X","",IF(M119="","",IF(M119="-0",11,IF(VALUE(M119)&lt;-9,ABS(VALUE(M119))+2,IF(AND(VALUE(M119)&lt;0,VALUE(M119)&gt;=-9),11,VALUE(M119))))))</f>
        <v/>
      </c>
      <c r="BK119" s="62" t="str">
        <f>IF($B114="X","",IF(N119="","",IF(N119="-0",11,IF(VALUE(N119)&lt;-9,ABS(VALUE(N119))+2,IF(AND(VALUE(N119)&lt;0,VALUE(N119)&gt;=-9),11,VALUE(N119))))))</f>
        <v/>
      </c>
      <c r="BL119" s="62" t="str">
        <f>IF($B114="X","",IF(O119="","",IF(O119="-0",11,IF(VALUE(O119)&lt;-9,ABS(VALUE(O119))+2,IF(AND(VALUE(O119)&lt;0,VALUE(O119)&gt;=-9),11,VALUE(O119))))))</f>
        <v/>
      </c>
      <c r="BM119" s="62" t="str">
        <f>IF($B114="X","",IF(P119="","",IF(P119="-0",11,IF(VALUE(P119)&lt;-9,ABS(VALUE(P119))+2,IF(AND(VALUE(P119)&lt;0,VALUE(P119)&gt;=-9),11,VALUE(P119))))))</f>
        <v/>
      </c>
      <c r="BN119" s="60" t="str">
        <f>IF($B114="X","",IF(Q119="","",IF(Q119="-0",11,IF(VALUE(Q119)&lt;-9,ABS(VALUE(Q119))+2,IF(AND(VALUE(Q119)&lt;0,VALUE(Q119)&gt;=-9),11,VALUE(Q119))))))</f>
        <v/>
      </c>
      <c r="BO119" s="61" t="str">
        <f>IF($B116="X","",IF(R119="","",IF(R119="-0",11,IF(VALUE(R119)&lt;-9,ABS(VALUE(R119))+2,IF(AND(VALUE(R119)&lt;0,VALUE(R119)&gt;=-9),11,VALUE(R119))))))</f>
        <v/>
      </c>
      <c r="BP119" s="62" t="str">
        <f>IF($B116="X","",IF(S119="","",IF(S119="-0",11,IF(VALUE(S119)&lt;-9,ABS(VALUE(S119))+2,IF(AND(VALUE(S119)&lt;0,VALUE(S119)&gt;=-9),11,VALUE(S119))))))</f>
        <v/>
      </c>
      <c r="BQ119" s="62" t="str">
        <f>IF($B116="X","",IF(T119="","",IF(T119="-0",11,IF(VALUE(T119)&lt;-9,ABS(VALUE(T119))+2,IF(AND(VALUE(T119)&lt;0,VALUE(T119)&gt;=-9),11,VALUE(T119))))))</f>
        <v/>
      </c>
      <c r="BR119" s="62" t="str">
        <f>IF($B116="X","",IF(U119="","",IF(U119="-0",11,IF(VALUE(U119)&lt;-9,ABS(VALUE(U119))+2,IF(AND(VALUE(U119)&lt;0,VALUE(U119)&gt;=-9),11,VALUE(U119))))))</f>
        <v/>
      </c>
      <c r="BS119" s="60" t="str">
        <f>IF($B116="X","",IF(V119="","",IF(V119="-0",11,IF(VALUE(V119)&lt;-9,ABS(VALUE(V119))+2,IF(AND(VALUE(V119)&lt;0,VALUE(V119)&gt;=-9),11,VALUE(V119))))))</f>
        <v/>
      </c>
      <c r="BT119" s="9"/>
      <c r="BU119" s="64">
        <f>SUM(BT110:BW110)</f>
        <v>0</v>
      </c>
      <c r="BV119" s="60">
        <f>SUM(BX110:CA110)</f>
        <v>0</v>
      </c>
      <c r="BW119" s="64">
        <f>IF(B118="x","",SUM(AF119:AY119))</f>
        <v>0</v>
      </c>
      <c r="BX119" s="60">
        <f>IF(B118="x","",SUM(AZ119:BS119))</f>
        <v>0</v>
      </c>
    </row>
    <row r="120" spans="1:83" hidden="1" x14ac:dyDescent="0.2"/>
    <row r="121" spans="1:83" ht="29.25" hidden="1" customHeight="1" thickBot="1" x14ac:dyDescent="0.25">
      <c r="A121" s="190" t="s">
        <v>50</v>
      </c>
      <c r="B121" s="191"/>
      <c r="C121" s="192" t="str">
        <f>A122</f>
        <v xml:space="preserve"> </v>
      </c>
      <c r="D121" s="193"/>
      <c r="E121" s="193"/>
      <c r="F121" s="193"/>
      <c r="G121" s="194"/>
      <c r="H121" s="195">
        <f>A124</f>
        <v>0</v>
      </c>
      <c r="I121" s="193"/>
      <c r="J121" s="193"/>
      <c r="K121" s="193"/>
      <c r="L121" s="194"/>
      <c r="M121" s="195">
        <f>A126</f>
        <v>0</v>
      </c>
      <c r="N121" s="193"/>
      <c r="O121" s="193"/>
      <c r="P121" s="193"/>
      <c r="Q121" s="194"/>
      <c r="R121" s="195">
        <f>A128</f>
        <v>0</v>
      </c>
      <c r="S121" s="193"/>
      <c r="T121" s="193"/>
      <c r="U121" s="193"/>
      <c r="V121" s="194"/>
      <c r="W121" s="196">
        <f>A130</f>
        <v>0</v>
      </c>
      <c r="X121" s="197"/>
      <c r="Y121" s="197"/>
      <c r="Z121" s="197"/>
      <c r="AA121" s="198"/>
      <c r="AB121" s="6" t="s">
        <v>2</v>
      </c>
      <c r="AC121" s="7" t="s">
        <v>25</v>
      </c>
      <c r="AD121" s="8" t="s">
        <v>3</v>
      </c>
      <c r="AF121" s="181" t="s">
        <v>26</v>
      </c>
      <c r="AG121" s="182"/>
      <c r="AH121" s="182"/>
      <c r="AI121" s="183"/>
      <c r="AJ121" s="181" t="s">
        <v>27</v>
      </c>
      <c r="AK121" s="182"/>
      <c r="AL121" s="182"/>
      <c r="AM121" s="183"/>
      <c r="AN121" s="10" t="s">
        <v>28</v>
      </c>
      <c r="AO121" s="11" t="s">
        <v>29</v>
      </c>
      <c r="AP121" s="184" t="s">
        <v>30</v>
      </c>
      <c r="AQ121" s="185"/>
      <c r="AR121" s="185"/>
      <c r="AS121" s="186"/>
      <c r="AT121" s="184" t="s">
        <v>31</v>
      </c>
      <c r="AU121" s="185"/>
      <c r="AV121" s="185"/>
      <c r="AW121" s="186"/>
      <c r="AX121" s="12" t="s">
        <v>28</v>
      </c>
      <c r="AY121" s="13" t="s">
        <v>29</v>
      </c>
      <c r="AZ121" s="187" t="s">
        <v>32</v>
      </c>
      <c r="BA121" s="188"/>
      <c r="BB121" s="188"/>
      <c r="BC121" s="189"/>
      <c r="BD121" s="187" t="s">
        <v>33</v>
      </c>
      <c r="BE121" s="188"/>
      <c r="BF121" s="188"/>
      <c r="BG121" s="189"/>
      <c r="BH121" s="14" t="s">
        <v>28</v>
      </c>
      <c r="BI121" s="15" t="s">
        <v>29</v>
      </c>
      <c r="BJ121" s="136" t="s">
        <v>34</v>
      </c>
      <c r="BK121" s="137"/>
      <c r="BL121" s="137"/>
      <c r="BM121" s="138"/>
      <c r="BN121" s="136" t="s">
        <v>35</v>
      </c>
      <c r="BO121" s="137"/>
      <c r="BP121" s="137"/>
      <c r="BQ121" s="138"/>
      <c r="BR121" s="16" t="s">
        <v>28</v>
      </c>
      <c r="BS121" s="17" t="s">
        <v>29</v>
      </c>
      <c r="BT121" s="139" t="s">
        <v>36</v>
      </c>
      <c r="BU121" s="140"/>
      <c r="BV121" s="140"/>
      <c r="BW121" s="141"/>
      <c r="BX121" s="139" t="s">
        <v>37</v>
      </c>
      <c r="BY121" s="140"/>
      <c r="BZ121" s="140"/>
      <c r="CA121" s="141"/>
      <c r="CB121" s="18" t="s">
        <v>28</v>
      </c>
      <c r="CC121" s="19" t="s">
        <v>29</v>
      </c>
    </row>
    <row r="122" spans="1:83" ht="13.7" hidden="1" customHeight="1" thickBot="1" x14ac:dyDescent="0.25">
      <c r="A122" s="212" t="str">
        <f>'[1]Los 1.st.'!AD19</f>
        <v xml:space="preserve"> </v>
      </c>
      <c r="B122" s="163"/>
      <c r="C122" s="209"/>
      <c r="D122" s="210"/>
      <c r="E122" s="86"/>
      <c r="F122" s="210"/>
      <c r="G122" s="211"/>
      <c r="H122" s="206"/>
      <c r="I122" s="207"/>
      <c r="J122" s="87" t="s">
        <v>39</v>
      </c>
      <c r="K122" s="207"/>
      <c r="L122" s="208"/>
      <c r="M122" s="206"/>
      <c r="N122" s="207"/>
      <c r="O122" s="87" t="s">
        <v>39</v>
      </c>
      <c r="P122" s="207"/>
      <c r="Q122" s="208"/>
      <c r="R122" s="206"/>
      <c r="S122" s="207"/>
      <c r="T122" s="87" t="s">
        <v>39</v>
      </c>
      <c r="U122" s="207"/>
      <c r="V122" s="208"/>
      <c r="W122" s="134"/>
      <c r="X122" s="135"/>
      <c r="Y122" s="87" t="s">
        <v>39</v>
      </c>
      <c r="Z122" s="132"/>
      <c r="AA122" s="133"/>
      <c r="AB122" s="172">
        <f>IF(B122="x","",AN122*2+AO122)</f>
        <v>0</v>
      </c>
      <c r="AC122" s="79" t="str">
        <f>IF(B122="x","",BU123&amp;":"&amp;BV123)</f>
        <v>0:0</v>
      </c>
      <c r="AD122" s="159">
        <v>3</v>
      </c>
      <c r="AF122" s="24">
        <f>IF(B124="x","",VALUE(H122))</f>
        <v>0</v>
      </c>
      <c r="AG122" s="25">
        <f>IF(B126="x","",VALUE(M122))</f>
        <v>0</v>
      </c>
      <c r="AH122" s="25">
        <f>IF(B128="x","",VALUE(R122))</f>
        <v>0</v>
      </c>
      <c r="AI122" s="26">
        <f>IF(B130="x","",VALUE(W122))</f>
        <v>0</v>
      </c>
      <c r="AJ122" s="24">
        <f>IF(B124="x","",VALUE(K122))</f>
        <v>0</v>
      </c>
      <c r="AK122" s="25">
        <f>IF(B126="x","",VALUE(P122))</f>
        <v>0</v>
      </c>
      <c r="AL122" s="27">
        <f>IF(B128="x","",VALUE(U122))</f>
        <v>0</v>
      </c>
      <c r="AM122" s="26">
        <f>IF(B130="x","",VALUE(Z122))</f>
        <v>0</v>
      </c>
      <c r="AN122" s="24">
        <f>COUNTIF(AF122:AI122,3)</f>
        <v>0</v>
      </c>
      <c r="AO122" s="27">
        <f>COUNTIF(AJ122:AM122,3)</f>
        <v>0</v>
      </c>
      <c r="AP122" s="28">
        <f>IF(B122="x","",VALUE(C124))</f>
        <v>0</v>
      </c>
      <c r="AQ122" s="29">
        <f>IF(B126="x","",VALUE(M124))</f>
        <v>0</v>
      </c>
      <c r="AR122" s="30">
        <f>IF(B128="x","",VALUE(R124))</f>
        <v>0</v>
      </c>
      <c r="AS122" s="31">
        <f>IF(B130="x","",VALUE(W124))</f>
        <v>0</v>
      </c>
      <c r="AT122" s="28">
        <f>IF(B122="x","",VALUE(F124))</f>
        <v>0</v>
      </c>
      <c r="AU122" s="29">
        <f>IF(B126="x","",VALUE(P124))</f>
        <v>0</v>
      </c>
      <c r="AV122" s="30">
        <f>IF(B128="x","",VALUE(U124))</f>
        <v>0</v>
      </c>
      <c r="AW122" s="31">
        <f>IF(B130="x","",VALUE(Z124))</f>
        <v>0</v>
      </c>
      <c r="AX122" s="28">
        <f>COUNTIF(AP122:AS122,3)</f>
        <v>0</v>
      </c>
      <c r="AY122" s="30">
        <f>COUNTIF(AT122:AW122,3)</f>
        <v>0</v>
      </c>
      <c r="AZ122" s="32">
        <f>IF(B122="x","",VALUE(C126))</f>
        <v>0</v>
      </c>
      <c r="BA122" s="33">
        <f>IF(B124="x","",VALUE(H126))</f>
        <v>0</v>
      </c>
      <c r="BB122" s="34">
        <f>IF(B128="x","",VALUE(R126))</f>
        <v>0</v>
      </c>
      <c r="BC122" s="35">
        <f>IF(B130="x","",VALUE(W126))</f>
        <v>0</v>
      </c>
      <c r="BD122" s="32">
        <f>IF(B122="x","",VALUE(F126))</f>
        <v>0</v>
      </c>
      <c r="BE122" s="33">
        <f>IF(B124="x","",VALUE(K126))</f>
        <v>0</v>
      </c>
      <c r="BF122" s="34">
        <f>IF(B128="x","",VALUE(U126))</f>
        <v>0</v>
      </c>
      <c r="BG122" s="35">
        <f>IF(B130="x","",VALUE(Z126))</f>
        <v>0</v>
      </c>
      <c r="BH122" s="32">
        <f>COUNTIF(AZ122:BC122,3)</f>
        <v>0</v>
      </c>
      <c r="BI122" s="35">
        <f>COUNTIF(BD122:BG122,3)</f>
        <v>0</v>
      </c>
      <c r="BJ122" s="36">
        <f>IF(B122="x","",VALUE(C128))</f>
        <v>0</v>
      </c>
      <c r="BK122" s="37">
        <f>IF(B124="x","",VALUE(H128))</f>
        <v>0</v>
      </c>
      <c r="BL122" s="38">
        <f>IF(B126="x","",VALUE(M128))</f>
        <v>0</v>
      </c>
      <c r="BM122" s="39">
        <f>IF(B130="x","",VALUE(W128))</f>
        <v>0</v>
      </c>
      <c r="BN122" s="36">
        <f>IF(B122="x","",VALUE(F128))</f>
        <v>0</v>
      </c>
      <c r="BO122" s="37">
        <f>IF(B124="x","",VALUE(K128))</f>
        <v>0</v>
      </c>
      <c r="BP122" s="38">
        <f>IF(B126="x","",VALUE(P128))</f>
        <v>0</v>
      </c>
      <c r="BQ122" s="39">
        <f>IF(B130="x","",VALUE(Z128))</f>
        <v>0</v>
      </c>
      <c r="BR122" s="36">
        <f>COUNTIF(BJ122:BM122,3)</f>
        <v>0</v>
      </c>
      <c r="BS122" s="39">
        <f>COUNTIF(BN122:BQ122,3)</f>
        <v>0</v>
      </c>
      <c r="BT122" s="40">
        <f>IF(B122="x","",VALUE(C130))</f>
        <v>0</v>
      </c>
      <c r="BU122" s="41">
        <f>IF(B124="x","",VALUE(H130))</f>
        <v>0</v>
      </c>
      <c r="BV122" s="42">
        <f>IF(B126="x","",VALUE(M130))</f>
        <v>0</v>
      </c>
      <c r="BW122" s="43">
        <f>IF(B128="x","",VALUE(R130))</f>
        <v>0</v>
      </c>
      <c r="BX122" s="40">
        <f>IF(B122="x","",VALUE(F130))</f>
        <v>0</v>
      </c>
      <c r="BY122" s="41">
        <f>IF(B124="x","",VALUE(K130))</f>
        <v>0</v>
      </c>
      <c r="BZ122" s="42">
        <f>IF(B126="x","",VALUE(P130))</f>
        <v>0</v>
      </c>
      <c r="CA122" s="43">
        <f>IF(B128="x","",VALUE(U130))</f>
        <v>0</v>
      </c>
      <c r="CB122" s="40">
        <f>COUNTIF(BT122:BW122,3)</f>
        <v>0</v>
      </c>
      <c r="CC122" s="43">
        <f>COUNTIF(BX122:CA122,3)</f>
        <v>0</v>
      </c>
      <c r="CE122" s="9">
        <f>AD122</f>
        <v>3</v>
      </c>
    </row>
    <row r="123" spans="1:83" ht="13.7" hidden="1" customHeight="1" thickBot="1" x14ac:dyDescent="0.25">
      <c r="A123" s="213"/>
      <c r="B123" s="164"/>
      <c r="C123" s="88"/>
      <c r="D123" s="89"/>
      <c r="E123" s="89"/>
      <c r="F123" s="89"/>
      <c r="G123" s="90"/>
      <c r="H123" s="91"/>
      <c r="I123" s="92"/>
      <c r="J123" s="92"/>
      <c r="K123" s="92"/>
      <c r="L123" s="93"/>
      <c r="M123" s="91"/>
      <c r="N123" s="92"/>
      <c r="O123" s="92"/>
      <c r="P123" s="92"/>
      <c r="Q123" s="93"/>
      <c r="R123" s="91"/>
      <c r="S123" s="92"/>
      <c r="T123" s="92"/>
      <c r="U123" s="92"/>
      <c r="V123" s="93"/>
      <c r="W123" s="91"/>
      <c r="X123" s="92"/>
      <c r="Y123" s="92"/>
      <c r="Z123" s="92"/>
      <c r="AA123" s="93"/>
      <c r="AB123" s="173"/>
      <c r="AC123" s="94" t="str">
        <f>BW123&amp;":"&amp;BX123</f>
        <v>0:0</v>
      </c>
      <c r="AD123" s="160"/>
      <c r="AF123" s="54" t="str">
        <f>IF($B124="X","",IF(H123="","",IF(H123="-0",0,IF(VALUE(H123)&lt;0,ABS(VALUE(H123)),IF(AND(VALUE(H123)&gt;=0,VALUE(H123)&lt;=9),11,VALUE(H123)+2)))))</f>
        <v/>
      </c>
      <c r="AG123" s="55" t="str">
        <f>IF($B124="X","",IF(I123="","",IF(I123="-0",0,IF(VALUE(I123)&lt;0,ABS(VALUE(I123)),IF(AND(VALUE(I123)&gt;=0,VALUE(I123)&lt;=9),11,VALUE(I123)+2)))))</f>
        <v/>
      </c>
      <c r="AH123" s="55" t="str">
        <f>IF($B124="X","",IF(J123="","",IF(J123="-0",0,IF(VALUE(J123)&lt;0,ABS(VALUE(J123)),IF(AND(VALUE(J123)&gt;=0,VALUE(J123)&lt;=9),11,VALUE(J123)+2)))))</f>
        <v/>
      </c>
      <c r="AI123" s="55" t="str">
        <f>IF($B124="X","",IF(K123="","",IF(K123="-0",0,IF(VALUE(K123)&lt;0,ABS(VALUE(K123)),IF(AND(VALUE(K123)&gt;=0,VALUE(K123)&lt;=9),11,VALUE(K123)+2)))))</f>
        <v/>
      </c>
      <c r="AJ123" s="56" t="str">
        <f>IF($B124="X","",IF(L123="","",IF(L123="-0",0,IF(VALUE(L123)&lt;0,ABS(VALUE(L123)),IF(AND(VALUE(L123)&gt;=0,VALUE(L123)&lt;=9),11,VALUE(L123)+2)))))</f>
        <v/>
      </c>
      <c r="AK123" s="54" t="str">
        <f>IF($B126="X","",IF(M123="","",IF(M123="-0",0,IF(VALUE(M123)&lt;0,ABS(VALUE(M123)),IF(AND(VALUE(M123)&gt;=0,VALUE(M123)&lt;=9),11,VALUE(M123)+2)))))</f>
        <v/>
      </c>
      <c r="AL123" s="55" t="str">
        <f>IF($B126="X","",IF(N123="","",IF(N123="-0",0,IF(VALUE(N123)&lt;0,ABS(VALUE(N123)),IF(AND(VALUE(N123)&gt;=0,VALUE(N123)&lt;=9),11,VALUE(N123)+2)))))</f>
        <v/>
      </c>
      <c r="AM123" s="55" t="str">
        <f>IF($B126="X","",IF(O123="","",IF(O123="-0",0,IF(VALUE(O123)&lt;0,ABS(VALUE(O123)),IF(AND(VALUE(O123)&gt;=0,VALUE(O123)&lt;=9),11,VALUE(O123)+2)))))</f>
        <v/>
      </c>
      <c r="AN123" s="55" t="str">
        <f>IF($B126="X","",IF(P123="","",IF(P123="-0",0,IF(VALUE(P123)&lt;0,ABS(VALUE(P123)),IF(AND(VALUE(P123)&gt;=0,VALUE(P123)&lt;=9),11,VALUE(P123)+2)))))</f>
        <v/>
      </c>
      <c r="AO123" s="56" t="str">
        <f>IF($B126="X","",IF(Q123="","",IF(Q123="-0",0,IF(VALUE(Q123)&lt;0,ABS(VALUE(Q123)),IF(AND(VALUE(Q123)&gt;=0,VALUE(Q123)&lt;=9),11,VALUE(Q123)+2)))))</f>
        <v/>
      </c>
      <c r="AP123" s="54" t="str">
        <f>IF($B128="X","",IF(R123="","",IF(R123="-0",0,IF(VALUE(R123)&lt;0,ABS(VALUE(R123)),IF(AND(VALUE(R123)&gt;=0,VALUE(R123)&lt;=9),11,VALUE(R123)+2)))))</f>
        <v/>
      </c>
      <c r="AQ123" s="55" t="str">
        <f>IF($B128="X","",IF(S123="","",IF(S123="-0",0,IF(VALUE(S123)&lt;0,ABS(VALUE(S123)),IF(AND(VALUE(S123)&gt;=0,VALUE(S123)&lt;=9),11,VALUE(S123)+2)))))</f>
        <v/>
      </c>
      <c r="AR123" s="55" t="str">
        <f>IF($B128="X","",IF(T123="","",IF(T123="-0",0,IF(VALUE(T123)&lt;0,ABS(VALUE(T123)),IF(AND(VALUE(T123)&gt;=0,VALUE(T123)&lt;=9),11,VALUE(T123)+2)))))</f>
        <v/>
      </c>
      <c r="AS123" s="55" t="str">
        <f>IF($B128="X","",IF(U123="","",IF(U123="-0",0,IF(VALUE(U123)&lt;0,ABS(VALUE(U123)),IF(AND(VALUE(U123)&gt;=0,VALUE(U123)&lt;=9),11,VALUE(U123)+2)))))</f>
        <v/>
      </c>
      <c r="AT123" s="56" t="str">
        <f>IF($B128="X","",IF(V123="","",IF(V123="-0",0,IF(VALUE(V123)&lt;0,ABS(VALUE(V123)),IF(AND(VALUE(V123)&gt;=0,VALUE(V123)&lt;=9),11,VALUE(V123)+2)))))</f>
        <v/>
      </c>
      <c r="AU123" s="54" t="str">
        <f>IF($B130="X","",IF(W123="","",IF(W123="-0",0,IF(VALUE(W123)&lt;0,ABS(VALUE(W123)),IF(AND(VALUE(W123)&gt;=0,VALUE(W123)&lt;=9),11,VALUE(W123)+2)))))</f>
        <v/>
      </c>
      <c r="AV123" s="55" t="str">
        <f>IF($B130="X","",IF(X123="","",IF(X123="-0",0,IF(VALUE(X123)&lt;0,ABS(VALUE(X123)),IF(AND(VALUE(X123)&gt;=0,VALUE(X123)&lt;=9),11,VALUE(X123)+2)))))</f>
        <v/>
      </c>
      <c r="AW123" s="55" t="str">
        <f>IF($B130="X","",IF(Y123="","",IF(Y123="-0",0,IF(VALUE(Y123)&lt;0,ABS(VALUE(Y123)),IF(AND(VALUE(Y123)&gt;=0,VALUE(Y123)&lt;=9),11,VALUE(Y123)+2)))))</f>
        <v/>
      </c>
      <c r="AX123" s="55" t="str">
        <f>IF($B130="X","",IF(Z123="","",IF(Z123="-0",0,IF(VALUE(Z123)&lt;0,ABS(VALUE(Z123)),IF(AND(VALUE(Z123)&gt;=0,VALUE(Z123)&lt;=9),11,VALUE(Z123)+2)))))</f>
        <v/>
      </c>
      <c r="AY123" s="56" t="str">
        <f>IF($B130="X","",IF(AA123="","",IF(AA123="-0",0,IF(VALUE(AA123)&lt;0,ABS(VALUE(AA123)),IF(AND(VALUE(AA123)&gt;=0,VALUE(AA123)&lt;=9),11,VALUE(AA123)+2)))))</f>
        <v/>
      </c>
      <c r="AZ123" s="57" t="str">
        <f>IF($B124="X","",IF(H123="","",IF(H123="-0",11,IF(VALUE(H123)&lt;-9,ABS(VALUE(H123))+2,IF(AND(VALUE(H123)&lt;0,VALUE(H123)&gt;=-9),11,VALUE(H123))))))</f>
        <v/>
      </c>
      <c r="BA123" s="58" t="str">
        <f>IF($B124="X","",IF(I123="","",IF(I123="-0",11,IF(VALUE(I123)&lt;-9,ABS(VALUE(I123))+2,IF(AND(VALUE(I123)&lt;0,VALUE(I123)&gt;=-9),11,VALUE(I123))))))</f>
        <v/>
      </c>
      <c r="BB123" s="58" t="str">
        <f>IF($B124="X","",IF(J123="","",IF(J123="-0",11,IF(VALUE(J123)&lt;-9,ABS(VALUE(J123))+2,IF(AND(VALUE(J123)&lt;0,VALUE(J123)&gt;=-9),11,VALUE(J123))))))</f>
        <v/>
      </c>
      <c r="BC123" s="58" t="str">
        <f>IF($B124="X","",IF(K123="","",IF(K123="-0",11,IF(VALUE(K123)&lt;-9,ABS(VALUE(K123))+2,IF(AND(VALUE(K123)&lt;0,VALUE(K123)&gt;=-9),11,VALUE(K123))))))</f>
        <v/>
      </c>
      <c r="BD123" s="59" t="str">
        <f>IF($B124="X","",IF(L123="","",IF(L123="-0",11,IF(VALUE(L123)&lt;-9,ABS(VALUE(L123))+2,IF(AND(VALUE(L123)&lt;0,VALUE(L123)&gt;=-9),11,VALUE(L123))))))</f>
        <v/>
      </c>
      <c r="BE123" s="57" t="str">
        <f>IF($B126="X","",IF(M123="","",IF(M123="-0",11,IF(VALUE(M123)&lt;-9,ABS(VALUE(M123))+2,IF(AND(VALUE(M123)&lt;0,VALUE(M123)&gt;=-9),11,VALUE(M123))))))</f>
        <v/>
      </c>
      <c r="BF123" s="58" t="str">
        <f>IF($B126="X","",IF(N123="","",IF(N123="-0",11,IF(VALUE(N123)&lt;-9,ABS(VALUE(N123))+2,IF(AND(VALUE(N123)&lt;0,VALUE(N123)&gt;=-9),11,VALUE(N123))))))</f>
        <v/>
      </c>
      <c r="BG123" s="58" t="str">
        <f>IF($B126="X","",IF(O123="","",IF(O123="-0",11,IF(VALUE(O123)&lt;-9,ABS(VALUE(O123))+2,IF(AND(VALUE(O123)&lt;0,VALUE(O123)&gt;=-9),11,VALUE(O123))))))</f>
        <v/>
      </c>
      <c r="BH123" s="58" t="str">
        <f>IF($B126="X","",IF(P123="","",IF(P123="-0",11,IF(VALUE(P123)&lt;-9,ABS(VALUE(P123))+2,IF(AND(VALUE(P123)&lt;0,VALUE(P123)&gt;=-9),11,VALUE(P123))))))</f>
        <v/>
      </c>
      <c r="BI123" s="60" t="str">
        <f>IF($B126="X","",IF(Q123="","",IF(Q123="-0",11,IF(VALUE(Q123)&lt;-9,ABS(VALUE(Q123))+2,IF(AND(VALUE(Q123)&lt;0,VALUE(Q123)&gt;=-9),11,VALUE(Q123))))))</f>
        <v/>
      </c>
      <c r="BJ123" s="61" t="str">
        <f>IF($B128="X","",IF(R123="","",IF(R123="-0",11,IF(VALUE(R123)&lt;-9,ABS(VALUE(R123))+2,IF(AND(VALUE(R123)&lt;0,VALUE(R123)&gt;=-9),11,VALUE(R123))))))</f>
        <v/>
      </c>
      <c r="BK123" s="62" t="str">
        <f>IF($B128="X","",IF(S123="","",IF(S123="-0",11,IF(VALUE(S123)&lt;-9,ABS(VALUE(S123))+2,IF(AND(VALUE(S123)&lt;0,VALUE(S123)&gt;=-9),11,VALUE(S123))))))</f>
        <v/>
      </c>
      <c r="BL123" s="62" t="str">
        <f>IF($B128="X","",IF(T123="","",IF(T123="-0",11,IF(VALUE(T123)&lt;-9,ABS(VALUE(T123))+2,IF(AND(VALUE(T123)&lt;0,VALUE(T123)&gt;=-9),11,VALUE(T123))))))</f>
        <v/>
      </c>
      <c r="BM123" s="62" t="str">
        <f>IF($B128="X","",IF(U123="","",IF(U123="-0",11,IF(VALUE(U123)&lt;-9,ABS(VALUE(U123))+2,IF(AND(VALUE(U123)&lt;0,VALUE(U123)&gt;=-9),11,VALUE(U123))))))</f>
        <v/>
      </c>
      <c r="BN123" s="60" t="str">
        <f>IF($B128="X","",IF(V123="","",IF(V123="-0",11,IF(VALUE(V123)&lt;-9,ABS(VALUE(V123))+2,IF(AND(VALUE(V123)&lt;0,VALUE(V123)&gt;=-9),11,VALUE(V123))))))</f>
        <v/>
      </c>
      <c r="BO123" s="61" t="str">
        <f>IF($B130="X","",IF(W123="","",IF(W123="-0",11,IF(VALUE(W123)&lt;-9,ABS(VALUE(W123))+2,IF(AND(VALUE(W123)&lt;0,VALUE(W123)&gt;=-9),11,VALUE(W123))))))</f>
        <v/>
      </c>
      <c r="BP123" s="62" t="str">
        <f>IF($B130="X","",IF(X123="","",IF(X123="-0",11,IF(VALUE(X123)&lt;-9,ABS(VALUE(X123))+2,IF(AND(VALUE(X123)&lt;0,VALUE(X123)&gt;=-9),11,VALUE(X123))))))</f>
        <v/>
      </c>
      <c r="BQ123" s="62" t="str">
        <f>IF($B130="X","",IF(Y123="","",IF(Y123="-0",11,IF(VALUE(Y123)&lt;-9,ABS(VALUE(Y123))+2,IF(AND(VALUE(Y123)&lt;0,VALUE(Y123)&gt;=-9),11,VALUE(Y123))))))</f>
        <v/>
      </c>
      <c r="BR123" s="62" t="str">
        <f>IF($B130="X","",IF(Z123="","",IF(Z123="-0",11,IF(VALUE(Z123)&lt;-9,ABS(VALUE(Z123))+2,IF(AND(VALUE(Z123)&lt;0,VALUE(Z123)&gt;=-9),11,VALUE(Z123))))))</f>
        <v/>
      </c>
      <c r="BS123" s="60" t="str">
        <f>IF($B130="X","",IF(AA123="","",IF(AA123="-0",11,IF(VALUE(AA123)&lt;-9,ABS(VALUE(AA123))+2,IF(AND(VALUE(AA123)&lt;0,VALUE(AA123)&gt;=-9),11,VALUE(AA123))))))</f>
        <v/>
      </c>
      <c r="BU123" s="64">
        <f>SUM(AF122:AI122)</f>
        <v>0</v>
      </c>
      <c r="BV123" s="60">
        <f>SUM(AJ122:AM122)</f>
        <v>0</v>
      </c>
      <c r="BW123" s="64">
        <f>SUM(AF123:AY123)</f>
        <v>0</v>
      </c>
      <c r="BX123" s="60">
        <f>SUM(AZ123:BS123)</f>
        <v>0</v>
      </c>
      <c r="CE123" s="9">
        <f>AD122</f>
        <v>3</v>
      </c>
    </row>
    <row r="124" spans="1:83" ht="12.75" hidden="1" customHeight="1" thickBot="1" x14ac:dyDescent="0.25">
      <c r="A124" s="204">
        <f>'[1]Los 1.st.'!AD21</f>
        <v>0</v>
      </c>
      <c r="B124" s="163"/>
      <c r="C124" s="154">
        <f>K122</f>
        <v>0</v>
      </c>
      <c r="D124" s="155"/>
      <c r="E124" s="77" t="s">
        <v>39</v>
      </c>
      <c r="F124" s="155">
        <f>H122</f>
        <v>0</v>
      </c>
      <c r="G124" s="156"/>
      <c r="H124" s="209"/>
      <c r="I124" s="210"/>
      <c r="J124" s="86"/>
      <c r="K124" s="210"/>
      <c r="L124" s="211"/>
      <c r="M124" s="206"/>
      <c r="N124" s="207"/>
      <c r="O124" s="87" t="s">
        <v>39</v>
      </c>
      <c r="P124" s="207"/>
      <c r="Q124" s="208"/>
      <c r="R124" s="206"/>
      <c r="S124" s="207"/>
      <c r="T124" s="87" t="s">
        <v>39</v>
      </c>
      <c r="U124" s="207"/>
      <c r="V124" s="208"/>
      <c r="W124" s="134"/>
      <c r="X124" s="135"/>
      <c r="Y124" s="87" t="s">
        <v>39</v>
      </c>
      <c r="Z124" s="132"/>
      <c r="AA124" s="133"/>
      <c r="AB124" s="172">
        <f>IF(B124="x","",AX122*2+AY122)</f>
        <v>0</v>
      </c>
      <c r="AC124" s="79" t="str">
        <f>IF(B124="x","",BU125&amp;":"&amp;BV125)</f>
        <v>0:0</v>
      </c>
      <c r="AD124" s="159">
        <v>1</v>
      </c>
      <c r="AL124" s="9"/>
      <c r="AM124" s="9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O124" s="9"/>
      <c r="BP124" s="68"/>
      <c r="BQ124" s="68"/>
      <c r="BR124" s="68"/>
      <c r="BS124" s="68"/>
      <c r="BU124" s="63"/>
      <c r="CE124" s="9">
        <f>AD124</f>
        <v>1</v>
      </c>
    </row>
    <row r="125" spans="1:83" ht="13.7" hidden="1" customHeight="1" thickBot="1" x14ac:dyDescent="0.25">
      <c r="A125" s="205"/>
      <c r="B125" s="164"/>
      <c r="C125" s="80" t="str">
        <f>IF(H123="","",IF(MID(H123,1,1)="-",MID(H123,2,2),"-"&amp;H123))</f>
        <v/>
      </c>
      <c r="D125" s="81" t="str">
        <f>IF(I123="","",IF(MID(I123,1,1)="-",MID(I123,2,2),"-"&amp;I123))</f>
        <v/>
      </c>
      <c r="E125" s="81" t="str">
        <f>IF(J123="","",IF(MID(J123,1,1)="-",MID(J123,2,2),"-"&amp;J123))</f>
        <v/>
      </c>
      <c r="F125" s="81" t="str">
        <f>IF(K123="","",IF(MID(K123,1,1)="-",MID(K123,2,2),"-"&amp;K123))</f>
        <v/>
      </c>
      <c r="G125" s="82" t="str">
        <f>IF(L123="","",IF(MID(L123,1,1)="-",MID(L123,2,2),"-"&amp;L123))</f>
        <v/>
      </c>
      <c r="H125" s="88"/>
      <c r="I125" s="89"/>
      <c r="J125" s="89"/>
      <c r="K125" s="89"/>
      <c r="L125" s="90"/>
      <c r="M125" s="91"/>
      <c r="N125" s="92"/>
      <c r="O125" s="92"/>
      <c r="P125" s="92"/>
      <c r="Q125" s="93"/>
      <c r="R125" s="91"/>
      <c r="S125" s="92"/>
      <c r="T125" s="92"/>
      <c r="U125" s="92"/>
      <c r="V125" s="93"/>
      <c r="W125" s="91"/>
      <c r="X125" s="92"/>
      <c r="Y125" s="92"/>
      <c r="Z125" s="92"/>
      <c r="AA125" s="93"/>
      <c r="AB125" s="173"/>
      <c r="AC125" s="94" t="str">
        <f>BW125&amp;":"&amp;BX125</f>
        <v>0:0</v>
      </c>
      <c r="AD125" s="160"/>
      <c r="AF125" s="64" t="str">
        <f>IF($B122="X","",IF(C125="","",IF(C125="-0",0,IF(VALUE(C125)&lt;0,ABS(VALUE(C125)),IF(AND(VALUE(C125)&gt;=0,VALUE(C125)&lt;=9),11,VALUE(C125)+2)))))</f>
        <v/>
      </c>
      <c r="AG125" s="72" t="str">
        <f>IF($B122="X","",IF(D125="","",IF(D125="-0",0,IF(VALUE(D125)&lt;0,ABS(VALUE(D125)),IF(AND(VALUE(D125)&gt;=0,VALUE(D125)&lt;=9),11,VALUE(D125)+2)))))</f>
        <v/>
      </c>
      <c r="AH125" s="72" t="str">
        <f>IF($B122="X","",IF(E125="","",IF(E125="-0",0,IF(VALUE(E125)&lt;0,ABS(VALUE(E125)),IF(AND(VALUE(E125)&gt;=0,VALUE(E125)&lt;=9),11,VALUE(E125)+2)))))</f>
        <v/>
      </c>
      <c r="AI125" s="72" t="str">
        <f>IF($B122="X","",IF(F125="","",IF(F125="-0",0,IF(VALUE(F125)&lt;0,ABS(VALUE(F125)),IF(AND(VALUE(F125)&gt;=0,VALUE(F125)&lt;=9),11,VALUE(F125)+2)))))</f>
        <v/>
      </c>
      <c r="AJ125" s="73" t="str">
        <f>IF($B122="X","",IF(G125="","",IF(G125="-0",0,IF(VALUE(G125)&lt;0,ABS(VALUE(G125)),IF(AND(VALUE(G125)&gt;=0,VALUE(G125)&lt;=9),11,VALUE(G125)+2)))))</f>
        <v/>
      </c>
      <c r="AK125" s="64" t="str">
        <f>IF($B126="X","",IF(M125="","",IF(M125="-0",0,IF(VALUE(M125)&lt;0,ABS(VALUE(M125)),IF(AND(VALUE(M125)&gt;=0,VALUE(M125)&lt;=9),11,VALUE(M125)+2)))))</f>
        <v/>
      </c>
      <c r="AL125" s="72" t="str">
        <f>IF($B126="X","",IF(N125="","",IF(N125="-0",0,IF(VALUE(N125)&lt;0,ABS(VALUE(N125)),IF(AND(VALUE(N125)&gt;=0,VALUE(N125)&lt;=9),11,VALUE(N125)+2)))))</f>
        <v/>
      </c>
      <c r="AM125" s="72" t="str">
        <f>IF($B126="X","",IF(O125="","",IF(O125="-0",0,IF(VALUE(O125)&lt;0,ABS(VALUE(O125)),IF(AND(VALUE(O125)&gt;=0,VALUE(O125)&lt;=9),11,VALUE(O125)+2)))))</f>
        <v/>
      </c>
      <c r="AN125" s="72" t="str">
        <f>IF($B126="X","",IF(P125="","",IF(P125="-0",0,IF(VALUE(P125)&lt;0,ABS(VALUE(P125)),IF(AND(VALUE(P125)&gt;=0,VALUE(P125)&lt;=9),11,VALUE(P125)+2)))))</f>
        <v/>
      </c>
      <c r="AO125" s="73" t="str">
        <f>IF($B126="X","",IF(Q125="","",IF(Q125="-0",0,IF(VALUE(Q125)&lt;0,ABS(VALUE(Q125)),IF(AND(VALUE(Q125)&gt;=0,VALUE(Q125)&lt;=9),11,VALUE(Q125)+2)))))</f>
        <v/>
      </c>
      <c r="AP125" s="64" t="str">
        <f>IF($B128="X","",IF(R125="","",IF(R125="-0",0,IF(VALUE(R125)&lt;0,ABS(VALUE(R125)),IF(AND(VALUE(R125)&gt;=0,VALUE(R125)&lt;=9),11,VALUE(R125)+2)))))</f>
        <v/>
      </c>
      <c r="AQ125" s="72" t="str">
        <f>IF($B128="X","",IF(S125="","",IF(S125="-0",0,IF(VALUE(S125)&lt;0,ABS(VALUE(S125)),IF(AND(VALUE(S125)&gt;=0,VALUE(S125)&lt;=9),11,VALUE(S125)+2)))))</f>
        <v/>
      </c>
      <c r="AR125" s="72" t="str">
        <f>IF($B128="X","",IF(T125="","",IF(T125="-0",0,IF(VALUE(T125)&lt;0,ABS(VALUE(T125)),IF(AND(VALUE(T125)&gt;=0,VALUE(T125)&lt;=9),11,VALUE(T125)+2)))))</f>
        <v/>
      </c>
      <c r="AS125" s="72" t="str">
        <f>IF($B128="X","",IF(U125="","",IF(U125="-0",0,IF(VALUE(U125)&lt;0,ABS(VALUE(U125)),IF(AND(VALUE(U125)&gt;=0,VALUE(U125)&lt;=9),11,VALUE(U125)+2)))))</f>
        <v/>
      </c>
      <c r="AT125" s="73" t="str">
        <f>IF($B128="X","",IF(V125="","",IF(V125="-0",0,IF(VALUE(V125)&lt;0,ABS(VALUE(V125)),IF(AND(VALUE(V125)&gt;=0,VALUE(V125)&lt;=9),11,VALUE(V125)+2)))))</f>
        <v/>
      </c>
      <c r="AU125" s="64" t="str">
        <f>IF($B130="X","",IF(W125="","",IF(W125="-0",0,IF(VALUE(W125)&lt;0,ABS(VALUE(W125)),IF(AND(VALUE(W125)&gt;=0,VALUE(W125)&lt;=9),11,VALUE(W125)+2)))))</f>
        <v/>
      </c>
      <c r="AV125" s="72" t="str">
        <f>IF($B130="X","",IF(X125="","",IF(X125="-0",0,IF(VALUE(X125)&lt;0,ABS(VALUE(X125)),IF(AND(VALUE(X125)&gt;=0,VALUE(X125)&lt;=9),11,VALUE(X125)+2)))))</f>
        <v/>
      </c>
      <c r="AW125" s="72" t="str">
        <f>IF($B130="X","",IF(Y125="","",IF(Y125="-0",0,IF(VALUE(Y125)&lt;0,ABS(VALUE(Y125)),IF(AND(VALUE(Y125)&gt;=0,VALUE(Y125)&lt;=9),11,VALUE(Y125)+2)))))</f>
        <v/>
      </c>
      <c r="AX125" s="72" t="str">
        <f>IF($B130="X","",IF(Z125="","",IF(Z125="-0",0,IF(VALUE(Z125)&lt;0,ABS(VALUE(Z125)),IF(AND(VALUE(Z125)&gt;=0,VALUE(Z125)&lt;=9),11,VALUE(Z125)+2)))))</f>
        <v/>
      </c>
      <c r="AY125" s="73" t="str">
        <f>IF($B130="X","",IF(AA125="","",IF(AA125="-0",0,IF(VALUE(AA125)&lt;0,ABS(VALUE(AA125)),IF(AND(VALUE(AA125)&gt;=0,VALUE(AA125)&lt;=9),11,VALUE(AA125)+2)))))</f>
        <v/>
      </c>
      <c r="AZ125" s="61" t="str">
        <f>IF($B122="X","",IF(C125="","",IF(C125="-0",11,IF(VALUE(C125)&lt;-9,ABS(VALUE(C125))+2,IF(AND(VALUE(C125)&lt;0,VALUE(C125)&gt;=-9),11,VALUE(C125))))))</f>
        <v/>
      </c>
      <c r="BA125" s="62" t="str">
        <f>IF($B122="X","",IF(D125="","",IF(D125="-0",11,IF(VALUE(D125)&lt;-9,ABS(VALUE(D125))+2,IF(AND(VALUE(D125)&lt;0,VALUE(D125)&gt;=-9),11,VALUE(D125))))))</f>
        <v/>
      </c>
      <c r="BB125" s="62" t="str">
        <f>IF($B122="X","",IF(E125="","",IF(E125="-0",11,IF(VALUE(E125)&lt;-9,ABS(VALUE(E125))+2,IF(AND(VALUE(E125)&lt;0,VALUE(E125)&gt;=-9),11,VALUE(E125))))))</f>
        <v/>
      </c>
      <c r="BC125" s="62" t="str">
        <f>IF($B122="X","",IF(F125="","",IF(F125="-0",11,IF(VALUE(F125)&lt;-9,ABS(VALUE(F125))+2,IF(AND(VALUE(F125)&lt;0,VALUE(F125)&gt;=-9),11,VALUE(F125))))))</f>
        <v/>
      </c>
      <c r="BD125" s="60" t="str">
        <f>IF($B122="X","",IF(G125="","",IF(G125="-0",11,IF(VALUE(G125)&lt;-9,ABS(VALUE(G125))+2,IF(AND(VALUE(G125)&lt;0,VALUE(G125)&gt;=-9),11,VALUE(G125))))))</f>
        <v/>
      </c>
      <c r="BE125" s="61" t="str">
        <f>IF($B126="X","",IF(M125="","",IF(M125="-0",11,IF(VALUE(M125)&lt;-9,ABS(VALUE(M125))+2,IF(AND(VALUE(M125)&lt;0,VALUE(M125)&gt;=-9),11,VALUE(M125))))))</f>
        <v/>
      </c>
      <c r="BF125" s="62" t="str">
        <f>IF($B126="X","",IF(N125="","",IF(N125="-0",11,IF(VALUE(N125)&lt;-9,ABS(VALUE(N125))+2,IF(AND(VALUE(N125)&lt;0,VALUE(N125)&gt;=-9),11,VALUE(N125))))))</f>
        <v/>
      </c>
      <c r="BG125" s="62" t="str">
        <f>IF($B126="X","",IF(O125="","",IF(O125="-0",11,IF(VALUE(O125)&lt;-9,ABS(VALUE(O125))+2,IF(AND(VALUE(O125)&lt;0,VALUE(O125)&gt;=-9),11,VALUE(O125))))))</f>
        <v/>
      </c>
      <c r="BH125" s="62" t="str">
        <f>IF($B126="X","",IF(P125="","",IF(P125="-0",11,IF(VALUE(P125)&lt;-9,ABS(VALUE(P125))+2,IF(AND(VALUE(P125)&lt;0,VALUE(P125)&gt;=-9),11,VALUE(P125))))))</f>
        <v/>
      </c>
      <c r="BI125" s="60" t="str">
        <f>IF($B126="X","",IF(Q125="","",IF(Q125="-0",11,IF(VALUE(Q125)&lt;-9,ABS(VALUE(Q125))+2,IF(AND(VALUE(Q125)&lt;0,VALUE(Q125)&gt;=-9),11,VALUE(Q125))))))</f>
        <v/>
      </c>
      <c r="BJ125" s="61" t="str">
        <f>IF($B128="X","",IF(R125="","",IF(R125="-0",11,IF(VALUE(R125)&lt;-9,ABS(VALUE(R125))+2,IF(AND(VALUE(R125)&lt;0,VALUE(R125)&gt;=-9),11,VALUE(R125))))))</f>
        <v/>
      </c>
      <c r="BK125" s="62" t="str">
        <f>IF($B128="X","",IF(S125="","",IF(S125="-0",11,IF(VALUE(S125)&lt;-9,ABS(VALUE(S125))+2,IF(AND(VALUE(S125)&lt;0,VALUE(S125)&gt;=-9),11,VALUE(S125))))))</f>
        <v/>
      </c>
      <c r="BL125" s="62" t="str">
        <f>IF($B128="X","",IF(T125="","",IF(T125="-0",11,IF(VALUE(T125)&lt;-9,ABS(VALUE(T125))+2,IF(AND(VALUE(T125)&lt;0,VALUE(T125)&gt;=-9),11,VALUE(T125))))))</f>
        <v/>
      </c>
      <c r="BM125" s="62" t="str">
        <f>IF($B128="X","",IF(U125="","",IF(U125="-0",11,IF(VALUE(U125)&lt;-9,ABS(VALUE(U125))+2,IF(AND(VALUE(U125)&lt;0,VALUE(U125)&gt;=-9),11,VALUE(U125))))))</f>
        <v/>
      </c>
      <c r="BN125" s="60" t="str">
        <f>IF($B128="X","",IF(V125="","",IF(V125="-0",11,IF(VALUE(V125)&lt;-9,ABS(VALUE(V125))+2,IF(AND(VALUE(V125)&lt;0,VALUE(V125)&gt;=-9),11,VALUE(V125))))))</f>
        <v/>
      </c>
      <c r="BO125" s="61" t="str">
        <f>IF($B130="X","",IF(W125="","",IF(W125="-0",11,IF(VALUE(W125)&lt;-9,ABS(VALUE(W125))+2,IF(AND(VALUE(W125)&lt;0,VALUE(W125)&gt;=-9),11,VALUE(W125))))))</f>
        <v/>
      </c>
      <c r="BP125" s="62" t="str">
        <f>IF($B130="X","",IF(X125="","",IF(X125="-0",11,IF(VALUE(X125)&lt;-9,ABS(VALUE(X125))+2,IF(AND(VALUE(X125)&lt;0,VALUE(X125)&gt;=-9),11,VALUE(X125))))))</f>
        <v/>
      </c>
      <c r="BQ125" s="62" t="str">
        <f>IF($B130="X","",IF(Y125="","",IF(Y125="-0",11,IF(VALUE(Y125)&lt;-9,ABS(VALUE(Y125))+2,IF(AND(VALUE(Y125)&lt;0,VALUE(Y125)&gt;=-9),11,VALUE(Y125))))))</f>
        <v/>
      </c>
      <c r="BR125" s="62" t="str">
        <f>IF($B130="X","",IF(Z125="","",IF(Z125="-0",11,IF(VALUE(Z125)&lt;-9,ABS(VALUE(Z125))+2,IF(AND(VALUE(Z125)&lt;0,VALUE(Z125)&gt;=-9),11,VALUE(Z125))))))</f>
        <v/>
      </c>
      <c r="BS125" s="60" t="str">
        <f>IF($B130="X","",IF(AA125="","",IF(AA125="-0",11,IF(VALUE(AA125)&lt;-9,ABS(VALUE(AA125))+2,IF(AND(VALUE(AA125)&lt;0,VALUE(AA125)&gt;=-9),11,VALUE(AA125))))))</f>
        <v/>
      </c>
      <c r="BU125" s="64">
        <f>SUM(AP122:AS122)</f>
        <v>0</v>
      </c>
      <c r="BV125" s="60">
        <f>SUM(AT122:AW122)</f>
        <v>0</v>
      </c>
      <c r="BW125" s="64">
        <f>IF(B124="x","",SUM(AF125:AY125))</f>
        <v>0</v>
      </c>
      <c r="BX125" s="60">
        <f>IF(B124="x","",SUM(AZ125:BS125))</f>
        <v>0</v>
      </c>
      <c r="CE125" s="9">
        <f>AD124</f>
        <v>1</v>
      </c>
    </row>
    <row r="126" spans="1:83" ht="12.75" hidden="1" customHeight="1" thickBot="1" x14ac:dyDescent="0.25">
      <c r="A126" s="204">
        <f>'[1]Los 1.st.'!AD23</f>
        <v>0</v>
      </c>
      <c r="B126" s="163"/>
      <c r="C126" s="154">
        <f>P122</f>
        <v>0</v>
      </c>
      <c r="D126" s="155"/>
      <c r="E126" s="77" t="s">
        <v>39</v>
      </c>
      <c r="F126" s="155">
        <f>M122</f>
        <v>0</v>
      </c>
      <c r="G126" s="156"/>
      <c r="H126" s="154">
        <f>P124</f>
        <v>0</v>
      </c>
      <c r="I126" s="155"/>
      <c r="J126" s="77" t="s">
        <v>39</v>
      </c>
      <c r="K126" s="155">
        <f>M124</f>
        <v>0</v>
      </c>
      <c r="L126" s="156"/>
      <c r="M126" s="209"/>
      <c r="N126" s="210"/>
      <c r="O126" s="86"/>
      <c r="P126" s="210"/>
      <c r="Q126" s="211"/>
      <c r="R126" s="206"/>
      <c r="S126" s="207"/>
      <c r="T126" s="87" t="s">
        <v>39</v>
      </c>
      <c r="U126" s="207"/>
      <c r="V126" s="208"/>
      <c r="W126" s="134"/>
      <c r="X126" s="135"/>
      <c r="Y126" s="87" t="s">
        <v>39</v>
      </c>
      <c r="Z126" s="132"/>
      <c r="AA126" s="133"/>
      <c r="AB126" s="172">
        <f>IF(B126="x","",BH122*2+BI122)</f>
        <v>0</v>
      </c>
      <c r="AC126" s="79" t="str">
        <f>IF(B126="x","",BU127&amp;":"&amp;BV127)</f>
        <v>0:0</v>
      </c>
      <c r="AD126" s="159">
        <v>2</v>
      </c>
      <c r="AL126" s="9"/>
      <c r="AM126" s="9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O126" s="9"/>
      <c r="BP126" s="68"/>
      <c r="BQ126" s="68"/>
      <c r="BR126" s="68"/>
      <c r="BS126" s="68"/>
      <c r="BU126" s="63"/>
      <c r="CE126" s="9">
        <f>AD126</f>
        <v>2</v>
      </c>
    </row>
    <row r="127" spans="1:83" ht="13.7" hidden="1" customHeight="1" thickBot="1" x14ac:dyDescent="0.25">
      <c r="A127" s="205"/>
      <c r="B127" s="164"/>
      <c r="C127" s="80" t="str">
        <f>IF(M123="","",IF(MID(M123,1,1)="-",MID(M123,2,2),"-"&amp;M123))</f>
        <v/>
      </c>
      <c r="D127" s="81" t="str">
        <f>IF(N123="","",IF(MID(N123,1,1)="-",MID(N123,2,2),"-"&amp;N123))</f>
        <v/>
      </c>
      <c r="E127" s="81" t="str">
        <f>IF(O123="","",IF(MID(O123,1,1)="-",MID(O123,2,2),"-"&amp;O123))</f>
        <v/>
      </c>
      <c r="F127" s="81" t="str">
        <f>IF(P123="","",IF(MID(P123,1,1)="-",MID(P123,2,2),"-"&amp;P123))</f>
        <v/>
      </c>
      <c r="G127" s="82" t="str">
        <f>IF(Q123="","",IF(MID(Q123,1,1)="-",MID(Q123,2,2),"-"&amp;Q123))</f>
        <v/>
      </c>
      <c r="H127" s="80" t="str">
        <f>IF(M125="","",IF(MID(M125,1,1)="-",MID(M125,2,2),"-"&amp;M125))</f>
        <v/>
      </c>
      <c r="I127" s="81" t="str">
        <f>IF(N125="","",IF(MID(N125,1,1)="-",MID(N125,2,2),"-"&amp;N125))</f>
        <v/>
      </c>
      <c r="J127" s="81" t="str">
        <f>IF(O125="","",IF(MID(O125,1,1)="-",MID(O125,2,2),"-"&amp;O125))</f>
        <v/>
      </c>
      <c r="K127" s="81" t="str">
        <f>IF(P125="","",IF(MID(P125,1,1)="-",MID(P125,2,2),"-"&amp;P125))</f>
        <v/>
      </c>
      <c r="L127" s="82" t="str">
        <f>IF(Q125="","",IF(MID(Q125,1,1)="-",MID(Q125,2,2),"-"&amp;Q125))</f>
        <v/>
      </c>
      <c r="M127" s="88"/>
      <c r="N127" s="89"/>
      <c r="O127" s="89"/>
      <c r="P127" s="89"/>
      <c r="Q127" s="90"/>
      <c r="R127" s="91"/>
      <c r="S127" s="92"/>
      <c r="T127" s="92"/>
      <c r="U127" s="92"/>
      <c r="V127" s="93"/>
      <c r="W127" s="91"/>
      <c r="X127" s="92"/>
      <c r="Y127" s="92"/>
      <c r="Z127" s="92"/>
      <c r="AA127" s="93"/>
      <c r="AB127" s="173"/>
      <c r="AC127" s="84" t="str">
        <f>BW127&amp;":"&amp;BX127</f>
        <v>0:0</v>
      </c>
      <c r="AD127" s="160"/>
      <c r="AF127" s="64" t="str">
        <f>IF($B122="X","",IF(C127="","",IF(C127="-0",0,IF(VALUE(C127)&lt;0,ABS(VALUE(C127)),IF(AND(VALUE(C127)&gt;=0,VALUE(C127)&lt;=9),11,VALUE(C127)+2)))))</f>
        <v/>
      </c>
      <c r="AG127" s="72" t="str">
        <f>IF($B122="X","",IF(D127="","",IF(D127="-0",0,IF(VALUE(D127)&lt;0,ABS(VALUE(D127)),IF(AND(VALUE(D127)&gt;=0,VALUE(D127)&lt;=9),11,VALUE(D127)+2)))))</f>
        <v/>
      </c>
      <c r="AH127" s="72" t="str">
        <f>IF($B122="X","",IF(E127="","",IF(E127="-0",0,IF(VALUE(E127)&lt;0,ABS(VALUE(E127)),IF(AND(VALUE(E127)&gt;=0,VALUE(E127)&lt;=9),11,VALUE(E127)+2)))))</f>
        <v/>
      </c>
      <c r="AI127" s="72" t="str">
        <f>IF($B122="X","",IF(F127="","",IF(F127="-0",0,IF(VALUE(F127)&lt;0,ABS(VALUE(F127)),IF(AND(VALUE(F127)&gt;=0,VALUE(F127)&lt;=9),11,VALUE(F127)+2)))))</f>
        <v/>
      </c>
      <c r="AJ127" s="73" t="str">
        <f>IF($B122="X","",IF(G127="","",IF(G127="-0",0,IF(VALUE(G127)&lt;0,ABS(VALUE(G127)),IF(AND(VALUE(G127)&gt;=0,VALUE(G127)&lt;=9),11,VALUE(G127)+2)))))</f>
        <v/>
      </c>
      <c r="AK127" s="72" t="str">
        <f>IF($B124="X","",IF(H127="","",IF(H127="-0",0,IF(VALUE(H127)&lt;0,ABS(VALUE(H127)),IF(AND(VALUE(H127)&gt;=0,VALUE(H127)&lt;=9),11,VALUE(H127)+2)))))</f>
        <v/>
      </c>
      <c r="AL127" s="72" t="str">
        <f>IF($B124="X","",IF(I127="","",IF(I127="-0",0,IF(VALUE(I127)&lt;0,ABS(VALUE(I127)),IF(AND(VALUE(I127)&gt;=0,VALUE(I127)&lt;=9),11,VALUE(I127)+2)))))</f>
        <v/>
      </c>
      <c r="AM127" s="72" t="str">
        <f>IF($B124="X","",IF(J127="","",IF(J127="-0",0,IF(VALUE(J127)&lt;0,ABS(VALUE(J127)),IF(AND(VALUE(J127)&gt;=0,VALUE(J127)&lt;=9),11,VALUE(J127)+2)))))</f>
        <v/>
      </c>
      <c r="AN127" s="72" t="str">
        <f>IF($B124="X","",IF(K127="","",IF(K127="-0",0,IF(VALUE(K127)&lt;0,ABS(VALUE(K127)),IF(AND(VALUE(K127)&gt;=0,VALUE(K127)&lt;=9),11,VALUE(K127)+2)))))</f>
        <v/>
      </c>
      <c r="AO127" s="72" t="str">
        <f>IF($B124="X","",IF(L127="","",IF(L127="-0",0,IF(VALUE(L127)&lt;0,ABS(VALUE(L127)),IF(AND(VALUE(L127)&gt;=0,VALUE(L127)&lt;=9),11,VALUE(L127)+2)))))</f>
        <v/>
      </c>
      <c r="AP127" s="64" t="str">
        <f>IF($B128="X","",IF(R127="","",IF(R127="-0",0,IF(VALUE(R127)&lt;0,ABS(VALUE(R127)),IF(AND(VALUE(R127)&gt;=0,VALUE(R127)&lt;=9),11,VALUE(R127)+2)))))</f>
        <v/>
      </c>
      <c r="AQ127" s="72" t="str">
        <f>IF($B128="X","",IF(S127="","",IF(S127="-0",0,IF(VALUE(S127)&lt;0,ABS(VALUE(S127)),IF(AND(VALUE(S127)&gt;=0,VALUE(S127)&lt;=9),11,VALUE(S127)+2)))))</f>
        <v/>
      </c>
      <c r="AR127" s="72" t="str">
        <f>IF($B128="X","",IF(T127="","",IF(T127="-0",0,IF(VALUE(T127)&lt;0,ABS(VALUE(T127)),IF(AND(VALUE(T127)&gt;=0,VALUE(T127)&lt;=9),11,VALUE(T127)+2)))))</f>
        <v/>
      </c>
      <c r="AS127" s="72" t="str">
        <f>IF($B128="X","",IF(U127="","",IF(U127="-0",0,IF(VALUE(U127)&lt;0,ABS(VALUE(U127)),IF(AND(VALUE(U127)&gt;=0,VALUE(U127)&lt;=9),11,VALUE(U127)+2)))))</f>
        <v/>
      </c>
      <c r="AT127" s="73" t="str">
        <f>IF($B128="X","",IF(V127="","",IF(V127="-0",0,IF(VALUE(V127)&lt;0,ABS(VALUE(V127)),IF(AND(VALUE(V127)&gt;=0,VALUE(V127)&lt;=9),11,VALUE(V127)+2)))))</f>
        <v/>
      </c>
      <c r="AU127" s="64" t="str">
        <f>IF($B130="X","",IF(W127="","",IF(W127="-0",0,IF(VALUE(W127)&lt;0,ABS(VALUE(W127)),IF(AND(VALUE(W127)&gt;=0,VALUE(W127)&lt;=9),11,VALUE(W127)+2)))))</f>
        <v/>
      </c>
      <c r="AV127" s="72" t="str">
        <f>IF($B130="X","",IF(X127="","",IF(X127="-0",0,IF(VALUE(X127)&lt;0,ABS(VALUE(X127)),IF(AND(VALUE(X127)&gt;=0,VALUE(X127)&lt;=9),11,VALUE(X127)+2)))))</f>
        <v/>
      </c>
      <c r="AW127" s="72" t="str">
        <f>IF($B130="X","",IF(Y127="","",IF(Y127="-0",0,IF(VALUE(Y127)&lt;0,ABS(VALUE(Y127)),IF(AND(VALUE(Y127)&gt;=0,VALUE(Y127)&lt;=9),11,VALUE(Y127)+2)))))</f>
        <v/>
      </c>
      <c r="AX127" s="72" t="str">
        <f>IF($B130="X","",IF(Z127="","",IF(Z127="-0",0,IF(VALUE(Z127)&lt;0,ABS(VALUE(Z127)),IF(AND(VALUE(Z127)&gt;=0,VALUE(Z127)&lt;=9),11,VALUE(Z127)+2)))))</f>
        <v/>
      </c>
      <c r="AY127" s="73" t="str">
        <f>IF($B130="X","",IF(AA127="","",IF(AA127="-0",0,IF(VALUE(AA127)&lt;0,ABS(VALUE(AA127)),IF(AND(VALUE(AA127)&gt;=0,VALUE(AA127)&lt;=9),11,VALUE(AA127)+2)))))</f>
        <v/>
      </c>
      <c r="AZ127" s="61" t="str">
        <f>IF($B122="X","",IF(C127="","",IF(C127="-0",11,IF(VALUE(C127)&lt;-9,ABS(VALUE(C127))+2,IF(AND(VALUE(C127)&lt;0,VALUE(C127)&gt;=-9),11,VALUE(C127))))))</f>
        <v/>
      </c>
      <c r="BA127" s="62" t="str">
        <f>IF($B122="X","",IF(D127="","",IF(D127="-0",11,IF(VALUE(D127)&lt;-9,ABS(VALUE(D127))+2,IF(AND(VALUE(D127)&lt;0,VALUE(D127)&gt;=-9),11,VALUE(D127))))))</f>
        <v/>
      </c>
      <c r="BB127" s="62" t="str">
        <f>IF($B122="X","",IF(E127="","",IF(E127="-0",11,IF(VALUE(E127)&lt;-9,ABS(VALUE(E127))+2,IF(AND(VALUE(E127)&lt;0,VALUE(E127)&gt;=-9),11,VALUE(E127))))))</f>
        <v/>
      </c>
      <c r="BC127" s="62" t="str">
        <f>IF($B122="X","",IF(F127="","",IF(F127="-0",11,IF(VALUE(F127)&lt;-9,ABS(VALUE(F127))+2,IF(AND(VALUE(F127)&lt;0,VALUE(F127)&gt;=-9),11,VALUE(F127))))))</f>
        <v/>
      </c>
      <c r="BD127" s="60" t="str">
        <f>IF($B122="X","",IF(G127="","",IF(G127="-0",11,IF(VALUE(G127)&lt;-9,ABS(VALUE(G127))+2,IF(AND(VALUE(G127)&lt;0,VALUE(G127)&gt;=-9),11,VALUE(G127))))))</f>
        <v/>
      </c>
      <c r="BE127" s="61" t="str">
        <f>IF($B124="X","",IF(H127="","",IF(H127="-0",11,IF(VALUE(H127)&lt;-9,ABS(VALUE(H127))+2,IF(AND(VALUE(H127)&lt;0,VALUE(H127)&gt;=-9),11,VALUE(H127))))))</f>
        <v/>
      </c>
      <c r="BF127" s="62" t="str">
        <f>IF($B124="X","",IF(I127="","",IF(I127="-0",11,IF(VALUE(I127)&lt;-9,ABS(VALUE(I127))+2,IF(AND(VALUE(I127)&lt;0,VALUE(I127)&gt;=-9),11,VALUE(I127))))))</f>
        <v/>
      </c>
      <c r="BG127" s="62" t="str">
        <f>IF($B124="X","",IF(J127="","",IF(J127="-0",11,IF(VALUE(J127)&lt;-9,ABS(VALUE(J127))+2,IF(AND(VALUE(J127)&lt;0,VALUE(J127)&gt;=-9),11,VALUE(J127))))))</f>
        <v/>
      </c>
      <c r="BH127" s="62" t="str">
        <f>IF($B124="X","",IF(K127="","",IF(K127="-0",11,IF(VALUE(K127)&lt;-9,ABS(VALUE(K127))+2,IF(AND(VALUE(K127)&lt;0,VALUE(K127)&gt;=-9),11,VALUE(K127))))))</f>
        <v/>
      </c>
      <c r="BI127" s="60" t="str">
        <f>IF($B124="X","",IF(L127="","",IF(L127="-0",11,IF(VALUE(L127)&lt;-9,ABS(VALUE(L127))+2,IF(AND(VALUE(L127)&lt;0,VALUE(L127)&gt;=-9),11,VALUE(L127))))))</f>
        <v/>
      </c>
      <c r="BJ127" s="61" t="str">
        <f>IF($B128="X","",IF(R127="","",IF(R127="-0",11,IF(VALUE(R127)&lt;-9,ABS(VALUE(R127))+2,IF(AND(VALUE(R127)&lt;0,VALUE(R127)&gt;=-9),11,VALUE(R127))))))</f>
        <v/>
      </c>
      <c r="BK127" s="62" t="str">
        <f>IF($B128="X","",IF(S127="","",IF(S127="-0",11,IF(VALUE(S127)&lt;-9,ABS(VALUE(S127))+2,IF(AND(VALUE(S127)&lt;0,VALUE(S127)&gt;=-9),11,VALUE(S127))))))</f>
        <v/>
      </c>
      <c r="BL127" s="62" t="str">
        <f>IF($B128="X","",IF(T127="","",IF(T127="-0",11,IF(VALUE(T127)&lt;-9,ABS(VALUE(T127))+2,IF(AND(VALUE(T127)&lt;0,VALUE(T127)&gt;=-9),11,VALUE(T127))))))</f>
        <v/>
      </c>
      <c r="BM127" s="62" t="str">
        <f>IF($B128="X","",IF(U127="","",IF(U127="-0",11,IF(VALUE(U127)&lt;-9,ABS(VALUE(U127))+2,IF(AND(VALUE(U127)&lt;0,VALUE(U127)&gt;=-9),11,VALUE(U127))))))</f>
        <v/>
      </c>
      <c r="BN127" s="60" t="str">
        <f>IF($B128="X","",IF(V127="","",IF(V127="-0",11,IF(VALUE(V127)&lt;-9,ABS(VALUE(V127))+2,IF(AND(VALUE(V127)&lt;0,VALUE(V127)&gt;=-9),11,VALUE(V127))))))</f>
        <v/>
      </c>
      <c r="BO127" s="61" t="str">
        <f>IF($B130="X","",IF(W127="","",IF(W127="-0",11,IF(VALUE(W127)&lt;-9,ABS(VALUE(W127))+2,IF(AND(VALUE(W127)&lt;0,VALUE(W127)&gt;=-9),11,VALUE(W127))))))</f>
        <v/>
      </c>
      <c r="BP127" s="62" t="str">
        <f>IF($B130="X","",IF(X127="","",IF(X127="-0",11,IF(VALUE(X127)&lt;-9,ABS(VALUE(X127))+2,IF(AND(VALUE(X127)&lt;0,VALUE(X127)&gt;=-9),11,VALUE(X127))))))</f>
        <v/>
      </c>
      <c r="BQ127" s="62" t="str">
        <f>IF($B130="X","",IF(Y127="","",IF(Y127="-0",11,IF(VALUE(Y127)&lt;-9,ABS(VALUE(Y127))+2,IF(AND(VALUE(Y127)&lt;0,VALUE(Y127)&gt;=-9),11,VALUE(Y127))))))</f>
        <v/>
      </c>
      <c r="BR127" s="62" t="str">
        <f>IF($B130="X","",IF(Z127="","",IF(Z127="-0",11,IF(VALUE(Z127)&lt;-9,ABS(VALUE(Z127))+2,IF(AND(VALUE(Z127)&lt;0,VALUE(Z127)&gt;=-9),11,VALUE(Z127))))))</f>
        <v/>
      </c>
      <c r="BS127" s="60" t="str">
        <f>IF($B130="X","",IF(AA127="","",IF(AA127="-0",11,IF(VALUE(AA127)&lt;-9,ABS(VALUE(AA127))+2,IF(AND(VALUE(AA127)&lt;0,VALUE(AA127)&gt;=-9),11,VALUE(AA127))))))</f>
        <v/>
      </c>
      <c r="BU127" s="64">
        <f>SUM(AZ122:BC122)</f>
        <v>0</v>
      </c>
      <c r="BV127" s="60">
        <f>SUM(BD122:BG122)</f>
        <v>0</v>
      </c>
      <c r="BW127" s="64">
        <f>IF(B126="x","",SUM(AF127:AY127))</f>
        <v>0</v>
      </c>
      <c r="BX127" s="60">
        <f>IF(B126="x","",SUM(AZ127:BS127))</f>
        <v>0</v>
      </c>
      <c r="CE127" s="9">
        <f>AD126</f>
        <v>2</v>
      </c>
    </row>
    <row r="128" spans="1:83" ht="12.75" hidden="1" customHeight="1" thickBot="1" x14ac:dyDescent="0.25">
      <c r="A128" s="204"/>
      <c r="B128" s="163"/>
      <c r="C128" s="154">
        <f>U122</f>
        <v>0</v>
      </c>
      <c r="D128" s="155"/>
      <c r="E128" s="77" t="s">
        <v>39</v>
      </c>
      <c r="F128" s="155">
        <f>R122</f>
        <v>0</v>
      </c>
      <c r="G128" s="156"/>
      <c r="H128" s="154">
        <f>U124</f>
        <v>0</v>
      </c>
      <c r="I128" s="155"/>
      <c r="J128" s="77" t="s">
        <v>39</v>
      </c>
      <c r="K128" s="155">
        <f>R124</f>
        <v>0</v>
      </c>
      <c r="L128" s="156"/>
      <c r="M128" s="154">
        <f>U126</f>
        <v>0</v>
      </c>
      <c r="N128" s="155"/>
      <c r="O128" s="77" t="s">
        <v>39</v>
      </c>
      <c r="P128" s="155">
        <f>R126</f>
        <v>0</v>
      </c>
      <c r="Q128" s="156"/>
      <c r="R128" s="78"/>
      <c r="S128" s="78"/>
      <c r="T128" s="78"/>
      <c r="U128" s="78"/>
      <c r="V128" s="78"/>
      <c r="W128" s="134"/>
      <c r="X128" s="135"/>
      <c r="Y128" s="87" t="s">
        <v>39</v>
      </c>
      <c r="Z128" s="132"/>
      <c r="AA128" s="133"/>
      <c r="AB128" s="172">
        <f>IF(B128="x","",BR122*2+BS122)</f>
        <v>0</v>
      </c>
      <c r="AC128" s="79" t="str">
        <f>IF(B128="x","",BU129&amp;":"&amp;BV129)</f>
        <v>0:0</v>
      </c>
      <c r="AD128" s="159"/>
      <c r="AL128" s="9"/>
      <c r="AM128" s="9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O128" s="9"/>
      <c r="BP128" s="68"/>
      <c r="BQ128" s="68"/>
      <c r="BR128" s="68"/>
      <c r="BS128" s="68"/>
      <c r="BT128" s="9"/>
      <c r="BU128" s="63"/>
    </row>
    <row r="129" spans="1:83" ht="13.7" hidden="1" customHeight="1" thickBot="1" x14ac:dyDescent="0.25">
      <c r="A129" s="205"/>
      <c r="B129" s="164"/>
      <c r="C129" s="80" t="str">
        <f>IF(R123="","",IF(MID(R123,1,1)="-",MID(R123,2,2),"-"&amp;R123))</f>
        <v/>
      </c>
      <c r="D129" s="81" t="str">
        <f>IF(S123="","",IF(MID(S123,1,1)="-",MID(S123,2,2),"-"&amp;S123))</f>
        <v/>
      </c>
      <c r="E129" s="81" t="str">
        <f>IF(T123="","",IF(MID(T123,1,1)="-",MID(T123,2,2),"-"&amp;T123))</f>
        <v/>
      </c>
      <c r="F129" s="81" t="str">
        <f>IF(U123="","",IF(MID(U123,1,1)="-",MID(U123,2,2),"-"&amp;U123))</f>
        <v/>
      </c>
      <c r="G129" s="82" t="str">
        <f>IF(V123="","",IF(MID(V123,1,1)="-",MID(V123,2,2),"-"&amp;V123))</f>
        <v/>
      </c>
      <c r="H129" s="80" t="str">
        <f>IF(R125="","",IF(MID(R125,1,1)="-",MID(R125,2,2),"-"&amp;R125))</f>
        <v/>
      </c>
      <c r="I129" s="81" t="str">
        <f>IF(S125="","",IF(MID(S125,1,1)="-",MID(S125,2,2),"-"&amp;S125))</f>
        <v/>
      </c>
      <c r="J129" s="81" t="str">
        <f>IF(T125="","",IF(MID(T125,1,1)="-",MID(T125,2,2),"-"&amp;T125))</f>
        <v/>
      </c>
      <c r="K129" s="81" t="str">
        <f>IF(U125="","",IF(MID(U125,1,1)="-",MID(U125,2,2),"-"&amp;U125))</f>
        <v/>
      </c>
      <c r="L129" s="82" t="str">
        <f>IF(V125="","",IF(MID(V125,1,1)="-",MID(V125,2,2),"-"&amp;V125))</f>
        <v/>
      </c>
      <c r="M129" s="80" t="str">
        <f>IF(R127="","",IF(MID(R127,1,1)="-",MID(R127,2,2),"-"&amp;R127))</f>
        <v/>
      </c>
      <c r="N129" s="81" t="str">
        <f>IF(S127="","",IF(MID(S127,1,1)="-",MID(S127,2,2),"-"&amp;S127))</f>
        <v/>
      </c>
      <c r="O129" s="81" t="str">
        <f>IF(T127="","",IF(MID(T127,1,1)="-",MID(T127,2,2),"-"&amp;T127))</f>
        <v/>
      </c>
      <c r="P129" s="81" t="str">
        <f>IF(U127="","",IF(MID(U127,1,1)="-",MID(U127,2,2),"-"&amp;U127))</f>
        <v/>
      </c>
      <c r="Q129" s="82" t="str">
        <f>IF(V127="","",IF(MID(V127,1,1)="-",MID(V127,2,2),"-"&amp;V127))</f>
        <v/>
      </c>
      <c r="R129" s="83"/>
      <c r="S129" s="83"/>
      <c r="T129" s="83"/>
      <c r="U129" s="83"/>
      <c r="V129" s="83"/>
      <c r="W129" s="91"/>
      <c r="X129" s="92"/>
      <c r="Y129" s="92"/>
      <c r="Z129" s="92"/>
      <c r="AA129" s="93"/>
      <c r="AB129" s="173"/>
      <c r="AC129" s="84" t="str">
        <f>BW129&amp;":"&amp;BX129</f>
        <v>0:0</v>
      </c>
      <c r="AD129" s="160"/>
      <c r="AF129" s="64" t="str">
        <f>IF($B122="X","",IF(C129="","",IF(C129="-0",0,IF(VALUE(C129)&lt;0,ABS(VALUE(C129)),IF(AND(VALUE(C129)&gt;=0,VALUE(C129)&lt;=9),11,VALUE(C129)+2)))))</f>
        <v/>
      </c>
      <c r="AG129" s="72" t="str">
        <f>IF($B122="X","",IF(D129="","",IF(D129="-0",0,IF(VALUE(D129)&lt;0,ABS(VALUE(D129)),IF(AND(VALUE(D129)&gt;=0,VALUE(D129)&lt;=9),11,VALUE(D129)+2)))))</f>
        <v/>
      </c>
      <c r="AH129" s="72" t="str">
        <f>IF($B122="X","",IF(E129="","",IF(E129="-0",0,IF(VALUE(E129)&lt;0,ABS(VALUE(E129)),IF(AND(VALUE(E129)&gt;=0,VALUE(E129)&lt;=9),11,VALUE(E129)+2)))))</f>
        <v/>
      </c>
      <c r="AI129" s="72" t="str">
        <f>IF($B122="X","",IF(F129="","",IF(F129="-0",0,IF(VALUE(F129)&lt;0,ABS(VALUE(F129)),IF(AND(VALUE(F129)&gt;=0,VALUE(F129)&lt;=9),11,VALUE(F129)+2)))))</f>
        <v/>
      </c>
      <c r="AJ129" s="72" t="str">
        <f>IF($B122="X","",IF(G129="","",IF(G129="-0",0,IF(VALUE(G129)&lt;0,ABS(VALUE(G129)),IF(AND(VALUE(G129)&gt;=0,VALUE(G129)&lt;=9),11,VALUE(G129)+2)))))</f>
        <v/>
      </c>
      <c r="AK129" s="64" t="str">
        <f>IF($B124="X","",IF(H129="","",IF(H129="-0",0,IF(VALUE(H129)&lt;0,ABS(VALUE(H129)),IF(AND(VALUE(H129)&gt;=0,VALUE(H129)&lt;=9),11,VALUE(H129)+2)))))</f>
        <v/>
      </c>
      <c r="AL129" s="72" t="str">
        <f>IF($B124="X","",IF(I129="","",IF(I129="-0",0,IF(VALUE(I129)&lt;0,ABS(VALUE(I129)),IF(AND(VALUE(I129)&gt;=0,VALUE(I129)&lt;=9),11,VALUE(I129)+2)))))</f>
        <v/>
      </c>
      <c r="AM129" s="72" t="str">
        <f>IF($B124="X","",IF(J129="","",IF(J129="-0",0,IF(VALUE(J129)&lt;0,ABS(VALUE(J129)),IF(AND(VALUE(J129)&gt;=0,VALUE(J129)&lt;=9),11,VALUE(J129)+2)))))</f>
        <v/>
      </c>
      <c r="AN129" s="72" t="str">
        <f>IF($B124="X","",IF(K129="","",IF(K129="-0",0,IF(VALUE(K129)&lt;0,ABS(VALUE(K129)),IF(AND(VALUE(K129)&gt;=0,VALUE(K129)&lt;=9),11,VALUE(K129)+2)))))</f>
        <v/>
      </c>
      <c r="AO129" s="73" t="str">
        <f>IF($B124="X","",IF(L129="","",IF(L129="-0",0,IF(VALUE(L129)&lt;0,ABS(VALUE(L129)),IF(AND(VALUE(L129)&gt;=0,VALUE(L129)&lt;=9),11,VALUE(L129)+2)))))</f>
        <v/>
      </c>
      <c r="AP129" s="64" t="str">
        <f>IF($B126="X","",IF(M129="","",IF(M129="-0",0,IF(VALUE(M129)&lt;0,ABS(VALUE(M129)),IF(AND(VALUE(M129)&gt;=0,VALUE(M129)&lt;=9),11,VALUE(M129)+2)))))</f>
        <v/>
      </c>
      <c r="AQ129" s="72" t="str">
        <f>IF($B126="X","",IF(N129="","",IF(N129="-0",0,IF(VALUE(N129)&lt;0,ABS(VALUE(N129)),IF(AND(VALUE(N129)&gt;=0,VALUE(N129)&lt;=9),11,VALUE(N129)+2)))))</f>
        <v/>
      </c>
      <c r="AR129" s="72" t="str">
        <f>IF($B126="X","",IF(O129="","",IF(O129="-0",0,IF(VALUE(O129)&lt;0,ABS(VALUE(O129)),IF(AND(VALUE(O129)&gt;=0,VALUE(O129)&lt;=9),11,VALUE(O129)+2)))))</f>
        <v/>
      </c>
      <c r="AS129" s="72" t="str">
        <f>IF($B126="X","",IF(P129="","",IF(P129="-0",0,IF(VALUE(P129)&lt;0,ABS(VALUE(P129)),IF(AND(VALUE(P129)&gt;=0,VALUE(P129)&lt;=9),11,VALUE(P129)+2)))))</f>
        <v/>
      </c>
      <c r="AT129" s="72" t="str">
        <f>IF($B126="X","",IF(Q129="","",IF(Q129="-0",0,IF(VALUE(Q129)&lt;0,ABS(VALUE(Q129)),IF(AND(VALUE(Q129)&gt;=0,VALUE(Q129)&lt;=9),11,VALUE(Q129)+2)))))</f>
        <v/>
      </c>
      <c r="AU129" s="64" t="str">
        <f>IF($B130="X","",IF(W129="","",IF(W129="-0",0,IF(VALUE(W129)&lt;0,ABS(VALUE(W129)),IF(AND(VALUE(W129)&gt;=0,VALUE(W129)&lt;=9),11,VALUE(W129)+2)))))</f>
        <v/>
      </c>
      <c r="AV129" s="72" t="str">
        <f>IF($B130="X","",IF(X129="","",IF(X129="-0",0,IF(VALUE(X129)&lt;0,ABS(VALUE(X129)),IF(AND(VALUE(X129)&gt;=0,VALUE(X129)&lt;=9),11,VALUE(X129)+2)))))</f>
        <v/>
      </c>
      <c r="AW129" s="72" t="str">
        <f>IF($B130="X","",IF(Y129="","",IF(Y129="-0",0,IF(VALUE(Y129)&lt;0,ABS(VALUE(Y129)),IF(AND(VALUE(Y129)&gt;=0,VALUE(Y129)&lt;=9),11,VALUE(Y129)+2)))))</f>
        <v/>
      </c>
      <c r="AX129" s="72" t="str">
        <f>IF($B130="X","",IF(Z129="","",IF(Z129="-0",0,IF(VALUE(Z129)&lt;0,ABS(VALUE(Z129)),IF(AND(VALUE(Z129)&gt;=0,VALUE(Z129)&lt;=9),11,VALUE(Z129)+2)))))</f>
        <v/>
      </c>
      <c r="AY129" s="72" t="str">
        <f>IF($B130="X","",IF(AA129="","",IF(AA129="-0",0,IF(VALUE(AA129)&lt;0,ABS(VALUE(AA129)),IF(AND(VALUE(AA129)&gt;=0,VALUE(AA129)&lt;=9),11,VALUE(AA129)+2)))))</f>
        <v/>
      </c>
      <c r="AZ129" s="61" t="str">
        <f>IF($B122="X","",IF(C129="","",IF(C129="-0",11,IF(VALUE(C129)&lt;-9,ABS(VALUE(C129))+2,IF(AND(VALUE(C129)&lt;0,VALUE(C129)&gt;=-9),11,VALUE(C129))))))</f>
        <v/>
      </c>
      <c r="BA129" s="62" t="str">
        <f>IF($B122="X","",IF(D129="","",IF(D129="-0",11,IF(VALUE(D129)&lt;-9,ABS(VALUE(D129))+2,IF(AND(VALUE(D129)&lt;0,VALUE(D129)&gt;=-9),11,VALUE(D129))))))</f>
        <v/>
      </c>
      <c r="BB129" s="62" t="str">
        <f>IF($B122="X","",IF(E129="","",IF(E129="-0",11,IF(VALUE(E129)&lt;-9,ABS(VALUE(E129))+2,IF(AND(VALUE(E129)&lt;0,VALUE(E129)&gt;=-9),11,VALUE(E129))))))</f>
        <v/>
      </c>
      <c r="BC129" s="62" t="str">
        <f>IF($B122="X","",IF(F129="","",IF(F129="-0",11,IF(VALUE(F129)&lt;-9,ABS(VALUE(F129))+2,IF(AND(VALUE(F129)&lt;0,VALUE(F129)&gt;=-9),11,VALUE(F129))))))</f>
        <v/>
      </c>
      <c r="BD129" s="60" t="str">
        <f>IF($B122="X","",IF(G129="","",IF(G129="-0",11,IF(VALUE(G129)&lt;-9,ABS(VALUE(G129))+2,IF(AND(VALUE(G129)&lt;0,VALUE(G129)&gt;=-9),11,VALUE(G129))))))</f>
        <v/>
      </c>
      <c r="BE129" s="62" t="str">
        <f>IF($B124="X","",IF(H129="","",IF(H129="-0",11,IF(VALUE(H129)&lt;-9,ABS(VALUE(H129))+2,IF(AND(VALUE(H129)&lt;0,VALUE(H129)&gt;=-9),11,VALUE(H129))))))</f>
        <v/>
      </c>
      <c r="BF129" s="62" t="str">
        <f>IF($B124="X","",IF(I129="","",IF(I129="-0",11,IF(VALUE(I129)&lt;-9,ABS(VALUE(I129))+2,IF(AND(VALUE(I129)&lt;0,VALUE(I129)&gt;=-9),11,VALUE(I129))))))</f>
        <v/>
      </c>
      <c r="BG129" s="62" t="str">
        <f>IF($B124="X","",IF(J129="","",IF(J129="-0",11,IF(VALUE(J129)&lt;-9,ABS(VALUE(J129))+2,IF(AND(VALUE(J129)&lt;0,VALUE(J129)&gt;=-9),11,VALUE(J129))))))</f>
        <v/>
      </c>
      <c r="BH129" s="62" t="str">
        <f>IF($B124="X","",IF(K129="","",IF(K129="-0",11,IF(VALUE(K129)&lt;-9,ABS(VALUE(K129))+2,IF(AND(VALUE(K129)&lt;0,VALUE(K129)&gt;=-9),11,VALUE(K129))))))</f>
        <v/>
      </c>
      <c r="BI129" s="60" t="str">
        <f>IF($B124="X","",IF(L129="","",IF(L129="-0",11,IF(VALUE(L129)&lt;-9,ABS(VALUE(L129))+2,IF(AND(VALUE(L129)&lt;0,VALUE(L129)&gt;=-9),11,VALUE(L129))))))</f>
        <v/>
      </c>
      <c r="BJ129" s="61" t="str">
        <f>IF($B126="X","",IF(M129="","",IF(M129="-0",11,IF(VALUE(M129)&lt;-9,ABS(VALUE(M129))+2,IF(AND(VALUE(M129)&lt;0,VALUE(M129)&gt;=-9),11,VALUE(M129))))))</f>
        <v/>
      </c>
      <c r="BK129" s="62" t="str">
        <f>IF($B126="X","",IF(N129="","",IF(N129="-0",11,IF(VALUE(N129)&lt;-9,ABS(VALUE(N129))+2,IF(AND(VALUE(N129)&lt;0,VALUE(N129)&gt;=-9),11,VALUE(N129))))))</f>
        <v/>
      </c>
      <c r="BL129" s="62" t="str">
        <f>IF($B126="X","",IF(O129="","",IF(O129="-0",11,IF(VALUE(O129)&lt;-9,ABS(VALUE(O129))+2,IF(AND(VALUE(O129)&lt;0,VALUE(O129)&gt;=-9),11,VALUE(O129))))))</f>
        <v/>
      </c>
      <c r="BM129" s="62" t="str">
        <f>IF($B126="X","",IF(P129="","",IF(P129="-0",11,IF(VALUE(P129)&lt;-9,ABS(VALUE(P129))+2,IF(AND(VALUE(P129)&lt;0,VALUE(P129)&gt;=-9),11,VALUE(P129))))))</f>
        <v/>
      </c>
      <c r="BN129" s="60" t="str">
        <f>IF($B126="X","",IF(Q129="","",IF(Q129="-0",11,IF(VALUE(Q129)&lt;-9,ABS(VALUE(Q129))+2,IF(AND(VALUE(Q129)&lt;0,VALUE(Q129)&gt;=-9),11,VALUE(Q129))))))</f>
        <v/>
      </c>
      <c r="BO129" s="61" t="str">
        <f>IF($B130="X","",IF(W129="","",IF(W129="-0",11,IF(VALUE(W129)&lt;-9,ABS(VALUE(W129))+2,IF(AND(VALUE(W129)&lt;0,VALUE(W129)&gt;=-9),11,VALUE(W129))))))</f>
        <v/>
      </c>
      <c r="BP129" s="62" t="str">
        <f>IF($B130="X","",IF(X129="","",IF(X129="-0",11,IF(VALUE(X129)&lt;-9,ABS(VALUE(X129))+2,IF(AND(VALUE(X129)&lt;0,VALUE(X129)&gt;=-9),11,VALUE(X129))))))</f>
        <v/>
      </c>
      <c r="BQ129" s="62" t="str">
        <f>IF($B130="X","",IF(Y129="","",IF(Y129="-0",11,IF(VALUE(Y129)&lt;-9,ABS(VALUE(Y129))+2,IF(AND(VALUE(Y129)&lt;0,VALUE(Y129)&gt;=-9),11,VALUE(Y129))))))</f>
        <v/>
      </c>
      <c r="BR129" s="62" t="str">
        <f>IF($B130="X","",IF(Z129="","",IF(Z129="-0",11,IF(VALUE(Z129)&lt;-9,ABS(VALUE(Z129))+2,IF(AND(VALUE(Z129)&lt;0,VALUE(Z129)&gt;=-9),11,VALUE(Z129))))))</f>
        <v/>
      </c>
      <c r="BS129" s="60" t="str">
        <f>IF($B130="X","",IF(AA129="","",IF(AA129="-0",11,IF(VALUE(AA129)&lt;-9,ABS(VALUE(AA129))+2,IF(AND(VALUE(AA129)&lt;0,VALUE(AA129)&gt;=-9),11,VALUE(AA129))))))</f>
        <v/>
      </c>
      <c r="BT129" s="9"/>
      <c r="BU129" s="64">
        <f>SUM(BJ122:BM122)</f>
        <v>0</v>
      </c>
      <c r="BV129" s="60">
        <f>SUM(BN122:BQ122)</f>
        <v>0</v>
      </c>
      <c r="BW129" s="64">
        <f>IF(B128="x","",SUM(AF129:AY129))</f>
        <v>0</v>
      </c>
      <c r="BX129" s="60">
        <f>IF(B128="x","",SUM(AZ129:BS129))</f>
        <v>0</v>
      </c>
    </row>
    <row r="130" spans="1:83" ht="12.75" hidden="1" customHeight="1" thickBot="1" x14ac:dyDescent="0.25">
      <c r="A130" s="146"/>
      <c r="B130" s="163"/>
      <c r="C130" s="154">
        <f>Z122</f>
        <v>0</v>
      </c>
      <c r="D130" s="155"/>
      <c r="E130" s="77" t="s">
        <v>39</v>
      </c>
      <c r="F130" s="155">
        <f>W122</f>
        <v>0</v>
      </c>
      <c r="G130" s="156"/>
      <c r="H130" s="154">
        <f>Z124</f>
        <v>0</v>
      </c>
      <c r="I130" s="155"/>
      <c r="J130" s="77" t="s">
        <v>39</v>
      </c>
      <c r="K130" s="155">
        <f>W124</f>
        <v>0</v>
      </c>
      <c r="L130" s="156"/>
      <c r="M130" s="154">
        <f>Z126</f>
        <v>0</v>
      </c>
      <c r="N130" s="155"/>
      <c r="O130" s="77" t="s">
        <v>39</v>
      </c>
      <c r="P130" s="155">
        <f>W126</f>
        <v>0</v>
      </c>
      <c r="Q130" s="156"/>
      <c r="R130" s="154">
        <f>Z128</f>
        <v>0</v>
      </c>
      <c r="S130" s="155"/>
      <c r="T130" s="77" t="s">
        <v>39</v>
      </c>
      <c r="U130" s="155">
        <f>W128</f>
        <v>0</v>
      </c>
      <c r="V130" s="156"/>
      <c r="W130" s="78"/>
      <c r="X130" s="78"/>
      <c r="Y130" s="78"/>
      <c r="Z130" s="78"/>
      <c r="AA130" s="78"/>
      <c r="AB130" s="157">
        <f>IF(B130="x","",CB122*2+CC122)</f>
        <v>0</v>
      </c>
      <c r="AC130" s="79" t="str">
        <f>IF(B130="x","",BU131&amp;":"&amp;BV131)</f>
        <v>0:0</v>
      </c>
      <c r="AD130" s="159"/>
      <c r="AL130" s="9"/>
      <c r="AM130" s="9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O130" s="9"/>
      <c r="BP130" s="68"/>
      <c r="BQ130" s="68"/>
      <c r="BR130" s="68"/>
      <c r="BS130" s="68"/>
      <c r="BT130" s="9"/>
      <c r="BU130" s="63"/>
    </row>
    <row r="131" spans="1:83" ht="13.7" hidden="1" customHeight="1" thickBot="1" x14ac:dyDescent="0.25">
      <c r="A131" s="199"/>
      <c r="B131" s="164"/>
      <c r="C131" s="80" t="str">
        <f>IF(W123="","",IF(MID(W123,1,1)="-",MID(W123,2,2),"-"&amp;W123))</f>
        <v/>
      </c>
      <c r="D131" s="81" t="str">
        <f>IF(X123="","",IF(MID(X123,1,1)="-",MID(X123,2,2),"-"&amp;X123))</f>
        <v/>
      </c>
      <c r="E131" s="81" t="str">
        <f>IF(Y123="","",IF(MID(Y123,1,1)="-",MID(Y123,2,2),"-"&amp;Y123))</f>
        <v/>
      </c>
      <c r="F131" s="81" t="str">
        <f>IF(Z123="","",IF(MID(Z123,1,1)="-",MID(Z123,2,2),"-"&amp;Z123))</f>
        <v/>
      </c>
      <c r="G131" s="82" t="str">
        <f>IF(AA123="","",IF(MID(AA123,1,1)="-",MID(AA123,2,2),"-"&amp;AA123))</f>
        <v/>
      </c>
      <c r="H131" s="80" t="str">
        <f>IF(W125="","",IF(MID(W125,1,1)="-",MID(W125,2,2),"-"&amp;W125))</f>
        <v/>
      </c>
      <c r="I131" s="81" t="str">
        <f>IF(X125="","",IF(MID(X125,1,1)="-",MID(X125,2,2),"-"&amp;X125))</f>
        <v/>
      </c>
      <c r="J131" s="81" t="str">
        <f>IF(Y125="","",IF(MID(Y125,1,1)="-",MID(Y125,2,2),"-"&amp;Y125))</f>
        <v/>
      </c>
      <c r="K131" s="81" t="str">
        <f>IF(Z125="","",IF(MID(Z125,1,1)="-",MID(Z125,2,2),"-"&amp;Z125))</f>
        <v/>
      </c>
      <c r="L131" s="82" t="str">
        <f>IF(AA125="","",IF(MID(AA125,1,1)="-",MID(AA125,2,2),"-"&amp;AA125))</f>
        <v/>
      </c>
      <c r="M131" s="80" t="str">
        <f>IF(W127="","",IF(MID(W127,1,1)="-",MID(W127,2,2),"-"&amp;W127))</f>
        <v/>
      </c>
      <c r="N131" s="81" t="str">
        <f>IF(X127="","",IF(MID(X127,1,1)="-",MID(X127,2,2),"-"&amp;X127))</f>
        <v/>
      </c>
      <c r="O131" s="81" t="str">
        <f>IF(Y127="","",IF(MID(Y127,1,1)="-",MID(Y127,2,2),"-"&amp;Y127))</f>
        <v/>
      </c>
      <c r="P131" s="81" t="str">
        <f>IF(Z127="","",IF(MID(Z127,1,1)="-",MID(Z127,2,2),"-"&amp;Z127))</f>
        <v/>
      </c>
      <c r="Q131" s="82" t="str">
        <f>IF(AA127="","",IF(MID(AA127,1,1)="-",MID(AA127,2,2),"-"&amp;AA127))</f>
        <v/>
      </c>
      <c r="R131" s="80" t="str">
        <f>IF(W129="","",IF(MID(W129,1,1)="-",MID(W129,2,2),"-"&amp;W129))</f>
        <v/>
      </c>
      <c r="S131" s="81" t="str">
        <f>IF(X129="","",IF(MID(X129,1,1)="-",MID(X129,2,2),"-"&amp;X129))</f>
        <v/>
      </c>
      <c r="T131" s="81" t="str">
        <f>IF(Y129="","",IF(MID(Y129,1,1)="-",MID(Y129,2,2),"-"&amp;Y129))</f>
        <v/>
      </c>
      <c r="U131" s="81" t="str">
        <f>IF(Z129="","",IF(MID(Z129,1,1)="-",MID(Z129,2,2),"-"&amp;Z129))</f>
        <v/>
      </c>
      <c r="V131" s="82" t="str">
        <f>IF(AA129="","",IF(MID(AA129,1,1)="-",MID(AA129,2,2),"-"&amp;AA129))</f>
        <v/>
      </c>
      <c r="W131" s="83"/>
      <c r="X131" s="83"/>
      <c r="Y131" s="83"/>
      <c r="Z131" s="83"/>
      <c r="AA131" s="83"/>
      <c r="AB131" s="158"/>
      <c r="AC131" s="84" t="str">
        <f>BW131&amp;":"&amp;BX131</f>
        <v>0:0</v>
      </c>
      <c r="AD131" s="160"/>
      <c r="AF131" s="64" t="str">
        <f>IF($B122="X","",IF(C131="","",IF(C131="-0",0,IF(VALUE(C131)&lt;0,ABS(VALUE(C131)),IF(AND(VALUE(C131)&gt;=0,VALUE(C131)&lt;=9),11,VALUE(C131)+2)))))</f>
        <v/>
      </c>
      <c r="AG131" s="72" t="str">
        <f>IF($B122="X","",IF(D131="","",IF(D131="-0",0,IF(VALUE(D131)&lt;0,ABS(VALUE(D131)),IF(AND(VALUE(D131)&gt;=0,VALUE(D131)&lt;=9),11,VALUE(D131)+2)))))</f>
        <v/>
      </c>
      <c r="AH131" s="72" t="str">
        <f>IF($B122="X","",IF(E131="","",IF(E131="-0",0,IF(VALUE(E131)&lt;0,ABS(VALUE(E131)),IF(AND(VALUE(E131)&gt;=0,VALUE(E131)&lt;=9),11,VALUE(E131)+2)))))</f>
        <v/>
      </c>
      <c r="AI131" s="72" t="str">
        <f>IF($B122="X","",IF(F131="","",IF(F131="-0",0,IF(VALUE(F131)&lt;0,ABS(VALUE(F131)),IF(AND(VALUE(F131)&gt;=0,VALUE(F131)&lt;=9),11,VALUE(F131)+2)))))</f>
        <v/>
      </c>
      <c r="AJ131" s="72" t="str">
        <f>IF($B122="X","",IF(G131="","",IF(G131="-0",0,IF(VALUE(G131)&lt;0,ABS(VALUE(G131)),IF(AND(VALUE(G131)&gt;=0,VALUE(G131)&lt;=9),11,VALUE(G131)+2)))))</f>
        <v/>
      </c>
      <c r="AK131" s="64" t="str">
        <f>IF($B124="X","",IF(H131="","",IF(H131="-0",0,IF(VALUE(H131)&lt;0,ABS(VALUE(H131)),IF(AND(VALUE(H131)&gt;=0,VALUE(H131)&lt;=9),11,VALUE(H131)+2)))))</f>
        <v/>
      </c>
      <c r="AL131" s="72" t="str">
        <f>IF($B124="X","",IF(I131="","",IF(I131="-0",0,IF(VALUE(I131)&lt;0,ABS(VALUE(I131)),IF(AND(VALUE(I131)&gt;=0,VALUE(I131)&lt;=9),11,VALUE(I131)+2)))))</f>
        <v/>
      </c>
      <c r="AM131" s="72" t="str">
        <f>IF($B124="X","",IF(J131="","",IF(J131="-0",0,IF(VALUE(J131)&lt;0,ABS(VALUE(J131)),IF(AND(VALUE(J131)&gt;=0,VALUE(J131)&lt;=9),11,VALUE(J131)+2)))))</f>
        <v/>
      </c>
      <c r="AN131" s="72" t="str">
        <f>IF($B124="X","",IF(K131="","",IF(K131="-0",0,IF(VALUE(K131)&lt;0,ABS(VALUE(K131)),IF(AND(VALUE(K131)&gt;=0,VALUE(K131)&lt;=9),11,VALUE(K131)+2)))))</f>
        <v/>
      </c>
      <c r="AO131" s="73" t="str">
        <f>IF($B124="X","",IF(L131="","",IF(L131="-0",0,IF(VALUE(L131)&lt;0,ABS(VALUE(L131)),IF(AND(VALUE(L131)&gt;=0,VALUE(L131)&lt;=9),11,VALUE(L131)+2)))))</f>
        <v/>
      </c>
      <c r="AP131" s="64" t="str">
        <f>IF($B126="X","",IF(M131="","",IF(M131="-0",0,IF(VALUE(M131)&lt;0,ABS(VALUE(M131)),IF(AND(VALUE(M131)&gt;=0,VALUE(M131)&lt;=9),11,VALUE(M131)+2)))))</f>
        <v/>
      </c>
      <c r="AQ131" s="72" t="str">
        <f>IF($B126="X","",IF(N131="","",IF(N131="-0",0,IF(VALUE(N131)&lt;0,ABS(VALUE(N131)),IF(AND(VALUE(N131)&gt;=0,VALUE(N131)&lt;=9),11,VALUE(N131)+2)))))</f>
        <v/>
      </c>
      <c r="AR131" s="72" t="str">
        <f>IF($B126="X","",IF(O131="","",IF(O131="-0",0,IF(VALUE(O131)&lt;0,ABS(VALUE(O131)),IF(AND(VALUE(O131)&gt;=0,VALUE(O131)&lt;=9),11,VALUE(O131)+2)))))</f>
        <v/>
      </c>
      <c r="AS131" s="72" t="str">
        <f>IF($B126="X","",IF(P131="","",IF(P131="-0",0,IF(VALUE(P131)&lt;0,ABS(VALUE(P131)),IF(AND(VALUE(P131)&gt;=0,VALUE(P131)&lt;=9),11,VALUE(P131)+2)))))</f>
        <v/>
      </c>
      <c r="AT131" s="72" t="str">
        <f>IF($B126="X","",IF(Q131="","",IF(Q131="-0",0,IF(VALUE(Q131)&lt;0,ABS(VALUE(Q131)),IF(AND(VALUE(Q131)&gt;=0,VALUE(Q131)&lt;=9),11,VALUE(Q131)+2)))))</f>
        <v/>
      </c>
      <c r="AU131" s="64" t="str">
        <f>IF($B128="X","",IF(R131="","",IF(R131="-0",0,IF(VALUE(R131)&lt;0,ABS(VALUE(R131)),IF(AND(VALUE(R131)&gt;=0,VALUE(R131)&lt;=9),11,VALUE(R131)+2)))))</f>
        <v/>
      </c>
      <c r="AV131" s="72" t="str">
        <f>IF($B128="X","",IF(S131="","",IF(S131="-0",0,IF(VALUE(S131)&lt;0,ABS(VALUE(S131)),IF(AND(VALUE(S131)&gt;=0,VALUE(S131)&lt;=9),11,VALUE(S131)+2)))))</f>
        <v/>
      </c>
      <c r="AW131" s="72" t="str">
        <f>IF($B128="X","",IF(T131="","",IF(T131="-0",0,IF(VALUE(T131)&lt;0,ABS(VALUE(T131)),IF(AND(VALUE(T131)&gt;=0,VALUE(T131)&lt;=9),11,VALUE(T131)+2)))))</f>
        <v/>
      </c>
      <c r="AX131" s="72" t="str">
        <f>IF($B128="X","",IF(U131="","",IF(U131="-0",0,IF(VALUE(U131)&lt;0,ABS(VALUE(U131)),IF(AND(VALUE(U131)&gt;=0,VALUE(U131)&lt;=9),11,VALUE(U131)+2)))))</f>
        <v/>
      </c>
      <c r="AY131" s="72" t="str">
        <f>IF($B128="X","",IF(V131="","",IF(V131="-0",0,IF(VALUE(V131)&lt;0,ABS(VALUE(V131)),IF(AND(VALUE(V131)&gt;=0,VALUE(V131)&lt;=9),11,VALUE(V131)+2)))))</f>
        <v/>
      </c>
      <c r="AZ131" s="61" t="str">
        <f>IF($B122="X","",IF(C131="","",IF(C131="-0",11,IF(VALUE(C131)&lt;-9,ABS(VALUE(C131))+2,IF(AND(VALUE(C131)&lt;0,VALUE(C131)&gt;=-9),11,VALUE(C131))))))</f>
        <v/>
      </c>
      <c r="BA131" s="62" t="str">
        <f>IF($B122="X","",IF(D131="","",IF(D131="-0",11,IF(VALUE(D131)&lt;-9,ABS(VALUE(D131))+2,IF(AND(VALUE(D131)&lt;0,VALUE(D131)&gt;=-9),11,VALUE(D131))))))</f>
        <v/>
      </c>
      <c r="BB131" s="62" t="str">
        <f>IF($B122="X","",IF(E131="","",IF(E131="-0",11,IF(VALUE(E131)&lt;-9,ABS(VALUE(E131))+2,IF(AND(VALUE(E131)&lt;0,VALUE(E131)&gt;=-9),11,VALUE(E131))))))</f>
        <v/>
      </c>
      <c r="BC131" s="62" t="str">
        <f>IF($B122="X","",IF(F131="","",IF(F131="-0",11,IF(VALUE(F131)&lt;-9,ABS(VALUE(F131))+2,IF(AND(VALUE(F131)&lt;0,VALUE(F131)&gt;=-9),11,VALUE(F131))))))</f>
        <v/>
      </c>
      <c r="BD131" s="60" t="str">
        <f>IF($B122="X","",IF(G131="","",IF(G131="-0",11,IF(VALUE(G131)&lt;-9,ABS(VALUE(G131))+2,IF(AND(VALUE(G131)&lt;0,VALUE(G131)&gt;=-9),11,VALUE(G131))))))</f>
        <v/>
      </c>
      <c r="BE131" s="62" t="str">
        <f>IF($B124="X","",IF(H131="","",IF(H131="-0",11,IF(VALUE(H131)&lt;-9,ABS(VALUE(H131))+2,IF(AND(VALUE(H131)&lt;0,VALUE(H131)&gt;=-9),11,VALUE(H131))))))</f>
        <v/>
      </c>
      <c r="BF131" s="62" t="str">
        <f>IF($B124="X","",IF(I131="","",IF(I131="-0",11,IF(VALUE(I131)&lt;-9,ABS(VALUE(I131))+2,IF(AND(VALUE(I131)&lt;0,VALUE(I131)&gt;=-9),11,VALUE(I131))))))</f>
        <v/>
      </c>
      <c r="BG131" s="62" t="str">
        <f>IF($B124="X","",IF(J131="","",IF(J131="-0",11,IF(VALUE(J131)&lt;-9,ABS(VALUE(J131))+2,IF(AND(VALUE(J131)&lt;0,VALUE(J131)&gt;=-9),11,VALUE(J131))))))</f>
        <v/>
      </c>
      <c r="BH131" s="62" t="str">
        <f>IF($B124="X","",IF(K131="","",IF(K131="-0",11,IF(VALUE(K131)&lt;-9,ABS(VALUE(K131))+2,IF(AND(VALUE(K131)&lt;0,VALUE(K131)&gt;=-9),11,VALUE(K131))))))</f>
        <v/>
      </c>
      <c r="BI131" s="60" t="str">
        <f>IF($B124="X","",IF(L131="","",IF(L131="-0",11,IF(VALUE(L131)&lt;-9,ABS(VALUE(L131))+2,IF(AND(VALUE(L131)&lt;0,VALUE(L131)&gt;=-9),11,VALUE(L131))))))</f>
        <v/>
      </c>
      <c r="BJ131" s="61" t="str">
        <f>IF($B126="X","",IF(M131="","",IF(M131="-0",11,IF(VALUE(M131)&lt;-9,ABS(VALUE(M131))+2,IF(AND(VALUE(M131)&lt;0,VALUE(M131)&gt;=-9),11,VALUE(M131))))))</f>
        <v/>
      </c>
      <c r="BK131" s="62" t="str">
        <f>IF($B126="X","",IF(N131="","",IF(N131="-0",11,IF(VALUE(N131)&lt;-9,ABS(VALUE(N131))+2,IF(AND(VALUE(N131)&lt;0,VALUE(N131)&gt;=-9),11,VALUE(N131))))))</f>
        <v/>
      </c>
      <c r="BL131" s="62" t="str">
        <f>IF($B126="X","",IF(O131="","",IF(O131="-0",11,IF(VALUE(O131)&lt;-9,ABS(VALUE(O131))+2,IF(AND(VALUE(O131)&lt;0,VALUE(O131)&gt;=-9),11,VALUE(O131))))))</f>
        <v/>
      </c>
      <c r="BM131" s="62" t="str">
        <f>IF($B126="X","",IF(P131="","",IF(P131="-0",11,IF(VALUE(P131)&lt;-9,ABS(VALUE(P131))+2,IF(AND(VALUE(P131)&lt;0,VALUE(P131)&gt;=-9),11,VALUE(P131))))))</f>
        <v/>
      </c>
      <c r="BN131" s="60" t="str">
        <f>IF($B126="X","",IF(Q131="","",IF(Q131="-0",11,IF(VALUE(Q131)&lt;-9,ABS(VALUE(Q131))+2,IF(AND(VALUE(Q131)&lt;0,VALUE(Q131)&gt;=-9),11,VALUE(Q131))))))</f>
        <v/>
      </c>
      <c r="BO131" s="61" t="str">
        <f>IF($B128="X","",IF(R131="","",IF(R131="-0",11,IF(VALUE(R131)&lt;-9,ABS(VALUE(R131))+2,IF(AND(VALUE(R131)&lt;0,VALUE(R131)&gt;=-9),11,VALUE(R131))))))</f>
        <v/>
      </c>
      <c r="BP131" s="62" t="str">
        <f>IF($B128="X","",IF(S131="","",IF(S131="-0",11,IF(VALUE(S131)&lt;-9,ABS(VALUE(S131))+2,IF(AND(VALUE(S131)&lt;0,VALUE(S131)&gt;=-9),11,VALUE(S131))))))</f>
        <v/>
      </c>
      <c r="BQ131" s="62" t="str">
        <f>IF($B128="X","",IF(T131="","",IF(T131="-0",11,IF(VALUE(T131)&lt;-9,ABS(VALUE(T131))+2,IF(AND(VALUE(T131)&lt;0,VALUE(T131)&gt;=-9),11,VALUE(T131))))))</f>
        <v/>
      </c>
      <c r="BR131" s="62" t="str">
        <f>IF($B128="X","",IF(U131="","",IF(U131="-0",11,IF(VALUE(U131)&lt;-9,ABS(VALUE(U131))+2,IF(AND(VALUE(U131)&lt;0,VALUE(U131)&gt;=-9),11,VALUE(U131))))))</f>
        <v/>
      </c>
      <c r="BS131" s="60" t="str">
        <f>IF($B128="X","",IF(V131="","",IF(V131="-0",11,IF(VALUE(V131)&lt;-9,ABS(VALUE(V131))+2,IF(AND(VALUE(V131)&lt;0,VALUE(V131)&gt;=-9),11,VALUE(V131))))))</f>
        <v/>
      </c>
      <c r="BT131" s="9"/>
      <c r="BU131" s="64">
        <f>SUM(BT122:BW122)</f>
        <v>0</v>
      </c>
      <c r="BV131" s="60">
        <f>SUM(BX122:CA122)</f>
        <v>0</v>
      </c>
      <c r="BW131" s="64">
        <f>IF(B130="x","",SUM(AF131:AY131))</f>
        <v>0</v>
      </c>
      <c r="BX131" s="60">
        <f>IF(B130="x","",SUM(AZ131:BS131))</f>
        <v>0</v>
      </c>
    </row>
    <row r="132" spans="1:83" hidden="1" x14ac:dyDescent="0.2"/>
    <row r="133" spans="1:83" ht="29.25" hidden="1" customHeight="1" thickBot="1" x14ac:dyDescent="0.25">
      <c r="A133" s="190" t="s">
        <v>51</v>
      </c>
      <c r="B133" s="191"/>
      <c r="C133" s="192" t="str">
        <f>A134</f>
        <v>E</v>
      </c>
      <c r="D133" s="193"/>
      <c r="E133" s="193"/>
      <c r="F133" s="193"/>
      <c r="G133" s="194"/>
      <c r="H133" s="195" t="str">
        <f>A136</f>
        <v>E</v>
      </c>
      <c r="I133" s="193"/>
      <c r="J133" s="193"/>
      <c r="K133" s="193"/>
      <c r="L133" s="194"/>
      <c r="M133" s="195" t="str">
        <f>A138</f>
        <v>F</v>
      </c>
      <c r="N133" s="193"/>
      <c r="O133" s="193"/>
      <c r="P133" s="193"/>
      <c r="Q133" s="194"/>
      <c r="R133" s="195">
        <f>A140</f>
        <v>0</v>
      </c>
      <c r="S133" s="193"/>
      <c r="T133" s="193"/>
      <c r="U133" s="193"/>
      <c r="V133" s="194"/>
      <c r="W133" s="196">
        <f>A142</f>
        <v>0</v>
      </c>
      <c r="X133" s="197"/>
      <c r="Y133" s="197"/>
      <c r="Z133" s="197"/>
      <c r="AA133" s="198"/>
      <c r="AB133" s="6" t="s">
        <v>2</v>
      </c>
      <c r="AC133" s="7" t="s">
        <v>25</v>
      </c>
      <c r="AD133" s="8" t="s">
        <v>3</v>
      </c>
      <c r="AF133" s="181" t="s">
        <v>26</v>
      </c>
      <c r="AG133" s="182"/>
      <c r="AH133" s="182"/>
      <c r="AI133" s="183"/>
      <c r="AJ133" s="181" t="s">
        <v>27</v>
      </c>
      <c r="AK133" s="182"/>
      <c r="AL133" s="182"/>
      <c r="AM133" s="183"/>
      <c r="AN133" s="10" t="s">
        <v>28</v>
      </c>
      <c r="AO133" s="11" t="s">
        <v>29</v>
      </c>
      <c r="AP133" s="184" t="s">
        <v>30</v>
      </c>
      <c r="AQ133" s="185"/>
      <c r="AR133" s="185"/>
      <c r="AS133" s="186"/>
      <c r="AT133" s="184" t="s">
        <v>31</v>
      </c>
      <c r="AU133" s="185"/>
      <c r="AV133" s="185"/>
      <c r="AW133" s="186"/>
      <c r="AX133" s="12" t="s">
        <v>28</v>
      </c>
      <c r="AY133" s="13" t="s">
        <v>29</v>
      </c>
      <c r="AZ133" s="187" t="s">
        <v>32</v>
      </c>
      <c r="BA133" s="188"/>
      <c r="BB133" s="188"/>
      <c r="BC133" s="189"/>
      <c r="BD133" s="187" t="s">
        <v>33</v>
      </c>
      <c r="BE133" s="188"/>
      <c r="BF133" s="188"/>
      <c r="BG133" s="189"/>
      <c r="BH133" s="14" t="s">
        <v>28</v>
      </c>
      <c r="BI133" s="15" t="s">
        <v>29</v>
      </c>
      <c r="BJ133" s="136" t="s">
        <v>34</v>
      </c>
      <c r="BK133" s="137"/>
      <c r="BL133" s="137"/>
      <c r="BM133" s="138"/>
      <c r="BN133" s="136" t="s">
        <v>35</v>
      </c>
      <c r="BO133" s="137"/>
      <c r="BP133" s="137"/>
      <c r="BQ133" s="138"/>
      <c r="BR133" s="16" t="s">
        <v>28</v>
      </c>
      <c r="BS133" s="17" t="s">
        <v>29</v>
      </c>
      <c r="BT133" s="139" t="s">
        <v>36</v>
      </c>
      <c r="BU133" s="140"/>
      <c r="BV133" s="140"/>
      <c r="BW133" s="141"/>
      <c r="BX133" s="139" t="s">
        <v>37</v>
      </c>
      <c r="BY133" s="140"/>
      <c r="BZ133" s="140"/>
      <c r="CA133" s="141"/>
      <c r="CB133" s="18" t="s">
        <v>28</v>
      </c>
      <c r="CC133" s="19" t="s">
        <v>29</v>
      </c>
    </row>
    <row r="134" spans="1:83" ht="13.7" hidden="1" customHeight="1" thickBot="1" x14ac:dyDescent="0.25">
      <c r="A134" s="212" t="str">
        <f>'[1]Los 1.st.'!AG19</f>
        <v>E</v>
      </c>
      <c r="B134" s="163"/>
      <c r="C134" s="209"/>
      <c r="D134" s="210"/>
      <c r="E134" s="86"/>
      <c r="F134" s="210"/>
      <c r="G134" s="211"/>
      <c r="H134" s="206"/>
      <c r="I134" s="207"/>
      <c r="J134" s="87" t="s">
        <v>39</v>
      </c>
      <c r="K134" s="207"/>
      <c r="L134" s="208"/>
      <c r="M134" s="206"/>
      <c r="N134" s="207"/>
      <c r="O134" s="87" t="s">
        <v>39</v>
      </c>
      <c r="P134" s="207"/>
      <c r="Q134" s="208"/>
      <c r="R134" s="206"/>
      <c r="S134" s="207"/>
      <c r="T134" s="87" t="s">
        <v>39</v>
      </c>
      <c r="U134" s="207"/>
      <c r="V134" s="208"/>
      <c r="W134" s="134"/>
      <c r="X134" s="135"/>
      <c r="Y134" s="87" t="s">
        <v>39</v>
      </c>
      <c r="Z134" s="132"/>
      <c r="AA134" s="133"/>
      <c r="AB134" s="172">
        <f>IF(B134="x","",AN134*2+AO134)</f>
        <v>0</v>
      </c>
      <c r="AC134" s="79" t="str">
        <f>IF(B134="x","",BU135&amp;":"&amp;BV135)</f>
        <v>0:0</v>
      </c>
      <c r="AD134" s="159">
        <v>3</v>
      </c>
      <c r="AF134" s="24">
        <f>IF(B136="x","",VALUE(H134))</f>
        <v>0</v>
      </c>
      <c r="AG134" s="25">
        <f>IF(B138="x","",VALUE(M134))</f>
        <v>0</v>
      </c>
      <c r="AH134" s="25">
        <f>IF(B140="x","",VALUE(R134))</f>
        <v>0</v>
      </c>
      <c r="AI134" s="26">
        <f>IF(B142="x","",VALUE(W134))</f>
        <v>0</v>
      </c>
      <c r="AJ134" s="24">
        <f>IF(B136="x","",VALUE(K134))</f>
        <v>0</v>
      </c>
      <c r="AK134" s="25">
        <f>IF(B138="x","",VALUE(P134))</f>
        <v>0</v>
      </c>
      <c r="AL134" s="27">
        <f>IF(B140="x","",VALUE(U134))</f>
        <v>0</v>
      </c>
      <c r="AM134" s="26">
        <f>IF(B142="x","",VALUE(Z134))</f>
        <v>0</v>
      </c>
      <c r="AN134" s="24">
        <f>COUNTIF(AF134:AI134,3)</f>
        <v>0</v>
      </c>
      <c r="AO134" s="27">
        <f>COUNTIF(AJ134:AM134,3)</f>
        <v>0</v>
      </c>
      <c r="AP134" s="28">
        <f>IF(B134="x","",VALUE(C136))</f>
        <v>0</v>
      </c>
      <c r="AQ134" s="29">
        <f>IF(B138="x","",VALUE(M136))</f>
        <v>0</v>
      </c>
      <c r="AR134" s="30">
        <f>IF(B140="x","",VALUE(R136))</f>
        <v>0</v>
      </c>
      <c r="AS134" s="31">
        <f>IF(B142="x","",VALUE(W136))</f>
        <v>0</v>
      </c>
      <c r="AT134" s="28">
        <f>IF(B134="x","",VALUE(F136))</f>
        <v>0</v>
      </c>
      <c r="AU134" s="29">
        <f>IF(B138="x","",VALUE(P136))</f>
        <v>0</v>
      </c>
      <c r="AV134" s="30">
        <f>IF(B140="x","",VALUE(U136))</f>
        <v>0</v>
      </c>
      <c r="AW134" s="31">
        <f>IF(B142="x","",VALUE(Z136))</f>
        <v>0</v>
      </c>
      <c r="AX134" s="28">
        <f>COUNTIF(AP134:AS134,3)</f>
        <v>0</v>
      </c>
      <c r="AY134" s="30">
        <f>COUNTIF(AT134:AW134,3)</f>
        <v>0</v>
      </c>
      <c r="AZ134" s="32">
        <f>IF(B134="x","",VALUE(C138))</f>
        <v>0</v>
      </c>
      <c r="BA134" s="33">
        <f>IF(B136="x","",VALUE(H138))</f>
        <v>0</v>
      </c>
      <c r="BB134" s="34">
        <f>IF(B140="x","",VALUE(R138))</f>
        <v>0</v>
      </c>
      <c r="BC134" s="35">
        <f>IF(B142="x","",VALUE(W138))</f>
        <v>0</v>
      </c>
      <c r="BD134" s="32">
        <f>IF(B134="x","",VALUE(F138))</f>
        <v>0</v>
      </c>
      <c r="BE134" s="33">
        <f>IF(B136="x","",VALUE(K138))</f>
        <v>0</v>
      </c>
      <c r="BF134" s="34">
        <f>IF(B140="x","",VALUE(U138))</f>
        <v>0</v>
      </c>
      <c r="BG134" s="35">
        <f>IF(B142="x","",VALUE(Z138))</f>
        <v>0</v>
      </c>
      <c r="BH134" s="32">
        <f>COUNTIF(AZ134:BC134,3)</f>
        <v>0</v>
      </c>
      <c r="BI134" s="35">
        <f>COUNTIF(BD134:BG134,3)</f>
        <v>0</v>
      </c>
      <c r="BJ134" s="36">
        <f>IF(B134="x","",VALUE(C140))</f>
        <v>0</v>
      </c>
      <c r="BK134" s="37">
        <f>IF(B136="x","",VALUE(H140))</f>
        <v>0</v>
      </c>
      <c r="BL134" s="38">
        <f>IF(B138="x","",VALUE(M140))</f>
        <v>0</v>
      </c>
      <c r="BM134" s="39">
        <f>IF(B142="x","",VALUE(W140))</f>
        <v>0</v>
      </c>
      <c r="BN134" s="36">
        <f>IF(B134="x","",VALUE(F140))</f>
        <v>0</v>
      </c>
      <c r="BO134" s="37">
        <f>IF(B136="x","",VALUE(K140))</f>
        <v>0</v>
      </c>
      <c r="BP134" s="38">
        <f>IF(B138="x","",VALUE(P140))</f>
        <v>0</v>
      </c>
      <c r="BQ134" s="39">
        <f>IF(B142="x","",VALUE(Z140))</f>
        <v>0</v>
      </c>
      <c r="BR134" s="36">
        <f>COUNTIF(BJ134:BM134,3)</f>
        <v>0</v>
      </c>
      <c r="BS134" s="39">
        <f>COUNTIF(BN134:BQ134,3)</f>
        <v>0</v>
      </c>
      <c r="BT134" s="40">
        <f>IF(B134="x","",VALUE(C142))</f>
        <v>0</v>
      </c>
      <c r="BU134" s="41">
        <f>IF(B136="x","",VALUE(H142))</f>
        <v>0</v>
      </c>
      <c r="BV134" s="42">
        <f>IF(B138="x","",VALUE(M142))</f>
        <v>0</v>
      </c>
      <c r="BW134" s="43">
        <f>IF(B140="x","",VALUE(R142))</f>
        <v>0</v>
      </c>
      <c r="BX134" s="40">
        <f>IF(B134="x","",VALUE(F142))</f>
        <v>0</v>
      </c>
      <c r="BY134" s="41">
        <f>IF(B136="x","",VALUE(K142))</f>
        <v>0</v>
      </c>
      <c r="BZ134" s="42">
        <f>IF(B138="x","",VALUE(P142))</f>
        <v>0</v>
      </c>
      <c r="CA134" s="43">
        <f>IF(B140="x","",VALUE(U142))</f>
        <v>0</v>
      </c>
      <c r="CB134" s="40">
        <f>COUNTIF(BT134:BW134,3)</f>
        <v>0</v>
      </c>
      <c r="CC134" s="43">
        <f>COUNTIF(BX134:CA134,3)</f>
        <v>0</v>
      </c>
      <c r="CE134" s="9">
        <f>AD134</f>
        <v>3</v>
      </c>
    </row>
    <row r="135" spans="1:83" ht="13.7" hidden="1" customHeight="1" thickBot="1" x14ac:dyDescent="0.25">
      <c r="A135" s="213"/>
      <c r="B135" s="164"/>
      <c r="C135" s="88"/>
      <c r="D135" s="89"/>
      <c r="E135" s="89"/>
      <c r="F135" s="89"/>
      <c r="G135" s="90"/>
      <c r="H135" s="91"/>
      <c r="I135" s="92"/>
      <c r="J135" s="92"/>
      <c r="K135" s="92"/>
      <c r="L135" s="93"/>
      <c r="M135" s="91"/>
      <c r="N135" s="92"/>
      <c r="O135" s="92"/>
      <c r="P135" s="92"/>
      <c r="Q135" s="93"/>
      <c r="R135" s="91"/>
      <c r="S135" s="92"/>
      <c r="T135" s="92"/>
      <c r="U135" s="92"/>
      <c r="V135" s="93"/>
      <c r="W135" s="91"/>
      <c r="X135" s="92"/>
      <c r="Y135" s="92"/>
      <c r="Z135" s="92"/>
      <c r="AA135" s="93"/>
      <c r="AB135" s="173"/>
      <c r="AC135" s="94" t="str">
        <f>BW135&amp;":"&amp;BX135</f>
        <v>0:0</v>
      </c>
      <c r="AD135" s="160"/>
      <c r="AF135" s="54" t="str">
        <f>IF($B136="X","",IF(H135="","",IF(H135="-0",0,IF(VALUE(H135)&lt;0,ABS(VALUE(H135)),IF(AND(VALUE(H135)&gt;=0,VALUE(H135)&lt;=9),11,VALUE(H135)+2)))))</f>
        <v/>
      </c>
      <c r="AG135" s="55" t="str">
        <f>IF($B136="X","",IF(I135="","",IF(I135="-0",0,IF(VALUE(I135)&lt;0,ABS(VALUE(I135)),IF(AND(VALUE(I135)&gt;=0,VALUE(I135)&lt;=9),11,VALUE(I135)+2)))))</f>
        <v/>
      </c>
      <c r="AH135" s="55" t="str">
        <f>IF($B136="X","",IF(J135="","",IF(J135="-0",0,IF(VALUE(J135)&lt;0,ABS(VALUE(J135)),IF(AND(VALUE(J135)&gt;=0,VALUE(J135)&lt;=9),11,VALUE(J135)+2)))))</f>
        <v/>
      </c>
      <c r="AI135" s="55" t="str">
        <f>IF($B136="X","",IF(K135="","",IF(K135="-0",0,IF(VALUE(K135)&lt;0,ABS(VALUE(K135)),IF(AND(VALUE(K135)&gt;=0,VALUE(K135)&lt;=9),11,VALUE(K135)+2)))))</f>
        <v/>
      </c>
      <c r="AJ135" s="56" t="str">
        <f>IF($B136="X","",IF(L135="","",IF(L135="-0",0,IF(VALUE(L135)&lt;0,ABS(VALUE(L135)),IF(AND(VALUE(L135)&gt;=0,VALUE(L135)&lt;=9),11,VALUE(L135)+2)))))</f>
        <v/>
      </c>
      <c r="AK135" s="54" t="str">
        <f>IF($B138="X","",IF(M135="","",IF(M135="-0",0,IF(VALUE(M135)&lt;0,ABS(VALUE(M135)),IF(AND(VALUE(M135)&gt;=0,VALUE(M135)&lt;=9),11,VALUE(M135)+2)))))</f>
        <v/>
      </c>
      <c r="AL135" s="55" t="str">
        <f>IF($B138="X","",IF(N135="","",IF(N135="-0",0,IF(VALUE(N135)&lt;0,ABS(VALUE(N135)),IF(AND(VALUE(N135)&gt;=0,VALUE(N135)&lt;=9),11,VALUE(N135)+2)))))</f>
        <v/>
      </c>
      <c r="AM135" s="55" t="str">
        <f>IF($B138="X","",IF(O135="","",IF(O135="-0",0,IF(VALUE(O135)&lt;0,ABS(VALUE(O135)),IF(AND(VALUE(O135)&gt;=0,VALUE(O135)&lt;=9),11,VALUE(O135)+2)))))</f>
        <v/>
      </c>
      <c r="AN135" s="55" t="str">
        <f>IF($B138="X","",IF(P135="","",IF(P135="-0",0,IF(VALUE(P135)&lt;0,ABS(VALUE(P135)),IF(AND(VALUE(P135)&gt;=0,VALUE(P135)&lt;=9),11,VALUE(P135)+2)))))</f>
        <v/>
      </c>
      <c r="AO135" s="56" t="str">
        <f>IF($B138="X","",IF(Q135="","",IF(Q135="-0",0,IF(VALUE(Q135)&lt;0,ABS(VALUE(Q135)),IF(AND(VALUE(Q135)&gt;=0,VALUE(Q135)&lt;=9),11,VALUE(Q135)+2)))))</f>
        <v/>
      </c>
      <c r="AP135" s="54" t="str">
        <f>IF($B140="X","",IF(R135="","",IF(R135="-0",0,IF(VALUE(R135)&lt;0,ABS(VALUE(R135)),IF(AND(VALUE(R135)&gt;=0,VALUE(R135)&lt;=9),11,VALUE(R135)+2)))))</f>
        <v/>
      </c>
      <c r="AQ135" s="55" t="str">
        <f>IF($B140="X","",IF(S135="","",IF(S135="-0",0,IF(VALUE(S135)&lt;0,ABS(VALUE(S135)),IF(AND(VALUE(S135)&gt;=0,VALUE(S135)&lt;=9),11,VALUE(S135)+2)))))</f>
        <v/>
      </c>
      <c r="AR135" s="55" t="str">
        <f>IF($B140="X","",IF(T135="","",IF(T135="-0",0,IF(VALUE(T135)&lt;0,ABS(VALUE(T135)),IF(AND(VALUE(T135)&gt;=0,VALUE(T135)&lt;=9),11,VALUE(T135)+2)))))</f>
        <v/>
      </c>
      <c r="AS135" s="55" t="str">
        <f>IF($B140="X","",IF(U135="","",IF(U135="-0",0,IF(VALUE(U135)&lt;0,ABS(VALUE(U135)),IF(AND(VALUE(U135)&gt;=0,VALUE(U135)&lt;=9),11,VALUE(U135)+2)))))</f>
        <v/>
      </c>
      <c r="AT135" s="56" t="str">
        <f>IF($B140="X","",IF(V135="","",IF(V135="-0",0,IF(VALUE(V135)&lt;0,ABS(VALUE(V135)),IF(AND(VALUE(V135)&gt;=0,VALUE(V135)&lt;=9),11,VALUE(V135)+2)))))</f>
        <v/>
      </c>
      <c r="AU135" s="54" t="str">
        <f>IF($B142="X","",IF(W135="","",IF(W135="-0",0,IF(VALUE(W135)&lt;0,ABS(VALUE(W135)),IF(AND(VALUE(W135)&gt;=0,VALUE(W135)&lt;=9),11,VALUE(W135)+2)))))</f>
        <v/>
      </c>
      <c r="AV135" s="55" t="str">
        <f>IF($B142="X","",IF(X135="","",IF(X135="-0",0,IF(VALUE(X135)&lt;0,ABS(VALUE(X135)),IF(AND(VALUE(X135)&gt;=0,VALUE(X135)&lt;=9),11,VALUE(X135)+2)))))</f>
        <v/>
      </c>
      <c r="AW135" s="55" t="str">
        <f>IF($B142="X","",IF(Y135="","",IF(Y135="-0",0,IF(VALUE(Y135)&lt;0,ABS(VALUE(Y135)),IF(AND(VALUE(Y135)&gt;=0,VALUE(Y135)&lt;=9),11,VALUE(Y135)+2)))))</f>
        <v/>
      </c>
      <c r="AX135" s="55" t="str">
        <f>IF($B142="X","",IF(Z135="","",IF(Z135="-0",0,IF(VALUE(Z135)&lt;0,ABS(VALUE(Z135)),IF(AND(VALUE(Z135)&gt;=0,VALUE(Z135)&lt;=9),11,VALUE(Z135)+2)))))</f>
        <v/>
      </c>
      <c r="AY135" s="56" t="str">
        <f>IF($B142="X","",IF(AA135="","",IF(AA135="-0",0,IF(VALUE(AA135)&lt;0,ABS(VALUE(AA135)),IF(AND(VALUE(AA135)&gt;=0,VALUE(AA135)&lt;=9),11,VALUE(AA135)+2)))))</f>
        <v/>
      </c>
      <c r="AZ135" s="57" t="str">
        <f>IF($B136="X","",IF(H135="","",IF(H135="-0",11,IF(VALUE(H135)&lt;-9,ABS(VALUE(H135))+2,IF(AND(VALUE(H135)&lt;0,VALUE(H135)&gt;=-9),11,VALUE(H135))))))</f>
        <v/>
      </c>
      <c r="BA135" s="58" t="str">
        <f>IF($B136="X","",IF(I135="","",IF(I135="-0",11,IF(VALUE(I135)&lt;-9,ABS(VALUE(I135))+2,IF(AND(VALUE(I135)&lt;0,VALUE(I135)&gt;=-9),11,VALUE(I135))))))</f>
        <v/>
      </c>
      <c r="BB135" s="58" t="str">
        <f>IF($B136="X","",IF(J135="","",IF(J135="-0",11,IF(VALUE(J135)&lt;-9,ABS(VALUE(J135))+2,IF(AND(VALUE(J135)&lt;0,VALUE(J135)&gt;=-9),11,VALUE(J135))))))</f>
        <v/>
      </c>
      <c r="BC135" s="58" t="str">
        <f>IF($B136="X","",IF(K135="","",IF(K135="-0",11,IF(VALUE(K135)&lt;-9,ABS(VALUE(K135))+2,IF(AND(VALUE(K135)&lt;0,VALUE(K135)&gt;=-9),11,VALUE(K135))))))</f>
        <v/>
      </c>
      <c r="BD135" s="59" t="str">
        <f>IF($B136="X","",IF(L135="","",IF(L135="-0",11,IF(VALUE(L135)&lt;-9,ABS(VALUE(L135))+2,IF(AND(VALUE(L135)&lt;0,VALUE(L135)&gt;=-9),11,VALUE(L135))))))</f>
        <v/>
      </c>
      <c r="BE135" s="57" t="str">
        <f>IF($B138="X","",IF(M135="","",IF(M135="-0",11,IF(VALUE(M135)&lt;-9,ABS(VALUE(M135))+2,IF(AND(VALUE(M135)&lt;0,VALUE(M135)&gt;=-9),11,VALUE(M135))))))</f>
        <v/>
      </c>
      <c r="BF135" s="58" t="str">
        <f>IF($B138="X","",IF(N135="","",IF(N135="-0",11,IF(VALUE(N135)&lt;-9,ABS(VALUE(N135))+2,IF(AND(VALUE(N135)&lt;0,VALUE(N135)&gt;=-9),11,VALUE(N135))))))</f>
        <v/>
      </c>
      <c r="BG135" s="58" t="str">
        <f>IF($B138="X","",IF(O135="","",IF(O135="-0",11,IF(VALUE(O135)&lt;-9,ABS(VALUE(O135))+2,IF(AND(VALUE(O135)&lt;0,VALUE(O135)&gt;=-9),11,VALUE(O135))))))</f>
        <v/>
      </c>
      <c r="BH135" s="58" t="str">
        <f>IF($B138="X","",IF(P135="","",IF(P135="-0",11,IF(VALUE(P135)&lt;-9,ABS(VALUE(P135))+2,IF(AND(VALUE(P135)&lt;0,VALUE(P135)&gt;=-9),11,VALUE(P135))))))</f>
        <v/>
      </c>
      <c r="BI135" s="60" t="str">
        <f>IF($B138="X","",IF(Q135="","",IF(Q135="-0",11,IF(VALUE(Q135)&lt;-9,ABS(VALUE(Q135))+2,IF(AND(VALUE(Q135)&lt;0,VALUE(Q135)&gt;=-9),11,VALUE(Q135))))))</f>
        <v/>
      </c>
      <c r="BJ135" s="61" t="str">
        <f>IF($B140="X","",IF(R135="","",IF(R135="-0",11,IF(VALUE(R135)&lt;-9,ABS(VALUE(R135))+2,IF(AND(VALUE(R135)&lt;0,VALUE(R135)&gt;=-9),11,VALUE(R135))))))</f>
        <v/>
      </c>
      <c r="BK135" s="62" t="str">
        <f>IF($B140="X","",IF(S135="","",IF(S135="-0",11,IF(VALUE(S135)&lt;-9,ABS(VALUE(S135))+2,IF(AND(VALUE(S135)&lt;0,VALUE(S135)&gt;=-9),11,VALUE(S135))))))</f>
        <v/>
      </c>
      <c r="BL135" s="62" t="str">
        <f>IF($B140="X","",IF(T135="","",IF(T135="-0",11,IF(VALUE(T135)&lt;-9,ABS(VALUE(T135))+2,IF(AND(VALUE(T135)&lt;0,VALUE(T135)&gt;=-9),11,VALUE(T135))))))</f>
        <v/>
      </c>
      <c r="BM135" s="62" t="str">
        <f>IF($B140="X","",IF(U135="","",IF(U135="-0",11,IF(VALUE(U135)&lt;-9,ABS(VALUE(U135))+2,IF(AND(VALUE(U135)&lt;0,VALUE(U135)&gt;=-9),11,VALUE(U135))))))</f>
        <v/>
      </c>
      <c r="BN135" s="60" t="str">
        <f>IF($B140="X","",IF(V135="","",IF(V135="-0",11,IF(VALUE(V135)&lt;-9,ABS(VALUE(V135))+2,IF(AND(VALUE(V135)&lt;0,VALUE(V135)&gt;=-9),11,VALUE(V135))))))</f>
        <v/>
      </c>
      <c r="BO135" s="61" t="str">
        <f>IF($B142="X","",IF(W135="","",IF(W135="-0",11,IF(VALUE(W135)&lt;-9,ABS(VALUE(W135))+2,IF(AND(VALUE(W135)&lt;0,VALUE(W135)&gt;=-9),11,VALUE(W135))))))</f>
        <v/>
      </c>
      <c r="BP135" s="62" t="str">
        <f>IF($B142="X","",IF(X135="","",IF(X135="-0",11,IF(VALUE(X135)&lt;-9,ABS(VALUE(X135))+2,IF(AND(VALUE(X135)&lt;0,VALUE(X135)&gt;=-9),11,VALUE(X135))))))</f>
        <v/>
      </c>
      <c r="BQ135" s="62" t="str">
        <f>IF($B142="X","",IF(Y135="","",IF(Y135="-0",11,IF(VALUE(Y135)&lt;-9,ABS(VALUE(Y135))+2,IF(AND(VALUE(Y135)&lt;0,VALUE(Y135)&gt;=-9),11,VALUE(Y135))))))</f>
        <v/>
      </c>
      <c r="BR135" s="62" t="str">
        <f>IF($B142="X","",IF(Z135="","",IF(Z135="-0",11,IF(VALUE(Z135)&lt;-9,ABS(VALUE(Z135))+2,IF(AND(VALUE(Z135)&lt;0,VALUE(Z135)&gt;=-9),11,VALUE(Z135))))))</f>
        <v/>
      </c>
      <c r="BS135" s="60" t="str">
        <f>IF($B142="X","",IF(AA135="","",IF(AA135="-0",11,IF(VALUE(AA135)&lt;-9,ABS(VALUE(AA135))+2,IF(AND(VALUE(AA135)&lt;0,VALUE(AA135)&gt;=-9),11,VALUE(AA135))))))</f>
        <v/>
      </c>
      <c r="BU135" s="64">
        <f>SUM(AF134:AI134)</f>
        <v>0</v>
      </c>
      <c r="BV135" s="60">
        <f>SUM(AJ134:AM134)</f>
        <v>0</v>
      </c>
      <c r="BW135" s="64">
        <f>SUM(AF135:AY135)</f>
        <v>0</v>
      </c>
      <c r="BX135" s="60">
        <f>SUM(AZ135:BS135)</f>
        <v>0</v>
      </c>
      <c r="CE135" s="9">
        <f>AD134</f>
        <v>3</v>
      </c>
    </row>
    <row r="136" spans="1:83" ht="12.75" hidden="1" customHeight="1" thickBot="1" x14ac:dyDescent="0.25">
      <c r="A136" s="204" t="str">
        <f>'[1]Los 1.st.'!AG21</f>
        <v>E</v>
      </c>
      <c r="B136" s="163"/>
      <c r="C136" s="154">
        <f>K134</f>
        <v>0</v>
      </c>
      <c r="D136" s="155"/>
      <c r="E136" s="77" t="s">
        <v>39</v>
      </c>
      <c r="F136" s="155">
        <f>H134</f>
        <v>0</v>
      </c>
      <c r="G136" s="156"/>
      <c r="H136" s="209"/>
      <c r="I136" s="210"/>
      <c r="J136" s="86"/>
      <c r="K136" s="210"/>
      <c r="L136" s="211"/>
      <c r="M136" s="206"/>
      <c r="N136" s="207"/>
      <c r="O136" s="87" t="s">
        <v>39</v>
      </c>
      <c r="P136" s="207"/>
      <c r="Q136" s="208"/>
      <c r="R136" s="206"/>
      <c r="S136" s="207"/>
      <c r="T136" s="87" t="s">
        <v>39</v>
      </c>
      <c r="U136" s="207"/>
      <c r="V136" s="208"/>
      <c r="W136" s="134"/>
      <c r="X136" s="135"/>
      <c r="Y136" s="87" t="s">
        <v>39</v>
      </c>
      <c r="Z136" s="132"/>
      <c r="AA136" s="133"/>
      <c r="AB136" s="172">
        <f>IF(B136="x","",AX134*2+AY134)</f>
        <v>0</v>
      </c>
      <c r="AC136" s="79" t="str">
        <f>IF(B136="x","",BU137&amp;":"&amp;BV137)</f>
        <v>0:0</v>
      </c>
      <c r="AD136" s="159">
        <v>1</v>
      </c>
      <c r="AL136" s="9"/>
      <c r="AM136" s="9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O136" s="9"/>
      <c r="BP136" s="68"/>
      <c r="BQ136" s="68"/>
      <c r="BR136" s="68"/>
      <c r="BS136" s="68"/>
      <c r="BU136" s="63"/>
      <c r="CE136" s="9">
        <f>AD136</f>
        <v>1</v>
      </c>
    </row>
    <row r="137" spans="1:83" ht="13.7" hidden="1" customHeight="1" thickBot="1" x14ac:dyDescent="0.25">
      <c r="A137" s="205"/>
      <c r="B137" s="164"/>
      <c r="C137" s="80" t="str">
        <f>IF(H135="","",IF(MID(H135,1,1)="-",MID(H135,2,2),"-"&amp;H135))</f>
        <v/>
      </c>
      <c r="D137" s="81" t="str">
        <f>IF(I135="","",IF(MID(I135,1,1)="-",MID(I135,2,2),"-"&amp;I135))</f>
        <v/>
      </c>
      <c r="E137" s="81" t="str">
        <f>IF(J135="","",IF(MID(J135,1,1)="-",MID(J135,2,2),"-"&amp;J135))</f>
        <v/>
      </c>
      <c r="F137" s="81" t="str">
        <f>IF(K135="","",IF(MID(K135,1,1)="-",MID(K135,2,2),"-"&amp;K135))</f>
        <v/>
      </c>
      <c r="G137" s="82" t="str">
        <f>IF(L135="","",IF(MID(L135,1,1)="-",MID(L135,2,2),"-"&amp;L135))</f>
        <v/>
      </c>
      <c r="H137" s="88"/>
      <c r="I137" s="89"/>
      <c r="J137" s="89"/>
      <c r="K137" s="89"/>
      <c r="L137" s="90"/>
      <c r="M137" s="91"/>
      <c r="N137" s="92"/>
      <c r="O137" s="92"/>
      <c r="P137" s="92"/>
      <c r="Q137" s="93"/>
      <c r="R137" s="91"/>
      <c r="S137" s="92"/>
      <c r="T137" s="92"/>
      <c r="U137" s="92"/>
      <c r="V137" s="93"/>
      <c r="W137" s="91"/>
      <c r="X137" s="92"/>
      <c r="Y137" s="92"/>
      <c r="Z137" s="92"/>
      <c r="AA137" s="93"/>
      <c r="AB137" s="173"/>
      <c r="AC137" s="94" t="str">
        <f>BW137&amp;":"&amp;BX137</f>
        <v>0:0</v>
      </c>
      <c r="AD137" s="160"/>
      <c r="AF137" s="64" t="str">
        <f>IF($B134="X","",IF(C137="","",IF(C137="-0",0,IF(VALUE(C137)&lt;0,ABS(VALUE(C137)),IF(AND(VALUE(C137)&gt;=0,VALUE(C137)&lt;=9),11,VALUE(C137)+2)))))</f>
        <v/>
      </c>
      <c r="AG137" s="72" t="str">
        <f>IF($B134="X","",IF(D137="","",IF(D137="-0",0,IF(VALUE(D137)&lt;0,ABS(VALUE(D137)),IF(AND(VALUE(D137)&gt;=0,VALUE(D137)&lt;=9),11,VALUE(D137)+2)))))</f>
        <v/>
      </c>
      <c r="AH137" s="72" t="str">
        <f>IF($B134="X","",IF(E137="","",IF(E137="-0",0,IF(VALUE(E137)&lt;0,ABS(VALUE(E137)),IF(AND(VALUE(E137)&gt;=0,VALUE(E137)&lt;=9),11,VALUE(E137)+2)))))</f>
        <v/>
      </c>
      <c r="AI137" s="72" t="str">
        <f>IF($B134="X","",IF(F137="","",IF(F137="-0",0,IF(VALUE(F137)&lt;0,ABS(VALUE(F137)),IF(AND(VALUE(F137)&gt;=0,VALUE(F137)&lt;=9),11,VALUE(F137)+2)))))</f>
        <v/>
      </c>
      <c r="AJ137" s="73" t="str">
        <f>IF($B134="X","",IF(G137="","",IF(G137="-0",0,IF(VALUE(G137)&lt;0,ABS(VALUE(G137)),IF(AND(VALUE(G137)&gt;=0,VALUE(G137)&lt;=9),11,VALUE(G137)+2)))))</f>
        <v/>
      </c>
      <c r="AK137" s="64" t="str">
        <f>IF($B138="X","",IF(M137="","",IF(M137="-0",0,IF(VALUE(M137)&lt;0,ABS(VALUE(M137)),IF(AND(VALUE(M137)&gt;=0,VALUE(M137)&lt;=9),11,VALUE(M137)+2)))))</f>
        <v/>
      </c>
      <c r="AL137" s="72" t="str">
        <f>IF($B138="X","",IF(N137="","",IF(N137="-0",0,IF(VALUE(N137)&lt;0,ABS(VALUE(N137)),IF(AND(VALUE(N137)&gt;=0,VALUE(N137)&lt;=9),11,VALUE(N137)+2)))))</f>
        <v/>
      </c>
      <c r="AM137" s="72" t="str">
        <f>IF($B138="X","",IF(O137="","",IF(O137="-0",0,IF(VALUE(O137)&lt;0,ABS(VALUE(O137)),IF(AND(VALUE(O137)&gt;=0,VALUE(O137)&lt;=9),11,VALUE(O137)+2)))))</f>
        <v/>
      </c>
      <c r="AN137" s="72" t="str">
        <f>IF($B138="X","",IF(P137="","",IF(P137="-0",0,IF(VALUE(P137)&lt;0,ABS(VALUE(P137)),IF(AND(VALUE(P137)&gt;=0,VALUE(P137)&lt;=9),11,VALUE(P137)+2)))))</f>
        <v/>
      </c>
      <c r="AO137" s="73" t="str">
        <f>IF($B138="X","",IF(Q137="","",IF(Q137="-0",0,IF(VALUE(Q137)&lt;0,ABS(VALUE(Q137)),IF(AND(VALUE(Q137)&gt;=0,VALUE(Q137)&lt;=9),11,VALUE(Q137)+2)))))</f>
        <v/>
      </c>
      <c r="AP137" s="64" t="str">
        <f>IF($B140="X","",IF(R137="","",IF(R137="-0",0,IF(VALUE(R137)&lt;0,ABS(VALUE(R137)),IF(AND(VALUE(R137)&gt;=0,VALUE(R137)&lt;=9),11,VALUE(R137)+2)))))</f>
        <v/>
      </c>
      <c r="AQ137" s="72" t="str">
        <f>IF($B140="X","",IF(S137="","",IF(S137="-0",0,IF(VALUE(S137)&lt;0,ABS(VALUE(S137)),IF(AND(VALUE(S137)&gt;=0,VALUE(S137)&lt;=9),11,VALUE(S137)+2)))))</f>
        <v/>
      </c>
      <c r="AR137" s="72" t="str">
        <f>IF($B140="X","",IF(T137="","",IF(T137="-0",0,IF(VALUE(T137)&lt;0,ABS(VALUE(T137)),IF(AND(VALUE(T137)&gt;=0,VALUE(T137)&lt;=9),11,VALUE(T137)+2)))))</f>
        <v/>
      </c>
      <c r="AS137" s="72" t="str">
        <f>IF($B140="X","",IF(U137="","",IF(U137="-0",0,IF(VALUE(U137)&lt;0,ABS(VALUE(U137)),IF(AND(VALUE(U137)&gt;=0,VALUE(U137)&lt;=9),11,VALUE(U137)+2)))))</f>
        <v/>
      </c>
      <c r="AT137" s="73" t="str">
        <f>IF($B140="X","",IF(V137="","",IF(V137="-0",0,IF(VALUE(V137)&lt;0,ABS(VALUE(V137)),IF(AND(VALUE(V137)&gt;=0,VALUE(V137)&lt;=9),11,VALUE(V137)+2)))))</f>
        <v/>
      </c>
      <c r="AU137" s="64" t="str">
        <f>IF($B142="X","",IF(W137="","",IF(W137="-0",0,IF(VALUE(W137)&lt;0,ABS(VALUE(W137)),IF(AND(VALUE(W137)&gt;=0,VALUE(W137)&lt;=9),11,VALUE(W137)+2)))))</f>
        <v/>
      </c>
      <c r="AV137" s="72" t="str">
        <f>IF($B142="X","",IF(X137="","",IF(X137="-0",0,IF(VALUE(X137)&lt;0,ABS(VALUE(X137)),IF(AND(VALUE(X137)&gt;=0,VALUE(X137)&lt;=9),11,VALUE(X137)+2)))))</f>
        <v/>
      </c>
      <c r="AW137" s="72" t="str">
        <f>IF($B142="X","",IF(Y137="","",IF(Y137="-0",0,IF(VALUE(Y137)&lt;0,ABS(VALUE(Y137)),IF(AND(VALUE(Y137)&gt;=0,VALUE(Y137)&lt;=9),11,VALUE(Y137)+2)))))</f>
        <v/>
      </c>
      <c r="AX137" s="72" t="str">
        <f>IF($B142="X","",IF(Z137="","",IF(Z137="-0",0,IF(VALUE(Z137)&lt;0,ABS(VALUE(Z137)),IF(AND(VALUE(Z137)&gt;=0,VALUE(Z137)&lt;=9),11,VALUE(Z137)+2)))))</f>
        <v/>
      </c>
      <c r="AY137" s="73" t="str">
        <f>IF($B142="X","",IF(AA137="","",IF(AA137="-0",0,IF(VALUE(AA137)&lt;0,ABS(VALUE(AA137)),IF(AND(VALUE(AA137)&gt;=0,VALUE(AA137)&lt;=9),11,VALUE(AA137)+2)))))</f>
        <v/>
      </c>
      <c r="AZ137" s="61" t="str">
        <f>IF($B134="X","",IF(C137="","",IF(C137="-0",11,IF(VALUE(C137)&lt;-9,ABS(VALUE(C137))+2,IF(AND(VALUE(C137)&lt;0,VALUE(C137)&gt;=-9),11,VALUE(C137))))))</f>
        <v/>
      </c>
      <c r="BA137" s="62" t="str">
        <f>IF($B134="X","",IF(D137="","",IF(D137="-0",11,IF(VALUE(D137)&lt;-9,ABS(VALUE(D137))+2,IF(AND(VALUE(D137)&lt;0,VALUE(D137)&gt;=-9),11,VALUE(D137))))))</f>
        <v/>
      </c>
      <c r="BB137" s="62" t="str">
        <f>IF($B134="X","",IF(E137="","",IF(E137="-0",11,IF(VALUE(E137)&lt;-9,ABS(VALUE(E137))+2,IF(AND(VALUE(E137)&lt;0,VALUE(E137)&gt;=-9),11,VALUE(E137))))))</f>
        <v/>
      </c>
      <c r="BC137" s="62" t="str">
        <f>IF($B134="X","",IF(F137="","",IF(F137="-0",11,IF(VALUE(F137)&lt;-9,ABS(VALUE(F137))+2,IF(AND(VALUE(F137)&lt;0,VALUE(F137)&gt;=-9),11,VALUE(F137))))))</f>
        <v/>
      </c>
      <c r="BD137" s="60" t="str">
        <f>IF($B134="X","",IF(G137="","",IF(G137="-0",11,IF(VALUE(G137)&lt;-9,ABS(VALUE(G137))+2,IF(AND(VALUE(G137)&lt;0,VALUE(G137)&gt;=-9),11,VALUE(G137))))))</f>
        <v/>
      </c>
      <c r="BE137" s="61" t="str">
        <f>IF($B138="X","",IF(M137="","",IF(M137="-0",11,IF(VALUE(M137)&lt;-9,ABS(VALUE(M137))+2,IF(AND(VALUE(M137)&lt;0,VALUE(M137)&gt;=-9),11,VALUE(M137))))))</f>
        <v/>
      </c>
      <c r="BF137" s="62" t="str">
        <f>IF($B138="X","",IF(N137="","",IF(N137="-0",11,IF(VALUE(N137)&lt;-9,ABS(VALUE(N137))+2,IF(AND(VALUE(N137)&lt;0,VALUE(N137)&gt;=-9),11,VALUE(N137))))))</f>
        <v/>
      </c>
      <c r="BG137" s="62" t="str">
        <f>IF($B138="X","",IF(O137="","",IF(O137="-0",11,IF(VALUE(O137)&lt;-9,ABS(VALUE(O137))+2,IF(AND(VALUE(O137)&lt;0,VALUE(O137)&gt;=-9),11,VALUE(O137))))))</f>
        <v/>
      </c>
      <c r="BH137" s="62" t="str">
        <f>IF($B138="X","",IF(P137="","",IF(P137="-0",11,IF(VALUE(P137)&lt;-9,ABS(VALUE(P137))+2,IF(AND(VALUE(P137)&lt;0,VALUE(P137)&gt;=-9),11,VALUE(P137))))))</f>
        <v/>
      </c>
      <c r="BI137" s="60" t="str">
        <f>IF($B138="X","",IF(Q137="","",IF(Q137="-0",11,IF(VALUE(Q137)&lt;-9,ABS(VALUE(Q137))+2,IF(AND(VALUE(Q137)&lt;0,VALUE(Q137)&gt;=-9),11,VALUE(Q137))))))</f>
        <v/>
      </c>
      <c r="BJ137" s="61" t="str">
        <f>IF($B140="X","",IF(R137="","",IF(R137="-0",11,IF(VALUE(R137)&lt;-9,ABS(VALUE(R137))+2,IF(AND(VALUE(R137)&lt;0,VALUE(R137)&gt;=-9),11,VALUE(R137))))))</f>
        <v/>
      </c>
      <c r="BK137" s="62" t="str">
        <f>IF($B140="X","",IF(S137="","",IF(S137="-0",11,IF(VALUE(S137)&lt;-9,ABS(VALUE(S137))+2,IF(AND(VALUE(S137)&lt;0,VALUE(S137)&gt;=-9),11,VALUE(S137))))))</f>
        <v/>
      </c>
      <c r="BL137" s="62" t="str">
        <f>IF($B140="X","",IF(T137="","",IF(T137="-0",11,IF(VALUE(T137)&lt;-9,ABS(VALUE(T137))+2,IF(AND(VALUE(T137)&lt;0,VALUE(T137)&gt;=-9),11,VALUE(T137))))))</f>
        <v/>
      </c>
      <c r="BM137" s="62" t="str">
        <f>IF($B140="X","",IF(U137="","",IF(U137="-0",11,IF(VALUE(U137)&lt;-9,ABS(VALUE(U137))+2,IF(AND(VALUE(U137)&lt;0,VALUE(U137)&gt;=-9),11,VALUE(U137))))))</f>
        <v/>
      </c>
      <c r="BN137" s="60" t="str">
        <f>IF($B140="X","",IF(V137="","",IF(V137="-0",11,IF(VALUE(V137)&lt;-9,ABS(VALUE(V137))+2,IF(AND(VALUE(V137)&lt;0,VALUE(V137)&gt;=-9),11,VALUE(V137))))))</f>
        <v/>
      </c>
      <c r="BO137" s="61" t="str">
        <f>IF($B142="X","",IF(W137="","",IF(W137="-0",11,IF(VALUE(W137)&lt;-9,ABS(VALUE(W137))+2,IF(AND(VALUE(W137)&lt;0,VALUE(W137)&gt;=-9),11,VALUE(W137))))))</f>
        <v/>
      </c>
      <c r="BP137" s="62" t="str">
        <f>IF($B142="X","",IF(X137="","",IF(X137="-0",11,IF(VALUE(X137)&lt;-9,ABS(VALUE(X137))+2,IF(AND(VALUE(X137)&lt;0,VALUE(X137)&gt;=-9),11,VALUE(X137))))))</f>
        <v/>
      </c>
      <c r="BQ137" s="62" t="str">
        <f>IF($B142="X","",IF(Y137="","",IF(Y137="-0",11,IF(VALUE(Y137)&lt;-9,ABS(VALUE(Y137))+2,IF(AND(VALUE(Y137)&lt;0,VALUE(Y137)&gt;=-9),11,VALUE(Y137))))))</f>
        <v/>
      </c>
      <c r="BR137" s="62" t="str">
        <f>IF($B142="X","",IF(Z137="","",IF(Z137="-0",11,IF(VALUE(Z137)&lt;-9,ABS(VALUE(Z137))+2,IF(AND(VALUE(Z137)&lt;0,VALUE(Z137)&gt;=-9),11,VALUE(Z137))))))</f>
        <v/>
      </c>
      <c r="BS137" s="60" t="str">
        <f>IF($B142="X","",IF(AA137="","",IF(AA137="-0",11,IF(VALUE(AA137)&lt;-9,ABS(VALUE(AA137))+2,IF(AND(VALUE(AA137)&lt;0,VALUE(AA137)&gt;=-9),11,VALUE(AA137))))))</f>
        <v/>
      </c>
      <c r="BU137" s="64">
        <f>SUM(AP134:AS134)</f>
        <v>0</v>
      </c>
      <c r="BV137" s="60">
        <f>SUM(AT134:AW134)</f>
        <v>0</v>
      </c>
      <c r="BW137" s="64">
        <f>IF(B136="x","",SUM(AF137:AY137))</f>
        <v>0</v>
      </c>
      <c r="BX137" s="60">
        <f>IF(B136="x","",SUM(AZ137:BS137))</f>
        <v>0</v>
      </c>
      <c r="CE137" s="9">
        <f>AD136</f>
        <v>1</v>
      </c>
    </row>
    <row r="138" spans="1:83" ht="12.75" hidden="1" customHeight="1" thickBot="1" x14ac:dyDescent="0.25">
      <c r="A138" s="204" t="str">
        <f>'[1]Los 1.st.'!AG23</f>
        <v>F</v>
      </c>
      <c r="B138" s="163"/>
      <c r="C138" s="154">
        <f>P134</f>
        <v>0</v>
      </c>
      <c r="D138" s="155"/>
      <c r="E138" s="77" t="s">
        <v>39</v>
      </c>
      <c r="F138" s="155">
        <f>M134</f>
        <v>0</v>
      </c>
      <c r="G138" s="156"/>
      <c r="H138" s="154">
        <f>P136</f>
        <v>0</v>
      </c>
      <c r="I138" s="155"/>
      <c r="J138" s="77" t="s">
        <v>39</v>
      </c>
      <c r="K138" s="155">
        <f>M136</f>
        <v>0</v>
      </c>
      <c r="L138" s="156"/>
      <c r="M138" s="209"/>
      <c r="N138" s="210"/>
      <c r="O138" s="86"/>
      <c r="P138" s="210"/>
      <c r="Q138" s="211"/>
      <c r="R138" s="206"/>
      <c r="S138" s="207"/>
      <c r="T138" s="87" t="s">
        <v>39</v>
      </c>
      <c r="U138" s="207"/>
      <c r="V138" s="208"/>
      <c r="W138" s="134"/>
      <c r="X138" s="135"/>
      <c r="Y138" s="87" t="s">
        <v>39</v>
      </c>
      <c r="Z138" s="132"/>
      <c r="AA138" s="133"/>
      <c r="AB138" s="172">
        <f>IF(B138="x","",BH134*2+BI134)</f>
        <v>0</v>
      </c>
      <c r="AC138" s="79" t="str">
        <f>IF(B138="x","",BU139&amp;":"&amp;BV139)</f>
        <v>0:0</v>
      </c>
      <c r="AD138" s="159">
        <v>2</v>
      </c>
      <c r="AL138" s="9"/>
      <c r="AM138" s="9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O138" s="9"/>
      <c r="BP138" s="68"/>
      <c r="BQ138" s="68"/>
      <c r="BR138" s="68"/>
      <c r="BS138" s="68"/>
      <c r="BU138" s="63"/>
      <c r="CE138" s="9">
        <f>AD138</f>
        <v>2</v>
      </c>
    </row>
    <row r="139" spans="1:83" ht="13.7" hidden="1" customHeight="1" thickBot="1" x14ac:dyDescent="0.25">
      <c r="A139" s="205"/>
      <c r="B139" s="164"/>
      <c r="C139" s="80" t="str">
        <f>IF(M135="","",IF(MID(M135,1,1)="-",MID(M135,2,2),"-"&amp;M135))</f>
        <v/>
      </c>
      <c r="D139" s="81" t="str">
        <f>IF(N135="","",IF(MID(N135,1,1)="-",MID(N135,2,2),"-"&amp;N135))</f>
        <v/>
      </c>
      <c r="E139" s="81" t="str">
        <f>IF(O135="","",IF(MID(O135,1,1)="-",MID(O135,2,2),"-"&amp;O135))</f>
        <v/>
      </c>
      <c r="F139" s="81" t="str">
        <f>IF(P135="","",IF(MID(P135,1,1)="-",MID(P135,2,2),"-"&amp;P135))</f>
        <v/>
      </c>
      <c r="G139" s="82" t="str">
        <f>IF(Q135="","",IF(MID(Q135,1,1)="-",MID(Q135,2,2),"-"&amp;Q135))</f>
        <v/>
      </c>
      <c r="H139" s="80" t="str">
        <f>IF(M137="","",IF(MID(M137,1,1)="-",MID(M137,2,2),"-"&amp;M137))</f>
        <v/>
      </c>
      <c r="I139" s="81" t="str">
        <f>IF(N137="","",IF(MID(N137,1,1)="-",MID(N137,2,2),"-"&amp;N137))</f>
        <v/>
      </c>
      <c r="J139" s="81" t="str">
        <f>IF(O137="","",IF(MID(O137,1,1)="-",MID(O137,2,2),"-"&amp;O137))</f>
        <v/>
      </c>
      <c r="K139" s="81" t="str">
        <f>IF(P137="","",IF(MID(P137,1,1)="-",MID(P137,2,2),"-"&amp;P137))</f>
        <v/>
      </c>
      <c r="L139" s="82" t="str">
        <f>IF(Q137="","",IF(MID(Q137,1,1)="-",MID(Q137,2,2),"-"&amp;Q137))</f>
        <v/>
      </c>
      <c r="M139" s="88"/>
      <c r="N139" s="89"/>
      <c r="O139" s="89"/>
      <c r="P139" s="89"/>
      <c r="Q139" s="90"/>
      <c r="R139" s="91"/>
      <c r="S139" s="92"/>
      <c r="T139" s="92"/>
      <c r="U139" s="92"/>
      <c r="V139" s="93"/>
      <c r="W139" s="91"/>
      <c r="X139" s="92"/>
      <c r="Y139" s="92"/>
      <c r="Z139" s="92"/>
      <c r="AA139" s="93"/>
      <c r="AB139" s="173"/>
      <c r="AC139" s="84" t="str">
        <f>BW139&amp;":"&amp;BX139</f>
        <v>0:0</v>
      </c>
      <c r="AD139" s="160"/>
      <c r="AF139" s="64" t="str">
        <f>IF($B134="X","",IF(C139="","",IF(C139="-0",0,IF(VALUE(C139)&lt;0,ABS(VALUE(C139)),IF(AND(VALUE(C139)&gt;=0,VALUE(C139)&lt;=9),11,VALUE(C139)+2)))))</f>
        <v/>
      </c>
      <c r="AG139" s="72" t="str">
        <f>IF($B134="X","",IF(D139="","",IF(D139="-0",0,IF(VALUE(D139)&lt;0,ABS(VALUE(D139)),IF(AND(VALUE(D139)&gt;=0,VALUE(D139)&lt;=9),11,VALUE(D139)+2)))))</f>
        <v/>
      </c>
      <c r="AH139" s="72" t="str">
        <f>IF($B134="X","",IF(E139="","",IF(E139="-0",0,IF(VALUE(E139)&lt;0,ABS(VALUE(E139)),IF(AND(VALUE(E139)&gt;=0,VALUE(E139)&lt;=9),11,VALUE(E139)+2)))))</f>
        <v/>
      </c>
      <c r="AI139" s="72" t="str">
        <f>IF($B134="X","",IF(F139="","",IF(F139="-0",0,IF(VALUE(F139)&lt;0,ABS(VALUE(F139)),IF(AND(VALUE(F139)&gt;=0,VALUE(F139)&lt;=9),11,VALUE(F139)+2)))))</f>
        <v/>
      </c>
      <c r="AJ139" s="73" t="str">
        <f>IF($B134="X","",IF(G139="","",IF(G139="-0",0,IF(VALUE(G139)&lt;0,ABS(VALUE(G139)),IF(AND(VALUE(G139)&gt;=0,VALUE(G139)&lt;=9),11,VALUE(G139)+2)))))</f>
        <v/>
      </c>
      <c r="AK139" s="72" t="str">
        <f>IF($B136="X","",IF(H139="","",IF(H139="-0",0,IF(VALUE(H139)&lt;0,ABS(VALUE(H139)),IF(AND(VALUE(H139)&gt;=0,VALUE(H139)&lt;=9),11,VALUE(H139)+2)))))</f>
        <v/>
      </c>
      <c r="AL139" s="72" t="str">
        <f>IF($B136="X","",IF(I139="","",IF(I139="-0",0,IF(VALUE(I139)&lt;0,ABS(VALUE(I139)),IF(AND(VALUE(I139)&gt;=0,VALUE(I139)&lt;=9),11,VALUE(I139)+2)))))</f>
        <v/>
      </c>
      <c r="AM139" s="72" t="str">
        <f>IF($B136="X","",IF(J139="","",IF(J139="-0",0,IF(VALUE(J139)&lt;0,ABS(VALUE(J139)),IF(AND(VALUE(J139)&gt;=0,VALUE(J139)&lt;=9),11,VALUE(J139)+2)))))</f>
        <v/>
      </c>
      <c r="AN139" s="72" t="str">
        <f>IF($B136="X","",IF(K139="","",IF(K139="-0",0,IF(VALUE(K139)&lt;0,ABS(VALUE(K139)),IF(AND(VALUE(K139)&gt;=0,VALUE(K139)&lt;=9),11,VALUE(K139)+2)))))</f>
        <v/>
      </c>
      <c r="AO139" s="72" t="str">
        <f>IF($B136="X","",IF(L139="","",IF(L139="-0",0,IF(VALUE(L139)&lt;0,ABS(VALUE(L139)),IF(AND(VALUE(L139)&gt;=0,VALUE(L139)&lt;=9),11,VALUE(L139)+2)))))</f>
        <v/>
      </c>
      <c r="AP139" s="64" t="str">
        <f>IF($B140="X","",IF(R139="","",IF(R139="-0",0,IF(VALUE(R139)&lt;0,ABS(VALUE(R139)),IF(AND(VALUE(R139)&gt;=0,VALUE(R139)&lt;=9),11,VALUE(R139)+2)))))</f>
        <v/>
      </c>
      <c r="AQ139" s="72" t="str">
        <f>IF($B140="X","",IF(S139="","",IF(S139="-0",0,IF(VALUE(S139)&lt;0,ABS(VALUE(S139)),IF(AND(VALUE(S139)&gt;=0,VALUE(S139)&lt;=9),11,VALUE(S139)+2)))))</f>
        <v/>
      </c>
      <c r="AR139" s="72" t="str">
        <f>IF($B140="X","",IF(T139="","",IF(T139="-0",0,IF(VALUE(T139)&lt;0,ABS(VALUE(T139)),IF(AND(VALUE(T139)&gt;=0,VALUE(T139)&lt;=9),11,VALUE(T139)+2)))))</f>
        <v/>
      </c>
      <c r="AS139" s="72" t="str">
        <f>IF($B140="X","",IF(U139="","",IF(U139="-0",0,IF(VALUE(U139)&lt;0,ABS(VALUE(U139)),IF(AND(VALUE(U139)&gt;=0,VALUE(U139)&lt;=9),11,VALUE(U139)+2)))))</f>
        <v/>
      </c>
      <c r="AT139" s="73" t="str">
        <f>IF($B140="X","",IF(V139="","",IF(V139="-0",0,IF(VALUE(V139)&lt;0,ABS(VALUE(V139)),IF(AND(VALUE(V139)&gt;=0,VALUE(V139)&lt;=9),11,VALUE(V139)+2)))))</f>
        <v/>
      </c>
      <c r="AU139" s="64" t="str">
        <f>IF($B142="X","",IF(W139="","",IF(W139="-0",0,IF(VALUE(W139)&lt;0,ABS(VALUE(W139)),IF(AND(VALUE(W139)&gt;=0,VALUE(W139)&lt;=9),11,VALUE(W139)+2)))))</f>
        <v/>
      </c>
      <c r="AV139" s="72" t="str">
        <f>IF($B142="X","",IF(X139="","",IF(X139="-0",0,IF(VALUE(X139)&lt;0,ABS(VALUE(X139)),IF(AND(VALUE(X139)&gt;=0,VALUE(X139)&lt;=9),11,VALUE(X139)+2)))))</f>
        <v/>
      </c>
      <c r="AW139" s="72" t="str">
        <f>IF($B142="X","",IF(Y139="","",IF(Y139="-0",0,IF(VALUE(Y139)&lt;0,ABS(VALUE(Y139)),IF(AND(VALUE(Y139)&gt;=0,VALUE(Y139)&lt;=9),11,VALUE(Y139)+2)))))</f>
        <v/>
      </c>
      <c r="AX139" s="72" t="str">
        <f>IF($B142="X","",IF(Z139="","",IF(Z139="-0",0,IF(VALUE(Z139)&lt;0,ABS(VALUE(Z139)),IF(AND(VALUE(Z139)&gt;=0,VALUE(Z139)&lt;=9),11,VALUE(Z139)+2)))))</f>
        <v/>
      </c>
      <c r="AY139" s="73" t="str">
        <f>IF($B142="X","",IF(AA139="","",IF(AA139="-0",0,IF(VALUE(AA139)&lt;0,ABS(VALUE(AA139)),IF(AND(VALUE(AA139)&gt;=0,VALUE(AA139)&lt;=9),11,VALUE(AA139)+2)))))</f>
        <v/>
      </c>
      <c r="AZ139" s="61" t="str">
        <f>IF($B134="X","",IF(C139="","",IF(C139="-0",11,IF(VALUE(C139)&lt;-9,ABS(VALUE(C139))+2,IF(AND(VALUE(C139)&lt;0,VALUE(C139)&gt;=-9),11,VALUE(C139))))))</f>
        <v/>
      </c>
      <c r="BA139" s="62" t="str">
        <f>IF($B134="X","",IF(D139="","",IF(D139="-0",11,IF(VALUE(D139)&lt;-9,ABS(VALUE(D139))+2,IF(AND(VALUE(D139)&lt;0,VALUE(D139)&gt;=-9),11,VALUE(D139))))))</f>
        <v/>
      </c>
      <c r="BB139" s="62" t="str">
        <f>IF($B134="X","",IF(E139="","",IF(E139="-0",11,IF(VALUE(E139)&lt;-9,ABS(VALUE(E139))+2,IF(AND(VALUE(E139)&lt;0,VALUE(E139)&gt;=-9),11,VALUE(E139))))))</f>
        <v/>
      </c>
      <c r="BC139" s="62" t="str">
        <f>IF($B134="X","",IF(F139="","",IF(F139="-0",11,IF(VALUE(F139)&lt;-9,ABS(VALUE(F139))+2,IF(AND(VALUE(F139)&lt;0,VALUE(F139)&gt;=-9),11,VALUE(F139))))))</f>
        <v/>
      </c>
      <c r="BD139" s="60" t="str">
        <f>IF($B134="X","",IF(G139="","",IF(G139="-0",11,IF(VALUE(G139)&lt;-9,ABS(VALUE(G139))+2,IF(AND(VALUE(G139)&lt;0,VALUE(G139)&gt;=-9),11,VALUE(G139))))))</f>
        <v/>
      </c>
      <c r="BE139" s="61" t="str">
        <f>IF($B136="X","",IF(H139="","",IF(H139="-0",11,IF(VALUE(H139)&lt;-9,ABS(VALUE(H139))+2,IF(AND(VALUE(H139)&lt;0,VALUE(H139)&gt;=-9),11,VALUE(H139))))))</f>
        <v/>
      </c>
      <c r="BF139" s="62" t="str">
        <f>IF($B136="X","",IF(I139="","",IF(I139="-0",11,IF(VALUE(I139)&lt;-9,ABS(VALUE(I139))+2,IF(AND(VALUE(I139)&lt;0,VALUE(I139)&gt;=-9),11,VALUE(I139))))))</f>
        <v/>
      </c>
      <c r="BG139" s="62" t="str">
        <f>IF($B136="X","",IF(J139="","",IF(J139="-0",11,IF(VALUE(J139)&lt;-9,ABS(VALUE(J139))+2,IF(AND(VALUE(J139)&lt;0,VALUE(J139)&gt;=-9),11,VALUE(J139))))))</f>
        <v/>
      </c>
      <c r="BH139" s="62" t="str">
        <f>IF($B136="X","",IF(K139="","",IF(K139="-0",11,IF(VALUE(K139)&lt;-9,ABS(VALUE(K139))+2,IF(AND(VALUE(K139)&lt;0,VALUE(K139)&gt;=-9),11,VALUE(K139))))))</f>
        <v/>
      </c>
      <c r="BI139" s="60" t="str">
        <f>IF($B136="X","",IF(L139="","",IF(L139="-0",11,IF(VALUE(L139)&lt;-9,ABS(VALUE(L139))+2,IF(AND(VALUE(L139)&lt;0,VALUE(L139)&gt;=-9),11,VALUE(L139))))))</f>
        <v/>
      </c>
      <c r="BJ139" s="61" t="str">
        <f>IF($B140="X","",IF(R139="","",IF(R139="-0",11,IF(VALUE(R139)&lt;-9,ABS(VALUE(R139))+2,IF(AND(VALUE(R139)&lt;0,VALUE(R139)&gt;=-9),11,VALUE(R139))))))</f>
        <v/>
      </c>
      <c r="BK139" s="62" t="str">
        <f>IF($B140="X","",IF(S139="","",IF(S139="-0",11,IF(VALUE(S139)&lt;-9,ABS(VALUE(S139))+2,IF(AND(VALUE(S139)&lt;0,VALUE(S139)&gt;=-9),11,VALUE(S139))))))</f>
        <v/>
      </c>
      <c r="BL139" s="62" t="str">
        <f>IF($B140="X","",IF(T139="","",IF(T139="-0",11,IF(VALUE(T139)&lt;-9,ABS(VALUE(T139))+2,IF(AND(VALUE(T139)&lt;0,VALUE(T139)&gt;=-9),11,VALUE(T139))))))</f>
        <v/>
      </c>
      <c r="BM139" s="62" t="str">
        <f>IF($B140="X","",IF(U139="","",IF(U139="-0",11,IF(VALUE(U139)&lt;-9,ABS(VALUE(U139))+2,IF(AND(VALUE(U139)&lt;0,VALUE(U139)&gt;=-9),11,VALUE(U139))))))</f>
        <v/>
      </c>
      <c r="BN139" s="60" t="str">
        <f>IF($B140="X","",IF(V139="","",IF(V139="-0",11,IF(VALUE(V139)&lt;-9,ABS(VALUE(V139))+2,IF(AND(VALUE(V139)&lt;0,VALUE(V139)&gt;=-9),11,VALUE(V139))))))</f>
        <v/>
      </c>
      <c r="BO139" s="61" t="str">
        <f>IF($B142="X","",IF(W139="","",IF(W139="-0",11,IF(VALUE(W139)&lt;-9,ABS(VALUE(W139))+2,IF(AND(VALUE(W139)&lt;0,VALUE(W139)&gt;=-9),11,VALUE(W139))))))</f>
        <v/>
      </c>
      <c r="BP139" s="62" t="str">
        <f>IF($B142="X","",IF(X139="","",IF(X139="-0",11,IF(VALUE(X139)&lt;-9,ABS(VALUE(X139))+2,IF(AND(VALUE(X139)&lt;0,VALUE(X139)&gt;=-9),11,VALUE(X139))))))</f>
        <v/>
      </c>
      <c r="BQ139" s="62" t="str">
        <f>IF($B142="X","",IF(Y139="","",IF(Y139="-0",11,IF(VALUE(Y139)&lt;-9,ABS(VALUE(Y139))+2,IF(AND(VALUE(Y139)&lt;0,VALUE(Y139)&gt;=-9),11,VALUE(Y139))))))</f>
        <v/>
      </c>
      <c r="BR139" s="62" t="str">
        <f>IF($B142="X","",IF(Z139="","",IF(Z139="-0",11,IF(VALUE(Z139)&lt;-9,ABS(VALUE(Z139))+2,IF(AND(VALUE(Z139)&lt;0,VALUE(Z139)&gt;=-9),11,VALUE(Z139))))))</f>
        <v/>
      </c>
      <c r="BS139" s="60" t="str">
        <f>IF($B142="X","",IF(AA139="","",IF(AA139="-0",11,IF(VALUE(AA139)&lt;-9,ABS(VALUE(AA139))+2,IF(AND(VALUE(AA139)&lt;0,VALUE(AA139)&gt;=-9),11,VALUE(AA139))))))</f>
        <v/>
      </c>
      <c r="BU139" s="64">
        <f>SUM(AZ134:BC134)</f>
        <v>0</v>
      </c>
      <c r="BV139" s="60">
        <f>SUM(BD134:BG134)</f>
        <v>0</v>
      </c>
      <c r="BW139" s="64">
        <f>IF(B138="x","",SUM(AF139:AY139))</f>
        <v>0</v>
      </c>
      <c r="BX139" s="60">
        <f>IF(B138="x","",SUM(AZ139:BS139))</f>
        <v>0</v>
      </c>
      <c r="CE139" s="9">
        <f>AD138</f>
        <v>2</v>
      </c>
    </row>
    <row r="140" spans="1:83" ht="12.75" hidden="1" customHeight="1" thickBot="1" x14ac:dyDescent="0.25">
      <c r="A140" s="204"/>
      <c r="B140" s="163"/>
      <c r="C140" s="154">
        <f>U134</f>
        <v>0</v>
      </c>
      <c r="D140" s="155"/>
      <c r="E140" s="77" t="s">
        <v>39</v>
      </c>
      <c r="F140" s="155">
        <f>R134</f>
        <v>0</v>
      </c>
      <c r="G140" s="156"/>
      <c r="H140" s="154">
        <f>U136</f>
        <v>0</v>
      </c>
      <c r="I140" s="155"/>
      <c r="J140" s="77" t="s">
        <v>39</v>
      </c>
      <c r="K140" s="155">
        <f>R136</f>
        <v>0</v>
      </c>
      <c r="L140" s="156"/>
      <c r="M140" s="154">
        <f>U138</f>
        <v>0</v>
      </c>
      <c r="N140" s="155"/>
      <c r="O140" s="77" t="s">
        <v>39</v>
      </c>
      <c r="P140" s="155">
        <f>R138</f>
        <v>0</v>
      </c>
      <c r="Q140" s="156"/>
      <c r="R140" s="78"/>
      <c r="S140" s="78"/>
      <c r="T140" s="78"/>
      <c r="U140" s="78"/>
      <c r="V140" s="78"/>
      <c r="W140" s="134"/>
      <c r="X140" s="135"/>
      <c r="Y140" s="87" t="s">
        <v>39</v>
      </c>
      <c r="Z140" s="132"/>
      <c r="AA140" s="133"/>
      <c r="AB140" s="172">
        <f>IF(B140="x","",BR134*2+BS134)</f>
        <v>0</v>
      </c>
      <c r="AC140" s="79" t="str">
        <f>IF(B140="x","",BU141&amp;":"&amp;BV141)</f>
        <v>0:0</v>
      </c>
      <c r="AD140" s="159"/>
      <c r="AL140" s="9"/>
      <c r="AM140" s="9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O140" s="9"/>
      <c r="BP140" s="68"/>
      <c r="BQ140" s="68"/>
      <c r="BR140" s="68"/>
      <c r="BS140" s="68"/>
      <c r="BT140" s="9"/>
      <c r="BU140" s="63"/>
    </row>
    <row r="141" spans="1:83" ht="13.7" hidden="1" customHeight="1" thickBot="1" x14ac:dyDescent="0.25">
      <c r="A141" s="205"/>
      <c r="B141" s="164"/>
      <c r="C141" s="80" t="str">
        <f>IF(R135="","",IF(MID(R135,1,1)="-",MID(R135,2,2),"-"&amp;R135))</f>
        <v/>
      </c>
      <c r="D141" s="81" t="str">
        <f>IF(S135="","",IF(MID(S135,1,1)="-",MID(S135,2,2),"-"&amp;S135))</f>
        <v/>
      </c>
      <c r="E141" s="81" t="str">
        <f>IF(T135="","",IF(MID(T135,1,1)="-",MID(T135,2,2),"-"&amp;T135))</f>
        <v/>
      </c>
      <c r="F141" s="81" t="str">
        <f>IF(U135="","",IF(MID(U135,1,1)="-",MID(U135,2,2),"-"&amp;U135))</f>
        <v/>
      </c>
      <c r="G141" s="82" t="str">
        <f>IF(V135="","",IF(MID(V135,1,1)="-",MID(V135,2,2),"-"&amp;V135))</f>
        <v/>
      </c>
      <c r="H141" s="80" t="str">
        <f>IF(R137="","",IF(MID(R137,1,1)="-",MID(R137,2,2),"-"&amp;R137))</f>
        <v/>
      </c>
      <c r="I141" s="81" t="str">
        <f>IF(S137="","",IF(MID(S137,1,1)="-",MID(S137,2,2),"-"&amp;S137))</f>
        <v/>
      </c>
      <c r="J141" s="81" t="str">
        <f>IF(T137="","",IF(MID(T137,1,1)="-",MID(T137,2,2),"-"&amp;T137))</f>
        <v/>
      </c>
      <c r="K141" s="81" t="str">
        <f>IF(U137="","",IF(MID(U137,1,1)="-",MID(U137,2,2),"-"&amp;U137))</f>
        <v/>
      </c>
      <c r="L141" s="82" t="str">
        <f>IF(V137="","",IF(MID(V137,1,1)="-",MID(V137,2,2),"-"&amp;V137))</f>
        <v/>
      </c>
      <c r="M141" s="80" t="str">
        <f>IF(R139="","",IF(MID(R139,1,1)="-",MID(R139,2,2),"-"&amp;R139))</f>
        <v/>
      </c>
      <c r="N141" s="81" t="str">
        <f>IF(S139="","",IF(MID(S139,1,1)="-",MID(S139,2,2),"-"&amp;S139))</f>
        <v/>
      </c>
      <c r="O141" s="81" t="str">
        <f>IF(T139="","",IF(MID(T139,1,1)="-",MID(T139,2,2),"-"&amp;T139))</f>
        <v/>
      </c>
      <c r="P141" s="81" t="str">
        <f>IF(U139="","",IF(MID(U139,1,1)="-",MID(U139,2,2),"-"&amp;U139))</f>
        <v/>
      </c>
      <c r="Q141" s="82" t="str">
        <f>IF(V139="","",IF(MID(V139,1,1)="-",MID(V139,2,2),"-"&amp;V139))</f>
        <v/>
      </c>
      <c r="R141" s="83"/>
      <c r="S141" s="83"/>
      <c r="T141" s="83"/>
      <c r="U141" s="83"/>
      <c r="V141" s="83"/>
      <c r="W141" s="91"/>
      <c r="X141" s="92"/>
      <c r="Y141" s="92"/>
      <c r="Z141" s="92"/>
      <c r="AA141" s="93"/>
      <c r="AB141" s="173"/>
      <c r="AC141" s="84" t="str">
        <f>BW141&amp;":"&amp;BX141</f>
        <v>0:0</v>
      </c>
      <c r="AD141" s="160"/>
      <c r="AF141" s="64" t="str">
        <f>IF($B134="X","",IF(C141="","",IF(C141="-0",0,IF(VALUE(C141)&lt;0,ABS(VALUE(C141)),IF(AND(VALUE(C141)&gt;=0,VALUE(C141)&lt;=9),11,VALUE(C141)+2)))))</f>
        <v/>
      </c>
      <c r="AG141" s="72" t="str">
        <f>IF($B134="X","",IF(D141="","",IF(D141="-0",0,IF(VALUE(D141)&lt;0,ABS(VALUE(D141)),IF(AND(VALUE(D141)&gt;=0,VALUE(D141)&lt;=9),11,VALUE(D141)+2)))))</f>
        <v/>
      </c>
      <c r="AH141" s="72" t="str">
        <f>IF($B134="X","",IF(E141="","",IF(E141="-0",0,IF(VALUE(E141)&lt;0,ABS(VALUE(E141)),IF(AND(VALUE(E141)&gt;=0,VALUE(E141)&lt;=9),11,VALUE(E141)+2)))))</f>
        <v/>
      </c>
      <c r="AI141" s="72" t="str">
        <f>IF($B134="X","",IF(F141="","",IF(F141="-0",0,IF(VALUE(F141)&lt;0,ABS(VALUE(F141)),IF(AND(VALUE(F141)&gt;=0,VALUE(F141)&lt;=9),11,VALUE(F141)+2)))))</f>
        <v/>
      </c>
      <c r="AJ141" s="72" t="str">
        <f>IF($B134="X","",IF(G141="","",IF(G141="-0",0,IF(VALUE(G141)&lt;0,ABS(VALUE(G141)),IF(AND(VALUE(G141)&gt;=0,VALUE(G141)&lt;=9),11,VALUE(G141)+2)))))</f>
        <v/>
      </c>
      <c r="AK141" s="64" t="str">
        <f>IF($B136="X","",IF(H141="","",IF(H141="-0",0,IF(VALUE(H141)&lt;0,ABS(VALUE(H141)),IF(AND(VALUE(H141)&gt;=0,VALUE(H141)&lt;=9),11,VALUE(H141)+2)))))</f>
        <v/>
      </c>
      <c r="AL141" s="72" t="str">
        <f>IF($B136="X","",IF(I141="","",IF(I141="-0",0,IF(VALUE(I141)&lt;0,ABS(VALUE(I141)),IF(AND(VALUE(I141)&gt;=0,VALUE(I141)&lt;=9),11,VALUE(I141)+2)))))</f>
        <v/>
      </c>
      <c r="AM141" s="72" t="str">
        <f>IF($B136="X","",IF(J141="","",IF(J141="-0",0,IF(VALUE(J141)&lt;0,ABS(VALUE(J141)),IF(AND(VALUE(J141)&gt;=0,VALUE(J141)&lt;=9),11,VALUE(J141)+2)))))</f>
        <v/>
      </c>
      <c r="AN141" s="72" t="str">
        <f>IF($B136="X","",IF(K141="","",IF(K141="-0",0,IF(VALUE(K141)&lt;0,ABS(VALUE(K141)),IF(AND(VALUE(K141)&gt;=0,VALUE(K141)&lt;=9),11,VALUE(K141)+2)))))</f>
        <v/>
      </c>
      <c r="AO141" s="73" t="str">
        <f>IF($B136="X","",IF(L141="","",IF(L141="-0",0,IF(VALUE(L141)&lt;0,ABS(VALUE(L141)),IF(AND(VALUE(L141)&gt;=0,VALUE(L141)&lt;=9),11,VALUE(L141)+2)))))</f>
        <v/>
      </c>
      <c r="AP141" s="64" t="str">
        <f>IF($B138="X","",IF(M141="","",IF(M141="-0",0,IF(VALUE(M141)&lt;0,ABS(VALUE(M141)),IF(AND(VALUE(M141)&gt;=0,VALUE(M141)&lt;=9),11,VALUE(M141)+2)))))</f>
        <v/>
      </c>
      <c r="AQ141" s="72" t="str">
        <f>IF($B138="X","",IF(N141="","",IF(N141="-0",0,IF(VALUE(N141)&lt;0,ABS(VALUE(N141)),IF(AND(VALUE(N141)&gt;=0,VALUE(N141)&lt;=9),11,VALUE(N141)+2)))))</f>
        <v/>
      </c>
      <c r="AR141" s="72" t="str">
        <f>IF($B138="X","",IF(O141="","",IF(O141="-0",0,IF(VALUE(O141)&lt;0,ABS(VALUE(O141)),IF(AND(VALUE(O141)&gt;=0,VALUE(O141)&lt;=9),11,VALUE(O141)+2)))))</f>
        <v/>
      </c>
      <c r="AS141" s="72" t="str">
        <f>IF($B138="X","",IF(P141="","",IF(P141="-0",0,IF(VALUE(P141)&lt;0,ABS(VALUE(P141)),IF(AND(VALUE(P141)&gt;=0,VALUE(P141)&lt;=9),11,VALUE(P141)+2)))))</f>
        <v/>
      </c>
      <c r="AT141" s="72" t="str">
        <f>IF($B138="X","",IF(Q141="","",IF(Q141="-0",0,IF(VALUE(Q141)&lt;0,ABS(VALUE(Q141)),IF(AND(VALUE(Q141)&gt;=0,VALUE(Q141)&lt;=9),11,VALUE(Q141)+2)))))</f>
        <v/>
      </c>
      <c r="AU141" s="64" t="str">
        <f>IF($B142="X","",IF(W141="","",IF(W141="-0",0,IF(VALUE(W141)&lt;0,ABS(VALUE(W141)),IF(AND(VALUE(W141)&gt;=0,VALUE(W141)&lt;=9),11,VALUE(W141)+2)))))</f>
        <v/>
      </c>
      <c r="AV141" s="72" t="str">
        <f>IF($B142="X","",IF(X141="","",IF(X141="-0",0,IF(VALUE(X141)&lt;0,ABS(VALUE(X141)),IF(AND(VALUE(X141)&gt;=0,VALUE(X141)&lt;=9),11,VALUE(X141)+2)))))</f>
        <v/>
      </c>
      <c r="AW141" s="72" t="str">
        <f>IF($B142="X","",IF(Y141="","",IF(Y141="-0",0,IF(VALUE(Y141)&lt;0,ABS(VALUE(Y141)),IF(AND(VALUE(Y141)&gt;=0,VALUE(Y141)&lt;=9),11,VALUE(Y141)+2)))))</f>
        <v/>
      </c>
      <c r="AX141" s="72" t="str">
        <f>IF($B142="X","",IF(Z141="","",IF(Z141="-0",0,IF(VALUE(Z141)&lt;0,ABS(VALUE(Z141)),IF(AND(VALUE(Z141)&gt;=0,VALUE(Z141)&lt;=9),11,VALUE(Z141)+2)))))</f>
        <v/>
      </c>
      <c r="AY141" s="72" t="str">
        <f>IF($B142="X","",IF(AA141="","",IF(AA141="-0",0,IF(VALUE(AA141)&lt;0,ABS(VALUE(AA141)),IF(AND(VALUE(AA141)&gt;=0,VALUE(AA141)&lt;=9),11,VALUE(AA141)+2)))))</f>
        <v/>
      </c>
      <c r="AZ141" s="61" t="str">
        <f>IF($B134="X","",IF(C141="","",IF(C141="-0",11,IF(VALUE(C141)&lt;-9,ABS(VALUE(C141))+2,IF(AND(VALUE(C141)&lt;0,VALUE(C141)&gt;=-9),11,VALUE(C141))))))</f>
        <v/>
      </c>
      <c r="BA141" s="62" t="str">
        <f>IF($B134="X","",IF(D141="","",IF(D141="-0",11,IF(VALUE(D141)&lt;-9,ABS(VALUE(D141))+2,IF(AND(VALUE(D141)&lt;0,VALUE(D141)&gt;=-9),11,VALUE(D141))))))</f>
        <v/>
      </c>
      <c r="BB141" s="62" t="str">
        <f>IF($B134="X","",IF(E141="","",IF(E141="-0",11,IF(VALUE(E141)&lt;-9,ABS(VALUE(E141))+2,IF(AND(VALUE(E141)&lt;0,VALUE(E141)&gt;=-9),11,VALUE(E141))))))</f>
        <v/>
      </c>
      <c r="BC141" s="62" t="str">
        <f>IF($B134="X","",IF(F141="","",IF(F141="-0",11,IF(VALUE(F141)&lt;-9,ABS(VALUE(F141))+2,IF(AND(VALUE(F141)&lt;0,VALUE(F141)&gt;=-9),11,VALUE(F141))))))</f>
        <v/>
      </c>
      <c r="BD141" s="60" t="str">
        <f>IF($B134="X","",IF(G141="","",IF(G141="-0",11,IF(VALUE(G141)&lt;-9,ABS(VALUE(G141))+2,IF(AND(VALUE(G141)&lt;0,VALUE(G141)&gt;=-9),11,VALUE(G141))))))</f>
        <v/>
      </c>
      <c r="BE141" s="62" t="str">
        <f>IF($B136="X","",IF(H141="","",IF(H141="-0",11,IF(VALUE(H141)&lt;-9,ABS(VALUE(H141))+2,IF(AND(VALUE(H141)&lt;0,VALUE(H141)&gt;=-9),11,VALUE(H141))))))</f>
        <v/>
      </c>
      <c r="BF141" s="62" t="str">
        <f>IF($B136="X","",IF(I141="","",IF(I141="-0",11,IF(VALUE(I141)&lt;-9,ABS(VALUE(I141))+2,IF(AND(VALUE(I141)&lt;0,VALUE(I141)&gt;=-9),11,VALUE(I141))))))</f>
        <v/>
      </c>
      <c r="BG141" s="62" t="str">
        <f>IF($B136="X","",IF(J141="","",IF(J141="-0",11,IF(VALUE(J141)&lt;-9,ABS(VALUE(J141))+2,IF(AND(VALUE(J141)&lt;0,VALUE(J141)&gt;=-9),11,VALUE(J141))))))</f>
        <v/>
      </c>
      <c r="BH141" s="62" t="str">
        <f>IF($B136="X","",IF(K141="","",IF(K141="-0",11,IF(VALUE(K141)&lt;-9,ABS(VALUE(K141))+2,IF(AND(VALUE(K141)&lt;0,VALUE(K141)&gt;=-9),11,VALUE(K141))))))</f>
        <v/>
      </c>
      <c r="BI141" s="60" t="str">
        <f>IF($B136="X","",IF(L141="","",IF(L141="-0",11,IF(VALUE(L141)&lt;-9,ABS(VALUE(L141))+2,IF(AND(VALUE(L141)&lt;0,VALUE(L141)&gt;=-9),11,VALUE(L141))))))</f>
        <v/>
      </c>
      <c r="BJ141" s="61" t="str">
        <f>IF($B138="X","",IF(M141="","",IF(M141="-0",11,IF(VALUE(M141)&lt;-9,ABS(VALUE(M141))+2,IF(AND(VALUE(M141)&lt;0,VALUE(M141)&gt;=-9),11,VALUE(M141))))))</f>
        <v/>
      </c>
      <c r="BK141" s="62" t="str">
        <f>IF($B138="X","",IF(N141="","",IF(N141="-0",11,IF(VALUE(N141)&lt;-9,ABS(VALUE(N141))+2,IF(AND(VALUE(N141)&lt;0,VALUE(N141)&gt;=-9),11,VALUE(N141))))))</f>
        <v/>
      </c>
      <c r="BL141" s="62" t="str">
        <f>IF($B138="X","",IF(O141="","",IF(O141="-0",11,IF(VALUE(O141)&lt;-9,ABS(VALUE(O141))+2,IF(AND(VALUE(O141)&lt;0,VALUE(O141)&gt;=-9),11,VALUE(O141))))))</f>
        <v/>
      </c>
      <c r="BM141" s="62" t="str">
        <f>IF($B138="X","",IF(P141="","",IF(P141="-0",11,IF(VALUE(P141)&lt;-9,ABS(VALUE(P141))+2,IF(AND(VALUE(P141)&lt;0,VALUE(P141)&gt;=-9),11,VALUE(P141))))))</f>
        <v/>
      </c>
      <c r="BN141" s="60" t="str">
        <f>IF($B138="X","",IF(Q141="","",IF(Q141="-0",11,IF(VALUE(Q141)&lt;-9,ABS(VALUE(Q141))+2,IF(AND(VALUE(Q141)&lt;0,VALUE(Q141)&gt;=-9),11,VALUE(Q141))))))</f>
        <v/>
      </c>
      <c r="BO141" s="61" t="str">
        <f>IF($B142="X","",IF(W141="","",IF(W141="-0",11,IF(VALUE(W141)&lt;-9,ABS(VALUE(W141))+2,IF(AND(VALUE(W141)&lt;0,VALUE(W141)&gt;=-9),11,VALUE(W141))))))</f>
        <v/>
      </c>
      <c r="BP141" s="62" t="str">
        <f>IF($B142="X","",IF(X141="","",IF(X141="-0",11,IF(VALUE(X141)&lt;-9,ABS(VALUE(X141))+2,IF(AND(VALUE(X141)&lt;0,VALUE(X141)&gt;=-9),11,VALUE(X141))))))</f>
        <v/>
      </c>
      <c r="BQ141" s="62" t="str">
        <f>IF($B142="X","",IF(Y141="","",IF(Y141="-0",11,IF(VALUE(Y141)&lt;-9,ABS(VALUE(Y141))+2,IF(AND(VALUE(Y141)&lt;0,VALUE(Y141)&gt;=-9),11,VALUE(Y141))))))</f>
        <v/>
      </c>
      <c r="BR141" s="62" t="str">
        <f>IF($B142="X","",IF(Z141="","",IF(Z141="-0",11,IF(VALUE(Z141)&lt;-9,ABS(VALUE(Z141))+2,IF(AND(VALUE(Z141)&lt;0,VALUE(Z141)&gt;=-9),11,VALUE(Z141))))))</f>
        <v/>
      </c>
      <c r="BS141" s="60" t="str">
        <f>IF($B142="X","",IF(AA141="","",IF(AA141="-0",11,IF(VALUE(AA141)&lt;-9,ABS(VALUE(AA141))+2,IF(AND(VALUE(AA141)&lt;0,VALUE(AA141)&gt;=-9),11,VALUE(AA141))))))</f>
        <v/>
      </c>
      <c r="BT141" s="9"/>
      <c r="BU141" s="64">
        <f>SUM(BJ134:BM134)</f>
        <v>0</v>
      </c>
      <c r="BV141" s="60">
        <f>SUM(BN134:BQ134)</f>
        <v>0</v>
      </c>
      <c r="BW141" s="64">
        <f>IF(B140="x","",SUM(AF141:AY141))</f>
        <v>0</v>
      </c>
      <c r="BX141" s="60">
        <f>IF(B140="x","",SUM(AZ141:BS141))</f>
        <v>0</v>
      </c>
    </row>
    <row r="142" spans="1:83" ht="12.75" hidden="1" customHeight="1" thickBot="1" x14ac:dyDescent="0.25">
      <c r="A142" s="146"/>
      <c r="B142" s="163"/>
      <c r="C142" s="154">
        <f>Z134</f>
        <v>0</v>
      </c>
      <c r="D142" s="155"/>
      <c r="E142" s="77" t="s">
        <v>39</v>
      </c>
      <c r="F142" s="155">
        <f>W134</f>
        <v>0</v>
      </c>
      <c r="G142" s="156"/>
      <c r="H142" s="154">
        <f>Z136</f>
        <v>0</v>
      </c>
      <c r="I142" s="155"/>
      <c r="J142" s="77" t="s">
        <v>39</v>
      </c>
      <c r="K142" s="155">
        <f>W136</f>
        <v>0</v>
      </c>
      <c r="L142" s="156"/>
      <c r="M142" s="154">
        <f>Z138</f>
        <v>0</v>
      </c>
      <c r="N142" s="155"/>
      <c r="O142" s="77" t="s">
        <v>39</v>
      </c>
      <c r="P142" s="155">
        <f>W138</f>
        <v>0</v>
      </c>
      <c r="Q142" s="156"/>
      <c r="R142" s="154">
        <f>Z140</f>
        <v>0</v>
      </c>
      <c r="S142" s="155"/>
      <c r="T142" s="77" t="s">
        <v>39</v>
      </c>
      <c r="U142" s="155">
        <f>W140</f>
        <v>0</v>
      </c>
      <c r="V142" s="156"/>
      <c r="W142" s="78"/>
      <c r="X142" s="78"/>
      <c r="Y142" s="78"/>
      <c r="Z142" s="78"/>
      <c r="AA142" s="78"/>
      <c r="AB142" s="157">
        <f>IF(B142="x","",CB134*2+CC134)</f>
        <v>0</v>
      </c>
      <c r="AC142" s="79" t="str">
        <f>IF(B142="x","",BU143&amp;":"&amp;BV143)</f>
        <v>0:0</v>
      </c>
      <c r="AD142" s="159"/>
      <c r="AL142" s="9"/>
      <c r="AM142" s="9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O142" s="9"/>
      <c r="BP142" s="68"/>
      <c r="BQ142" s="68"/>
      <c r="BR142" s="68"/>
      <c r="BS142" s="68"/>
      <c r="BT142" s="9"/>
      <c r="BU142" s="63"/>
    </row>
    <row r="143" spans="1:83" ht="13.7" hidden="1" customHeight="1" thickBot="1" x14ac:dyDescent="0.25">
      <c r="A143" s="199"/>
      <c r="B143" s="164"/>
      <c r="C143" s="80" t="str">
        <f>IF(W135="","",IF(MID(W135,1,1)="-",MID(W135,2,2),"-"&amp;W135))</f>
        <v/>
      </c>
      <c r="D143" s="81" t="str">
        <f>IF(X135="","",IF(MID(X135,1,1)="-",MID(X135,2,2),"-"&amp;X135))</f>
        <v/>
      </c>
      <c r="E143" s="81" t="str">
        <f>IF(Y135="","",IF(MID(Y135,1,1)="-",MID(Y135,2,2),"-"&amp;Y135))</f>
        <v/>
      </c>
      <c r="F143" s="81" t="str">
        <f>IF(Z135="","",IF(MID(Z135,1,1)="-",MID(Z135,2,2),"-"&amp;Z135))</f>
        <v/>
      </c>
      <c r="G143" s="82" t="str">
        <f>IF(AA135="","",IF(MID(AA135,1,1)="-",MID(AA135,2,2),"-"&amp;AA135))</f>
        <v/>
      </c>
      <c r="H143" s="80" t="str">
        <f>IF(W137="","",IF(MID(W137,1,1)="-",MID(W137,2,2),"-"&amp;W137))</f>
        <v/>
      </c>
      <c r="I143" s="81" t="str">
        <f>IF(X137="","",IF(MID(X137,1,1)="-",MID(X137,2,2),"-"&amp;X137))</f>
        <v/>
      </c>
      <c r="J143" s="81" t="str">
        <f>IF(Y137="","",IF(MID(Y137,1,1)="-",MID(Y137,2,2),"-"&amp;Y137))</f>
        <v/>
      </c>
      <c r="K143" s="81" t="str">
        <f>IF(Z137="","",IF(MID(Z137,1,1)="-",MID(Z137,2,2),"-"&amp;Z137))</f>
        <v/>
      </c>
      <c r="L143" s="82" t="str">
        <f>IF(AA137="","",IF(MID(AA137,1,1)="-",MID(AA137,2,2),"-"&amp;AA137))</f>
        <v/>
      </c>
      <c r="M143" s="80" t="str">
        <f>IF(W139="","",IF(MID(W139,1,1)="-",MID(W139,2,2),"-"&amp;W139))</f>
        <v/>
      </c>
      <c r="N143" s="81" t="str">
        <f>IF(X139="","",IF(MID(X139,1,1)="-",MID(X139,2,2),"-"&amp;X139))</f>
        <v/>
      </c>
      <c r="O143" s="81" t="str">
        <f>IF(Y139="","",IF(MID(Y139,1,1)="-",MID(Y139,2,2),"-"&amp;Y139))</f>
        <v/>
      </c>
      <c r="P143" s="81" t="str">
        <f>IF(Z139="","",IF(MID(Z139,1,1)="-",MID(Z139,2,2),"-"&amp;Z139))</f>
        <v/>
      </c>
      <c r="Q143" s="82" t="str">
        <f>IF(AA139="","",IF(MID(AA139,1,1)="-",MID(AA139,2,2),"-"&amp;AA139))</f>
        <v/>
      </c>
      <c r="R143" s="80" t="str">
        <f>IF(W141="","",IF(MID(W141,1,1)="-",MID(W141,2,2),"-"&amp;W141))</f>
        <v/>
      </c>
      <c r="S143" s="81" t="str">
        <f>IF(X141="","",IF(MID(X141,1,1)="-",MID(X141,2,2),"-"&amp;X141))</f>
        <v/>
      </c>
      <c r="T143" s="81" t="str">
        <f>IF(Y141="","",IF(MID(Y141,1,1)="-",MID(Y141,2,2),"-"&amp;Y141))</f>
        <v/>
      </c>
      <c r="U143" s="81" t="str">
        <f>IF(Z141="","",IF(MID(Z141,1,1)="-",MID(Z141,2,2),"-"&amp;Z141))</f>
        <v/>
      </c>
      <c r="V143" s="82" t="str">
        <f>IF(AA141="","",IF(MID(AA141,1,1)="-",MID(AA141,2,2),"-"&amp;AA141))</f>
        <v/>
      </c>
      <c r="W143" s="83"/>
      <c r="X143" s="83"/>
      <c r="Y143" s="83"/>
      <c r="Z143" s="83"/>
      <c r="AA143" s="83"/>
      <c r="AB143" s="158"/>
      <c r="AC143" s="84" t="str">
        <f>BW143&amp;":"&amp;BX143</f>
        <v>0:0</v>
      </c>
      <c r="AD143" s="160"/>
      <c r="AF143" s="64" t="str">
        <f>IF($B134="X","",IF(C143="","",IF(C143="-0",0,IF(VALUE(C143)&lt;0,ABS(VALUE(C143)),IF(AND(VALUE(C143)&gt;=0,VALUE(C143)&lt;=9),11,VALUE(C143)+2)))))</f>
        <v/>
      </c>
      <c r="AG143" s="72" t="str">
        <f>IF($B134="X","",IF(D143="","",IF(D143="-0",0,IF(VALUE(D143)&lt;0,ABS(VALUE(D143)),IF(AND(VALUE(D143)&gt;=0,VALUE(D143)&lt;=9),11,VALUE(D143)+2)))))</f>
        <v/>
      </c>
      <c r="AH143" s="72" t="str">
        <f>IF($B134="X","",IF(E143="","",IF(E143="-0",0,IF(VALUE(E143)&lt;0,ABS(VALUE(E143)),IF(AND(VALUE(E143)&gt;=0,VALUE(E143)&lt;=9),11,VALUE(E143)+2)))))</f>
        <v/>
      </c>
      <c r="AI143" s="72" t="str">
        <f>IF($B134="X","",IF(F143="","",IF(F143="-0",0,IF(VALUE(F143)&lt;0,ABS(VALUE(F143)),IF(AND(VALUE(F143)&gt;=0,VALUE(F143)&lt;=9),11,VALUE(F143)+2)))))</f>
        <v/>
      </c>
      <c r="AJ143" s="72" t="str">
        <f>IF($B134="X","",IF(G143="","",IF(G143="-0",0,IF(VALUE(G143)&lt;0,ABS(VALUE(G143)),IF(AND(VALUE(G143)&gt;=0,VALUE(G143)&lt;=9),11,VALUE(G143)+2)))))</f>
        <v/>
      </c>
      <c r="AK143" s="64" t="str">
        <f>IF($B136="X","",IF(H143="","",IF(H143="-0",0,IF(VALUE(H143)&lt;0,ABS(VALUE(H143)),IF(AND(VALUE(H143)&gt;=0,VALUE(H143)&lt;=9),11,VALUE(H143)+2)))))</f>
        <v/>
      </c>
      <c r="AL143" s="72" t="str">
        <f>IF($B136="X","",IF(I143="","",IF(I143="-0",0,IF(VALUE(I143)&lt;0,ABS(VALUE(I143)),IF(AND(VALUE(I143)&gt;=0,VALUE(I143)&lt;=9),11,VALUE(I143)+2)))))</f>
        <v/>
      </c>
      <c r="AM143" s="72" t="str">
        <f>IF($B136="X","",IF(J143="","",IF(J143="-0",0,IF(VALUE(J143)&lt;0,ABS(VALUE(J143)),IF(AND(VALUE(J143)&gt;=0,VALUE(J143)&lt;=9),11,VALUE(J143)+2)))))</f>
        <v/>
      </c>
      <c r="AN143" s="72" t="str">
        <f>IF($B136="X","",IF(K143="","",IF(K143="-0",0,IF(VALUE(K143)&lt;0,ABS(VALUE(K143)),IF(AND(VALUE(K143)&gt;=0,VALUE(K143)&lt;=9),11,VALUE(K143)+2)))))</f>
        <v/>
      </c>
      <c r="AO143" s="73" t="str">
        <f>IF($B136="X","",IF(L143="","",IF(L143="-0",0,IF(VALUE(L143)&lt;0,ABS(VALUE(L143)),IF(AND(VALUE(L143)&gt;=0,VALUE(L143)&lt;=9),11,VALUE(L143)+2)))))</f>
        <v/>
      </c>
      <c r="AP143" s="64" t="str">
        <f>IF($B138="X","",IF(M143="","",IF(M143="-0",0,IF(VALUE(M143)&lt;0,ABS(VALUE(M143)),IF(AND(VALUE(M143)&gt;=0,VALUE(M143)&lt;=9),11,VALUE(M143)+2)))))</f>
        <v/>
      </c>
      <c r="AQ143" s="72" t="str">
        <f>IF($B138="X","",IF(N143="","",IF(N143="-0",0,IF(VALUE(N143)&lt;0,ABS(VALUE(N143)),IF(AND(VALUE(N143)&gt;=0,VALUE(N143)&lt;=9),11,VALUE(N143)+2)))))</f>
        <v/>
      </c>
      <c r="AR143" s="72" t="str">
        <f>IF($B138="X","",IF(O143="","",IF(O143="-0",0,IF(VALUE(O143)&lt;0,ABS(VALUE(O143)),IF(AND(VALUE(O143)&gt;=0,VALUE(O143)&lt;=9),11,VALUE(O143)+2)))))</f>
        <v/>
      </c>
      <c r="AS143" s="72" t="str">
        <f>IF($B138="X","",IF(P143="","",IF(P143="-0",0,IF(VALUE(P143)&lt;0,ABS(VALUE(P143)),IF(AND(VALUE(P143)&gt;=0,VALUE(P143)&lt;=9),11,VALUE(P143)+2)))))</f>
        <v/>
      </c>
      <c r="AT143" s="72" t="str">
        <f>IF($B138="X","",IF(Q143="","",IF(Q143="-0",0,IF(VALUE(Q143)&lt;0,ABS(VALUE(Q143)),IF(AND(VALUE(Q143)&gt;=0,VALUE(Q143)&lt;=9),11,VALUE(Q143)+2)))))</f>
        <v/>
      </c>
      <c r="AU143" s="64" t="str">
        <f>IF($B140="X","",IF(R143="","",IF(R143="-0",0,IF(VALUE(R143)&lt;0,ABS(VALUE(R143)),IF(AND(VALUE(R143)&gt;=0,VALUE(R143)&lt;=9),11,VALUE(R143)+2)))))</f>
        <v/>
      </c>
      <c r="AV143" s="72" t="str">
        <f>IF($B140="X","",IF(S143="","",IF(S143="-0",0,IF(VALUE(S143)&lt;0,ABS(VALUE(S143)),IF(AND(VALUE(S143)&gt;=0,VALUE(S143)&lt;=9),11,VALUE(S143)+2)))))</f>
        <v/>
      </c>
      <c r="AW143" s="72" t="str">
        <f>IF($B140="X","",IF(T143="","",IF(T143="-0",0,IF(VALUE(T143)&lt;0,ABS(VALUE(T143)),IF(AND(VALUE(T143)&gt;=0,VALUE(T143)&lt;=9),11,VALUE(T143)+2)))))</f>
        <v/>
      </c>
      <c r="AX143" s="72" t="str">
        <f>IF($B140="X","",IF(U143="","",IF(U143="-0",0,IF(VALUE(U143)&lt;0,ABS(VALUE(U143)),IF(AND(VALUE(U143)&gt;=0,VALUE(U143)&lt;=9),11,VALUE(U143)+2)))))</f>
        <v/>
      </c>
      <c r="AY143" s="72" t="str">
        <f>IF($B140="X","",IF(V143="","",IF(V143="-0",0,IF(VALUE(V143)&lt;0,ABS(VALUE(V143)),IF(AND(VALUE(V143)&gt;=0,VALUE(V143)&lt;=9),11,VALUE(V143)+2)))))</f>
        <v/>
      </c>
      <c r="AZ143" s="61" t="str">
        <f>IF($B134="X","",IF(C143="","",IF(C143="-0",11,IF(VALUE(C143)&lt;-9,ABS(VALUE(C143))+2,IF(AND(VALUE(C143)&lt;0,VALUE(C143)&gt;=-9),11,VALUE(C143))))))</f>
        <v/>
      </c>
      <c r="BA143" s="62" t="str">
        <f>IF($B134="X","",IF(D143="","",IF(D143="-0",11,IF(VALUE(D143)&lt;-9,ABS(VALUE(D143))+2,IF(AND(VALUE(D143)&lt;0,VALUE(D143)&gt;=-9),11,VALUE(D143))))))</f>
        <v/>
      </c>
      <c r="BB143" s="62" t="str">
        <f>IF($B134="X","",IF(E143="","",IF(E143="-0",11,IF(VALUE(E143)&lt;-9,ABS(VALUE(E143))+2,IF(AND(VALUE(E143)&lt;0,VALUE(E143)&gt;=-9),11,VALUE(E143))))))</f>
        <v/>
      </c>
      <c r="BC143" s="62" t="str">
        <f>IF($B134="X","",IF(F143="","",IF(F143="-0",11,IF(VALUE(F143)&lt;-9,ABS(VALUE(F143))+2,IF(AND(VALUE(F143)&lt;0,VALUE(F143)&gt;=-9),11,VALUE(F143))))))</f>
        <v/>
      </c>
      <c r="BD143" s="60" t="str">
        <f>IF($B134="X","",IF(G143="","",IF(G143="-0",11,IF(VALUE(G143)&lt;-9,ABS(VALUE(G143))+2,IF(AND(VALUE(G143)&lt;0,VALUE(G143)&gt;=-9),11,VALUE(G143))))))</f>
        <v/>
      </c>
      <c r="BE143" s="62" t="str">
        <f>IF($B136="X","",IF(H143="","",IF(H143="-0",11,IF(VALUE(H143)&lt;-9,ABS(VALUE(H143))+2,IF(AND(VALUE(H143)&lt;0,VALUE(H143)&gt;=-9),11,VALUE(H143))))))</f>
        <v/>
      </c>
      <c r="BF143" s="62" t="str">
        <f>IF($B136="X","",IF(I143="","",IF(I143="-0",11,IF(VALUE(I143)&lt;-9,ABS(VALUE(I143))+2,IF(AND(VALUE(I143)&lt;0,VALUE(I143)&gt;=-9),11,VALUE(I143))))))</f>
        <v/>
      </c>
      <c r="BG143" s="62" t="str">
        <f>IF($B136="X","",IF(J143="","",IF(J143="-0",11,IF(VALUE(J143)&lt;-9,ABS(VALUE(J143))+2,IF(AND(VALUE(J143)&lt;0,VALUE(J143)&gt;=-9),11,VALUE(J143))))))</f>
        <v/>
      </c>
      <c r="BH143" s="62" t="str">
        <f>IF($B136="X","",IF(K143="","",IF(K143="-0",11,IF(VALUE(K143)&lt;-9,ABS(VALUE(K143))+2,IF(AND(VALUE(K143)&lt;0,VALUE(K143)&gt;=-9),11,VALUE(K143))))))</f>
        <v/>
      </c>
      <c r="BI143" s="60" t="str">
        <f>IF($B136="X","",IF(L143="","",IF(L143="-0",11,IF(VALUE(L143)&lt;-9,ABS(VALUE(L143))+2,IF(AND(VALUE(L143)&lt;0,VALUE(L143)&gt;=-9),11,VALUE(L143))))))</f>
        <v/>
      </c>
      <c r="BJ143" s="61" t="str">
        <f>IF($B138="X","",IF(M143="","",IF(M143="-0",11,IF(VALUE(M143)&lt;-9,ABS(VALUE(M143))+2,IF(AND(VALUE(M143)&lt;0,VALUE(M143)&gt;=-9),11,VALUE(M143))))))</f>
        <v/>
      </c>
      <c r="BK143" s="62" t="str">
        <f>IF($B138="X","",IF(N143="","",IF(N143="-0",11,IF(VALUE(N143)&lt;-9,ABS(VALUE(N143))+2,IF(AND(VALUE(N143)&lt;0,VALUE(N143)&gt;=-9),11,VALUE(N143))))))</f>
        <v/>
      </c>
      <c r="BL143" s="62" t="str">
        <f>IF($B138="X","",IF(O143="","",IF(O143="-0",11,IF(VALUE(O143)&lt;-9,ABS(VALUE(O143))+2,IF(AND(VALUE(O143)&lt;0,VALUE(O143)&gt;=-9),11,VALUE(O143))))))</f>
        <v/>
      </c>
      <c r="BM143" s="62" t="str">
        <f>IF($B138="X","",IF(P143="","",IF(P143="-0",11,IF(VALUE(P143)&lt;-9,ABS(VALUE(P143))+2,IF(AND(VALUE(P143)&lt;0,VALUE(P143)&gt;=-9),11,VALUE(P143))))))</f>
        <v/>
      </c>
      <c r="BN143" s="60" t="str">
        <f>IF($B138="X","",IF(Q143="","",IF(Q143="-0",11,IF(VALUE(Q143)&lt;-9,ABS(VALUE(Q143))+2,IF(AND(VALUE(Q143)&lt;0,VALUE(Q143)&gt;=-9),11,VALUE(Q143))))))</f>
        <v/>
      </c>
      <c r="BO143" s="61" t="str">
        <f>IF($B140="X","",IF(R143="","",IF(R143="-0",11,IF(VALUE(R143)&lt;-9,ABS(VALUE(R143))+2,IF(AND(VALUE(R143)&lt;0,VALUE(R143)&gt;=-9),11,VALUE(R143))))))</f>
        <v/>
      </c>
      <c r="BP143" s="62" t="str">
        <f>IF($B140="X","",IF(S143="","",IF(S143="-0",11,IF(VALUE(S143)&lt;-9,ABS(VALUE(S143))+2,IF(AND(VALUE(S143)&lt;0,VALUE(S143)&gt;=-9),11,VALUE(S143))))))</f>
        <v/>
      </c>
      <c r="BQ143" s="62" t="str">
        <f>IF($B140="X","",IF(T143="","",IF(T143="-0",11,IF(VALUE(T143)&lt;-9,ABS(VALUE(T143))+2,IF(AND(VALUE(T143)&lt;0,VALUE(T143)&gt;=-9),11,VALUE(T143))))))</f>
        <v/>
      </c>
      <c r="BR143" s="62" t="str">
        <f>IF($B140="X","",IF(U143="","",IF(U143="-0",11,IF(VALUE(U143)&lt;-9,ABS(VALUE(U143))+2,IF(AND(VALUE(U143)&lt;0,VALUE(U143)&gt;=-9),11,VALUE(U143))))))</f>
        <v/>
      </c>
      <c r="BS143" s="60" t="str">
        <f>IF($B140="X","",IF(V143="","",IF(V143="-0",11,IF(VALUE(V143)&lt;-9,ABS(VALUE(V143))+2,IF(AND(VALUE(V143)&lt;0,VALUE(V143)&gt;=-9),11,VALUE(V143))))))</f>
        <v/>
      </c>
      <c r="BT143" s="9"/>
      <c r="BU143" s="64">
        <f>SUM(BT134:BW134)</f>
        <v>0</v>
      </c>
      <c r="BV143" s="60">
        <f>SUM(BX134:CA134)</f>
        <v>0</v>
      </c>
      <c r="BW143" s="64">
        <f>IF(B142="x","",SUM(AF143:AY143))</f>
        <v>0</v>
      </c>
      <c r="BX143" s="60">
        <f>IF(B142="x","",SUM(AZ143:BS143))</f>
        <v>0</v>
      </c>
    </row>
    <row r="144" spans="1:83" hidden="1" x14ac:dyDescent="0.2"/>
    <row r="145" spans="1:83" ht="29.25" hidden="1" customHeight="1" thickBot="1" x14ac:dyDescent="0.25">
      <c r="A145" s="190" t="s">
        <v>52</v>
      </c>
      <c r="B145" s="191"/>
      <c r="C145" s="192">
        <f>A146</f>
        <v>0</v>
      </c>
      <c r="D145" s="193"/>
      <c r="E145" s="193"/>
      <c r="F145" s="193"/>
      <c r="G145" s="194"/>
      <c r="H145" s="195">
        <f>A148</f>
        <v>0</v>
      </c>
      <c r="I145" s="193"/>
      <c r="J145" s="193"/>
      <c r="K145" s="193"/>
      <c r="L145" s="194"/>
      <c r="M145" s="195">
        <f>A150</f>
        <v>0</v>
      </c>
      <c r="N145" s="193"/>
      <c r="O145" s="193"/>
      <c r="P145" s="193"/>
      <c r="Q145" s="194"/>
      <c r="R145" s="195">
        <f>A152</f>
        <v>0</v>
      </c>
      <c r="S145" s="193"/>
      <c r="T145" s="193"/>
      <c r="U145" s="193"/>
      <c r="V145" s="194"/>
      <c r="W145" s="196">
        <f>A154</f>
        <v>0</v>
      </c>
      <c r="X145" s="197"/>
      <c r="Y145" s="197"/>
      <c r="Z145" s="197"/>
      <c r="AA145" s="198"/>
      <c r="AB145" s="6" t="s">
        <v>2</v>
      </c>
      <c r="AC145" s="7" t="s">
        <v>25</v>
      </c>
      <c r="AD145" s="8" t="s">
        <v>3</v>
      </c>
      <c r="AF145" s="181" t="s">
        <v>26</v>
      </c>
      <c r="AG145" s="182"/>
      <c r="AH145" s="182"/>
      <c r="AI145" s="183"/>
      <c r="AJ145" s="181" t="s">
        <v>27</v>
      </c>
      <c r="AK145" s="182"/>
      <c r="AL145" s="182"/>
      <c r="AM145" s="183"/>
      <c r="AN145" s="10" t="s">
        <v>28</v>
      </c>
      <c r="AO145" s="11" t="s">
        <v>29</v>
      </c>
      <c r="AP145" s="184" t="s">
        <v>30</v>
      </c>
      <c r="AQ145" s="185"/>
      <c r="AR145" s="185"/>
      <c r="AS145" s="186"/>
      <c r="AT145" s="184" t="s">
        <v>31</v>
      </c>
      <c r="AU145" s="185"/>
      <c r="AV145" s="185"/>
      <c r="AW145" s="186"/>
      <c r="AX145" s="12" t="s">
        <v>28</v>
      </c>
      <c r="AY145" s="13" t="s">
        <v>29</v>
      </c>
      <c r="AZ145" s="187" t="s">
        <v>32</v>
      </c>
      <c r="BA145" s="188"/>
      <c r="BB145" s="188"/>
      <c r="BC145" s="189"/>
      <c r="BD145" s="187" t="s">
        <v>33</v>
      </c>
      <c r="BE145" s="188"/>
      <c r="BF145" s="188"/>
      <c r="BG145" s="189"/>
      <c r="BH145" s="14" t="s">
        <v>28</v>
      </c>
      <c r="BI145" s="15" t="s">
        <v>29</v>
      </c>
      <c r="BJ145" s="136" t="s">
        <v>34</v>
      </c>
      <c r="BK145" s="137"/>
      <c r="BL145" s="137"/>
      <c r="BM145" s="138"/>
      <c r="BN145" s="136" t="s">
        <v>35</v>
      </c>
      <c r="BO145" s="137"/>
      <c r="BP145" s="137"/>
      <c r="BQ145" s="138"/>
      <c r="BR145" s="16" t="s">
        <v>28</v>
      </c>
      <c r="BS145" s="17" t="s">
        <v>29</v>
      </c>
      <c r="BT145" s="139" t="s">
        <v>36</v>
      </c>
      <c r="BU145" s="140"/>
      <c r="BV145" s="140"/>
      <c r="BW145" s="141"/>
      <c r="BX145" s="139" t="s">
        <v>37</v>
      </c>
      <c r="BY145" s="140"/>
      <c r="BZ145" s="140"/>
      <c r="CA145" s="141"/>
      <c r="CB145" s="18" t="s">
        <v>28</v>
      </c>
      <c r="CC145" s="19" t="s">
        <v>29</v>
      </c>
    </row>
    <row r="146" spans="1:83" ht="13.7" hidden="1" customHeight="1" thickBot="1" x14ac:dyDescent="0.25">
      <c r="A146" s="212">
        <f>'[1]Los 1.st.'!X27</f>
        <v>0</v>
      </c>
      <c r="B146" s="163"/>
      <c r="C146" s="209"/>
      <c r="D146" s="210"/>
      <c r="E146" s="86"/>
      <c r="F146" s="210"/>
      <c r="G146" s="211"/>
      <c r="H146" s="206"/>
      <c r="I146" s="207"/>
      <c r="J146" s="87" t="s">
        <v>39</v>
      </c>
      <c r="K146" s="207"/>
      <c r="L146" s="208"/>
      <c r="M146" s="206"/>
      <c r="N146" s="207"/>
      <c r="O146" s="87" t="s">
        <v>39</v>
      </c>
      <c r="P146" s="207"/>
      <c r="Q146" s="208"/>
      <c r="R146" s="206"/>
      <c r="S146" s="207"/>
      <c r="T146" s="87" t="s">
        <v>39</v>
      </c>
      <c r="U146" s="207"/>
      <c r="V146" s="208"/>
      <c r="W146" s="134"/>
      <c r="X146" s="135"/>
      <c r="Y146" s="87" t="s">
        <v>39</v>
      </c>
      <c r="Z146" s="132"/>
      <c r="AA146" s="133"/>
      <c r="AB146" s="172">
        <f>IF(B146="x","",AN146*2+AO146)</f>
        <v>0</v>
      </c>
      <c r="AC146" s="79" t="str">
        <f>IF(B146="x","",BU147&amp;":"&amp;BV147)</f>
        <v>0:0</v>
      </c>
      <c r="AD146" s="159">
        <v>3</v>
      </c>
      <c r="AF146" s="24">
        <f>IF(B148="x","",VALUE(H146))</f>
        <v>0</v>
      </c>
      <c r="AG146" s="25">
        <f>IF(B150="x","",VALUE(M146))</f>
        <v>0</v>
      </c>
      <c r="AH146" s="25">
        <f>IF(B152="x","",VALUE(R146))</f>
        <v>0</v>
      </c>
      <c r="AI146" s="26">
        <f>IF(B154="x","",VALUE(W146))</f>
        <v>0</v>
      </c>
      <c r="AJ146" s="24">
        <f>IF(B148="x","",VALUE(K146))</f>
        <v>0</v>
      </c>
      <c r="AK146" s="25">
        <f>IF(B150="x","",VALUE(P146))</f>
        <v>0</v>
      </c>
      <c r="AL146" s="27">
        <f>IF(B152="x","",VALUE(U146))</f>
        <v>0</v>
      </c>
      <c r="AM146" s="26">
        <f>IF(B154="x","",VALUE(Z146))</f>
        <v>0</v>
      </c>
      <c r="AN146" s="24">
        <f>COUNTIF(AF146:AI146,3)</f>
        <v>0</v>
      </c>
      <c r="AO146" s="27">
        <f>COUNTIF(AJ146:AM146,3)</f>
        <v>0</v>
      </c>
      <c r="AP146" s="28">
        <f>IF(B146="x","",VALUE(C148))</f>
        <v>0</v>
      </c>
      <c r="AQ146" s="29">
        <f>IF(B150="x","",VALUE(M148))</f>
        <v>0</v>
      </c>
      <c r="AR146" s="30">
        <f>IF(B152="x","",VALUE(R148))</f>
        <v>0</v>
      </c>
      <c r="AS146" s="31">
        <f>IF(B154="x","",VALUE(W148))</f>
        <v>0</v>
      </c>
      <c r="AT146" s="28">
        <f>IF(B146="x","",VALUE(F148))</f>
        <v>0</v>
      </c>
      <c r="AU146" s="29">
        <f>IF(B150="x","",VALUE(P148))</f>
        <v>0</v>
      </c>
      <c r="AV146" s="30">
        <f>IF(B152="x","",VALUE(U148))</f>
        <v>0</v>
      </c>
      <c r="AW146" s="31">
        <f>IF(B154="x","",VALUE(Z148))</f>
        <v>0</v>
      </c>
      <c r="AX146" s="28">
        <f>COUNTIF(AP146:AS146,3)</f>
        <v>0</v>
      </c>
      <c r="AY146" s="30">
        <f>COUNTIF(AT146:AW146,3)</f>
        <v>0</v>
      </c>
      <c r="AZ146" s="32">
        <f>IF(B146="x","",VALUE(C150))</f>
        <v>0</v>
      </c>
      <c r="BA146" s="33">
        <f>IF(B148="x","",VALUE(H150))</f>
        <v>0</v>
      </c>
      <c r="BB146" s="34">
        <f>IF(B152="x","",VALUE(R150))</f>
        <v>0</v>
      </c>
      <c r="BC146" s="35">
        <f>IF(B154="x","",VALUE(W150))</f>
        <v>0</v>
      </c>
      <c r="BD146" s="32">
        <f>IF(B146="x","",VALUE(F150))</f>
        <v>0</v>
      </c>
      <c r="BE146" s="33">
        <f>IF(B148="x","",VALUE(K150))</f>
        <v>0</v>
      </c>
      <c r="BF146" s="34">
        <f>IF(B152="x","",VALUE(U150))</f>
        <v>0</v>
      </c>
      <c r="BG146" s="35">
        <f>IF(B154="x","",VALUE(Z150))</f>
        <v>0</v>
      </c>
      <c r="BH146" s="32">
        <f>COUNTIF(AZ146:BC146,3)</f>
        <v>0</v>
      </c>
      <c r="BI146" s="35">
        <f>COUNTIF(BD146:BG146,3)</f>
        <v>0</v>
      </c>
      <c r="BJ146" s="36">
        <f>IF(B146="x","",VALUE(C152))</f>
        <v>0</v>
      </c>
      <c r="BK146" s="37">
        <f>IF(B148="x","",VALUE(H152))</f>
        <v>0</v>
      </c>
      <c r="BL146" s="38">
        <f>IF(B150="x","",VALUE(M152))</f>
        <v>0</v>
      </c>
      <c r="BM146" s="39">
        <f>IF(B154="x","",VALUE(W152))</f>
        <v>0</v>
      </c>
      <c r="BN146" s="36">
        <f>IF(B146="x","",VALUE(F152))</f>
        <v>0</v>
      </c>
      <c r="BO146" s="37">
        <f>IF(B148="x","",VALUE(K152))</f>
        <v>0</v>
      </c>
      <c r="BP146" s="38">
        <f>IF(B150="x","",VALUE(P152))</f>
        <v>0</v>
      </c>
      <c r="BQ146" s="39">
        <f>IF(B154="x","",VALUE(Z152))</f>
        <v>0</v>
      </c>
      <c r="BR146" s="36">
        <f>COUNTIF(BJ146:BM146,3)</f>
        <v>0</v>
      </c>
      <c r="BS146" s="39">
        <f>COUNTIF(BN146:BQ146,3)</f>
        <v>0</v>
      </c>
      <c r="BT146" s="40">
        <f>IF(B146="x","",VALUE(C154))</f>
        <v>0</v>
      </c>
      <c r="BU146" s="41">
        <f>IF(B148="x","",VALUE(H154))</f>
        <v>0</v>
      </c>
      <c r="BV146" s="42">
        <f>IF(B150="x","",VALUE(M154))</f>
        <v>0</v>
      </c>
      <c r="BW146" s="43">
        <f>IF(B152="x","",VALUE(R154))</f>
        <v>0</v>
      </c>
      <c r="BX146" s="40">
        <f>IF(B146="x","",VALUE(F154))</f>
        <v>0</v>
      </c>
      <c r="BY146" s="41">
        <f>IF(B148="x","",VALUE(K154))</f>
        <v>0</v>
      </c>
      <c r="BZ146" s="42">
        <f>IF(B150="x","",VALUE(P154))</f>
        <v>0</v>
      </c>
      <c r="CA146" s="43">
        <f>IF(B152="x","",VALUE(U154))</f>
        <v>0</v>
      </c>
      <c r="CB146" s="40">
        <f>COUNTIF(BT146:BW146,3)</f>
        <v>0</v>
      </c>
      <c r="CC146" s="43">
        <f>COUNTIF(BX146:CA146,3)</f>
        <v>0</v>
      </c>
      <c r="CE146" s="9">
        <f>AD146</f>
        <v>3</v>
      </c>
    </row>
    <row r="147" spans="1:83" ht="13.7" hidden="1" customHeight="1" thickBot="1" x14ac:dyDescent="0.25">
      <c r="A147" s="213"/>
      <c r="B147" s="164"/>
      <c r="C147" s="88"/>
      <c r="D147" s="89"/>
      <c r="E147" s="89"/>
      <c r="F147" s="89"/>
      <c r="G147" s="90"/>
      <c r="H147" s="91"/>
      <c r="I147" s="92"/>
      <c r="J147" s="92"/>
      <c r="K147" s="92"/>
      <c r="L147" s="93"/>
      <c r="M147" s="91"/>
      <c r="N147" s="92"/>
      <c r="O147" s="92"/>
      <c r="P147" s="92"/>
      <c r="Q147" s="93"/>
      <c r="R147" s="91"/>
      <c r="S147" s="92"/>
      <c r="T147" s="92"/>
      <c r="U147" s="92"/>
      <c r="V147" s="93"/>
      <c r="W147" s="91"/>
      <c r="X147" s="92"/>
      <c r="Y147" s="92"/>
      <c r="Z147" s="92"/>
      <c r="AA147" s="93"/>
      <c r="AB147" s="173"/>
      <c r="AC147" s="94" t="str">
        <f>BW147&amp;":"&amp;BX147</f>
        <v>0:0</v>
      </c>
      <c r="AD147" s="160"/>
      <c r="AF147" s="54" t="str">
        <f>IF($B148="X","",IF(H147="","",IF(H147="-0",0,IF(VALUE(H147)&lt;0,ABS(VALUE(H147)),IF(AND(VALUE(H147)&gt;=0,VALUE(H147)&lt;=9),11,VALUE(H147)+2)))))</f>
        <v/>
      </c>
      <c r="AG147" s="55" t="str">
        <f>IF($B148="X","",IF(I147="","",IF(I147="-0",0,IF(VALUE(I147)&lt;0,ABS(VALUE(I147)),IF(AND(VALUE(I147)&gt;=0,VALUE(I147)&lt;=9),11,VALUE(I147)+2)))))</f>
        <v/>
      </c>
      <c r="AH147" s="55" t="str">
        <f>IF($B148="X","",IF(J147="","",IF(J147="-0",0,IF(VALUE(J147)&lt;0,ABS(VALUE(J147)),IF(AND(VALUE(J147)&gt;=0,VALUE(J147)&lt;=9),11,VALUE(J147)+2)))))</f>
        <v/>
      </c>
      <c r="AI147" s="55" t="str">
        <f>IF($B148="X","",IF(K147="","",IF(K147="-0",0,IF(VALUE(K147)&lt;0,ABS(VALUE(K147)),IF(AND(VALUE(K147)&gt;=0,VALUE(K147)&lt;=9),11,VALUE(K147)+2)))))</f>
        <v/>
      </c>
      <c r="AJ147" s="56" t="str">
        <f>IF($B148="X","",IF(L147="","",IF(L147="-0",0,IF(VALUE(L147)&lt;0,ABS(VALUE(L147)),IF(AND(VALUE(L147)&gt;=0,VALUE(L147)&lt;=9),11,VALUE(L147)+2)))))</f>
        <v/>
      </c>
      <c r="AK147" s="54" t="str">
        <f>IF($B150="X","",IF(M147="","",IF(M147="-0",0,IF(VALUE(M147)&lt;0,ABS(VALUE(M147)),IF(AND(VALUE(M147)&gt;=0,VALUE(M147)&lt;=9),11,VALUE(M147)+2)))))</f>
        <v/>
      </c>
      <c r="AL147" s="55" t="str">
        <f>IF($B150="X","",IF(N147="","",IF(N147="-0",0,IF(VALUE(N147)&lt;0,ABS(VALUE(N147)),IF(AND(VALUE(N147)&gt;=0,VALUE(N147)&lt;=9),11,VALUE(N147)+2)))))</f>
        <v/>
      </c>
      <c r="AM147" s="55" t="str">
        <f>IF($B150="X","",IF(O147="","",IF(O147="-0",0,IF(VALUE(O147)&lt;0,ABS(VALUE(O147)),IF(AND(VALUE(O147)&gt;=0,VALUE(O147)&lt;=9),11,VALUE(O147)+2)))))</f>
        <v/>
      </c>
      <c r="AN147" s="55" t="str">
        <f>IF($B150="X","",IF(P147="","",IF(P147="-0",0,IF(VALUE(P147)&lt;0,ABS(VALUE(P147)),IF(AND(VALUE(P147)&gt;=0,VALUE(P147)&lt;=9),11,VALUE(P147)+2)))))</f>
        <v/>
      </c>
      <c r="AO147" s="56" t="str">
        <f>IF($B150="X","",IF(Q147="","",IF(Q147="-0",0,IF(VALUE(Q147)&lt;0,ABS(VALUE(Q147)),IF(AND(VALUE(Q147)&gt;=0,VALUE(Q147)&lt;=9),11,VALUE(Q147)+2)))))</f>
        <v/>
      </c>
      <c r="AP147" s="54" t="str">
        <f>IF($B152="X","",IF(R147="","",IF(R147="-0",0,IF(VALUE(R147)&lt;0,ABS(VALUE(R147)),IF(AND(VALUE(R147)&gt;=0,VALUE(R147)&lt;=9),11,VALUE(R147)+2)))))</f>
        <v/>
      </c>
      <c r="AQ147" s="55" t="str">
        <f>IF($B152="X","",IF(S147="","",IF(S147="-0",0,IF(VALUE(S147)&lt;0,ABS(VALUE(S147)),IF(AND(VALUE(S147)&gt;=0,VALUE(S147)&lt;=9),11,VALUE(S147)+2)))))</f>
        <v/>
      </c>
      <c r="AR147" s="55" t="str">
        <f>IF($B152="X","",IF(T147="","",IF(T147="-0",0,IF(VALUE(T147)&lt;0,ABS(VALUE(T147)),IF(AND(VALUE(T147)&gt;=0,VALUE(T147)&lt;=9),11,VALUE(T147)+2)))))</f>
        <v/>
      </c>
      <c r="AS147" s="55" t="str">
        <f>IF($B152="X","",IF(U147="","",IF(U147="-0",0,IF(VALUE(U147)&lt;0,ABS(VALUE(U147)),IF(AND(VALUE(U147)&gt;=0,VALUE(U147)&lt;=9),11,VALUE(U147)+2)))))</f>
        <v/>
      </c>
      <c r="AT147" s="56" t="str">
        <f>IF($B152="X","",IF(V147="","",IF(V147="-0",0,IF(VALUE(V147)&lt;0,ABS(VALUE(V147)),IF(AND(VALUE(V147)&gt;=0,VALUE(V147)&lt;=9),11,VALUE(V147)+2)))))</f>
        <v/>
      </c>
      <c r="AU147" s="54" t="str">
        <f>IF($B154="X","",IF(W147="","",IF(W147="-0",0,IF(VALUE(W147)&lt;0,ABS(VALUE(W147)),IF(AND(VALUE(W147)&gt;=0,VALUE(W147)&lt;=9),11,VALUE(W147)+2)))))</f>
        <v/>
      </c>
      <c r="AV147" s="55" t="str">
        <f>IF($B154="X","",IF(X147="","",IF(X147="-0",0,IF(VALUE(X147)&lt;0,ABS(VALUE(X147)),IF(AND(VALUE(X147)&gt;=0,VALUE(X147)&lt;=9),11,VALUE(X147)+2)))))</f>
        <v/>
      </c>
      <c r="AW147" s="55" t="str">
        <f>IF($B154="X","",IF(Y147="","",IF(Y147="-0",0,IF(VALUE(Y147)&lt;0,ABS(VALUE(Y147)),IF(AND(VALUE(Y147)&gt;=0,VALUE(Y147)&lt;=9),11,VALUE(Y147)+2)))))</f>
        <v/>
      </c>
      <c r="AX147" s="55" t="str">
        <f>IF($B154="X","",IF(Z147="","",IF(Z147="-0",0,IF(VALUE(Z147)&lt;0,ABS(VALUE(Z147)),IF(AND(VALUE(Z147)&gt;=0,VALUE(Z147)&lt;=9),11,VALUE(Z147)+2)))))</f>
        <v/>
      </c>
      <c r="AY147" s="56" t="str">
        <f>IF($B154="X","",IF(AA147="","",IF(AA147="-0",0,IF(VALUE(AA147)&lt;0,ABS(VALUE(AA147)),IF(AND(VALUE(AA147)&gt;=0,VALUE(AA147)&lt;=9),11,VALUE(AA147)+2)))))</f>
        <v/>
      </c>
      <c r="AZ147" s="57" t="str">
        <f>IF($B148="X","",IF(H147="","",IF(H147="-0",11,IF(VALUE(H147)&lt;-9,ABS(VALUE(H147))+2,IF(AND(VALUE(H147)&lt;0,VALUE(H147)&gt;=-9),11,VALUE(H147))))))</f>
        <v/>
      </c>
      <c r="BA147" s="58" t="str">
        <f>IF($B148="X","",IF(I147="","",IF(I147="-0",11,IF(VALUE(I147)&lt;-9,ABS(VALUE(I147))+2,IF(AND(VALUE(I147)&lt;0,VALUE(I147)&gt;=-9),11,VALUE(I147))))))</f>
        <v/>
      </c>
      <c r="BB147" s="58" t="str">
        <f>IF($B148="X","",IF(J147="","",IF(J147="-0",11,IF(VALUE(J147)&lt;-9,ABS(VALUE(J147))+2,IF(AND(VALUE(J147)&lt;0,VALUE(J147)&gt;=-9),11,VALUE(J147))))))</f>
        <v/>
      </c>
      <c r="BC147" s="58" t="str">
        <f>IF($B148="X","",IF(K147="","",IF(K147="-0",11,IF(VALUE(K147)&lt;-9,ABS(VALUE(K147))+2,IF(AND(VALUE(K147)&lt;0,VALUE(K147)&gt;=-9),11,VALUE(K147))))))</f>
        <v/>
      </c>
      <c r="BD147" s="59" t="str">
        <f>IF($B148="X","",IF(L147="","",IF(L147="-0",11,IF(VALUE(L147)&lt;-9,ABS(VALUE(L147))+2,IF(AND(VALUE(L147)&lt;0,VALUE(L147)&gt;=-9),11,VALUE(L147))))))</f>
        <v/>
      </c>
      <c r="BE147" s="57" t="str">
        <f>IF($B150="X","",IF(M147="","",IF(M147="-0",11,IF(VALUE(M147)&lt;-9,ABS(VALUE(M147))+2,IF(AND(VALUE(M147)&lt;0,VALUE(M147)&gt;=-9),11,VALUE(M147))))))</f>
        <v/>
      </c>
      <c r="BF147" s="58" t="str">
        <f>IF($B150="X","",IF(N147="","",IF(N147="-0",11,IF(VALUE(N147)&lt;-9,ABS(VALUE(N147))+2,IF(AND(VALUE(N147)&lt;0,VALUE(N147)&gt;=-9),11,VALUE(N147))))))</f>
        <v/>
      </c>
      <c r="BG147" s="58" t="str">
        <f>IF($B150="X","",IF(O147="","",IF(O147="-0",11,IF(VALUE(O147)&lt;-9,ABS(VALUE(O147))+2,IF(AND(VALUE(O147)&lt;0,VALUE(O147)&gt;=-9),11,VALUE(O147))))))</f>
        <v/>
      </c>
      <c r="BH147" s="58" t="str">
        <f>IF($B150="X","",IF(P147="","",IF(P147="-0",11,IF(VALUE(P147)&lt;-9,ABS(VALUE(P147))+2,IF(AND(VALUE(P147)&lt;0,VALUE(P147)&gt;=-9),11,VALUE(P147))))))</f>
        <v/>
      </c>
      <c r="BI147" s="60" t="str">
        <f>IF($B150="X","",IF(Q147="","",IF(Q147="-0",11,IF(VALUE(Q147)&lt;-9,ABS(VALUE(Q147))+2,IF(AND(VALUE(Q147)&lt;0,VALUE(Q147)&gt;=-9),11,VALUE(Q147))))))</f>
        <v/>
      </c>
      <c r="BJ147" s="61" t="str">
        <f>IF($B152="X","",IF(R147="","",IF(R147="-0",11,IF(VALUE(R147)&lt;-9,ABS(VALUE(R147))+2,IF(AND(VALUE(R147)&lt;0,VALUE(R147)&gt;=-9),11,VALUE(R147))))))</f>
        <v/>
      </c>
      <c r="BK147" s="62" t="str">
        <f>IF($B152="X","",IF(S147="","",IF(S147="-0",11,IF(VALUE(S147)&lt;-9,ABS(VALUE(S147))+2,IF(AND(VALUE(S147)&lt;0,VALUE(S147)&gt;=-9),11,VALUE(S147))))))</f>
        <v/>
      </c>
      <c r="BL147" s="62" t="str">
        <f>IF($B152="X","",IF(T147="","",IF(T147="-0",11,IF(VALUE(T147)&lt;-9,ABS(VALUE(T147))+2,IF(AND(VALUE(T147)&lt;0,VALUE(T147)&gt;=-9),11,VALUE(T147))))))</f>
        <v/>
      </c>
      <c r="BM147" s="62" t="str">
        <f>IF($B152="X","",IF(U147="","",IF(U147="-0",11,IF(VALUE(U147)&lt;-9,ABS(VALUE(U147))+2,IF(AND(VALUE(U147)&lt;0,VALUE(U147)&gt;=-9),11,VALUE(U147))))))</f>
        <v/>
      </c>
      <c r="BN147" s="60" t="str">
        <f>IF($B152="X","",IF(V147="","",IF(V147="-0",11,IF(VALUE(V147)&lt;-9,ABS(VALUE(V147))+2,IF(AND(VALUE(V147)&lt;0,VALUE(V147)&gt;=-9),11,VALUE(V147))))))</f>
        <v/>
      </c>
      <c r="BO147" s="61" t="str">
        <f>IF($B154="X","",IF(W147="","",IF(W147="-0",11,IF(VALUE(W147)&lt;-9,ABS(VALUE(W147))+2,IF(AND(VALUE(W147)&lt;0,VALUE(W147)&gt;=-9),11,VALUE(W147))))))</f>
        <v/>
      </c>
      <c r="BP147" s="62" t="str">
        <f>IF($B154="X","",IF(X147="","",IF(X147="-0",11,IF(VALUE(X147)&lt;-9,ABS(VALUE(X147))+2,IF(AND(VALUE(X147)&lt;0,VALUE(X147)&gt;=-9),11,VALUE(X147))))))</f>
        <v/>
      </c>
      <c r="BQ147" s="62" t="str">
        <f>IF($B154="X","",IF(Y147="","",IF(Y147="-0",11,IF(VALUE(Y147)&lt;-9,ABS(VALUE(Y147))+2,IF(AND(VALUE(Y147)&lt;0,VALUE(Y147)&gt;=-9),11,VALUE(Y147))))))</f>
        <v/>
      </c>
      <c r="BR147" s="62" t="str">
        <f>IF($B154="X","",IF(Z147="","",IF(Z147="-0",11,IF(VALUE(Z147)&lt;-9,ABS(VALUE(Z147))+2,IF(AND(VALUE(Z147)&lt;0,VALUE(Z147)&gt;=-9),11,VALUE(Z147))))))</f>
        <v/>
      </c>
      <c r="BS147" s="60" t="str">
        <f>IF($B154="X","",IF(AA147="","",IF(AA147="-0",11,IF(VALUE(AA147)&lt;-9,ABS(VALUE(AA147))+2,IF(AND(VALUE(AA147)&lt;0,VALUE(AA147)&gt;=-9),11,VALUE(AA147))))))</f>
        <v/>
      </c>
      <c r="BU147" s="64">
        <f>SUM(AF146:AI146)</f>
        <v>0</v>
      </c>
      <c r="BV147" s="60">
        <f>SUM(AJ146:AM146)</f>
        <v>0</v>
      </c>
      <c r="BW147" s="64">
        <f>SUM(AF147:AY147)</f>
        <v>0</v>
      </c>
      <c r="BX147" s="60">
        <f>SUM(AZ147:BS147)</f>
        <v>0</v>
      </c>
      <c r="CE147" s="9">
        <f>AD146</f>
        <v>3</v>
      </c>
    </row>
    <row r="148" spans="1:83" ht="12.75" hidden="1" customHeight="1" thickBot="1" x14ac:dyDescent="0.25">
      <c r="A148" s="214">
        <f>'[1]Los 1.st.'!X29</f>
        <v>0</v>
      </c>
      <c r="B148" s="163"/>
      <c r="C148" s="154">
        <f>K146</f>
        <v>0</v>
      </c>
      <c r="D148" s="155"/>
      <c r="E148" s="77" t="s">
        <v>39</v>
      </c>
      <c r="F148" s="155">
        <f>H146</f>
        <v>0</v>
      </c>
      <c r="G148" s="156"/>
      <c r="H148" s="209"/>
      <c r="I148" s="210"/>
      <c r="J148" s="86"/>
      <c r="K148" s="210"/>
      <c r="L148" s="211"/>
      <c r="M148" s="206"/>
      <c r="N148" s="207"/>
      <c r="O148" s="87" t="s">
        <v>39</v>
      </c>
      <c r="P148" s="207"/>
      <c r="Q148" s="208"/>
      <c r="R148" s="206"/>
      <c r="S148" s="207"/>
      <c r="T148" s="87" t="s">
        <v>39</v>
      </c>
      <c r="U148" s="207"/>
      <c r="V148" s="208"/>
      <c r="W148" s="134"/>
      <c r="X148" s="135"/>
      <c r="Y148" s="87" t="s">
        <v>39</v>
      </c>
      <c r="Z148" s="132"/>
      <c r="AA148" s="133"/>
      <c r="AB148" s="172">
        <f>IF(B148="x","",AX146*2+AY146)</f>
        <v>0</v>
      </c>
      <c r="AC148" s="79" t="str">
        <f>IF(B148="x","",BU149&amp;":"&amp;BV149)</f>
        <v>0:0</v>
      </c>
      <c r="AD148" s="159">
        <v>1</v>
      </c>
      <c r="AL148" s="9"/>
      <c r="AM148" s="9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O148" s="9"/>
      <c r="BP148" s="68"/>
      <c r="BQ148" s="68"/>
      <c r="BR148" s="68"/>
      <c r="BS148" s="68"/>
      <c r="BU148" s="63"/>
      <c r="CE148" s="9">
        <f>AD148</f>
        <v>1</v>
      </c>
    </row>
    <row r="149" spans="1:83" ht="13.7" hidden="1" customHeight="1" thickBot="1" x14ac:dyDescent="0.25">
      <c r="A149" s="215"/>
      <c r="B149" s="164"/>
      <c r="C149" s="80" t="str">
        <f>IF(H147="","",IF(MID(H147,1,1)="-",MID(H147,2,2),"-"&amp;H147))</f>
        <v/>
      </c>
      <c r="D149" s="81" t="str">
        <f>IF(I147="","",IF(MID(I147,1,1)="-",MID(I147,2,2),"-"&amp;I147))</f>
        <v/>
      </c>
      <c r="E149" s="81" t="str">
        <f>IF(J147="","",IF(MID(J147,1,1)="-",MID(J147,2,2),"-"&amp;J147))</f>
        <v/>
      </c>
      <c r="F149" s="81" t="str">
        <f>IF(K147="","",IF(MID(K147,1,1)="-",MID(K147,2,2),"-"&amp;K147))</f>
        <v/>
      </c>
      <c r="G149" s="82" t="str">
        <f>IF(L147="","",IF(MID(L147,1,1)="-",MID(L147,2,2),"-"&amp;L147))</f>
        <v/>
      </c>
      <c r="H149" s="88"/>
      <c r="I149" s="89"/>
      <c r="J149" s="89"/>
      <c r="K149" s="89"/>
      <c r="L149" s="90"/>
      <c r="M149" s="91"/>
      <c r="N149" s="92"/>
      <c r="O149" s="92"/>
      <c r="P149" s="92"/>
      <c r="Q149" s="93"/>
      <c r="R149" s="91"/>
      <c r="S149" s="92"/>
      <c r="T149" s="92"/>
      <c r="U149" s="92"/>
      <c r="V149" s="93"/>
      <c r="W149" s="91"/>
      <c r="X149" s="92"/>
      <c r="Y149" s="92"/>
      <c r="Z149" s="92"/>
      <c r="AA149" s="93"/>
      <c r="AB149" s="173"/>
      <c r="AC149" s="94" t="str">
        <f>BW149&amp;":"&amp;BX149</f>
        <v>0:0</v>
      </c>
      <c r="AD149" s="160"/>
      <c r="AF149" s="64" t="str">
        <f>IF($B146="X","",IF(C149="","",IF(C149="-0",0,IF(VALUE(C149)&lt;0,ABS(VALUE(C149)),IF(AND(VALUE(C149)&gt;=0,VALUE(C149)&lt;=9),11,VALUE(C149)+2)))))</f>
        <v/>
      </c>
      <c r="AG149" s="72" t="str">
        <f>IF($B146="X","",IF(D149="","",IF(D149="-0",0,IF(VALUE(D149)&lt;0,ABS(VALUE(D149)),IF(AND(VALUE(D149)&gt;=0,VALUE(D149)&lt;=9),11,VALUE(D149)+2)))))</f>
        <v/>
      </c>
      <c r="AH149" s="72" t="str">
        <f>IF($B146="X","",IF(E149="","",IF(E149="-0",0,IF(VALUE(E149)&lt;0,ABS(VALUE(E149)),IF(AND(VALUE(E149)&gt;=0,VALUE(E149)&lt;=9),11,VALUE(E149)+2)))))</f>
        <v/>
      </c>
      <c r="AI149" s="72" t="str">
        <f>IF($B146="X","",IF(F149="","",IF(F149="-0",0,IF(VALUE(F149)&lt;0,ABS(VALUE(F149)),IF(AND(VALUE(F149)&gt;=0,VALUE(F149)&lt;=9),11,VALUE(F149)+2)))))</f>
        <v/>
      </c>
      <c r="AJ149" s="73" t="str">
        <f>IF($B146="X","",IF(G149="","",IF(G149="-0",0,IF(VALUE(G149)&lt;0,ABS(VALUE(G149)),IF(AND(VALUE(G149)&gt;=0,VALUE(G149)&lt;=9),11,VALUE(G149)+2)))))</f>
        <v/>
      </c>
      <c r="AK149" s="64" t="str">
        <f>IF($B150="X","",IF(M149="","",IF(M149="-0",0,IF(VALUE(M149)&lt;0,ABS(VALUE(M149)),IF(AND(VALUE(M149)&gt;=0,VALUE(M149)&lt;=9),11,VALUE(M149)+2)))))</f>
        <v/>
      </c>
      <c r="AL149" s="72" t="str">
        <f>IF($B150="X","",IF(N149="","",IF(N149="-0",0,IF(VALUE(N149)&lt;0,ABS(VALUE(N149)),IF(AND(VALUE(N149)&gt;=0,VALUE(N149)&lt;=9),11,VALUE(N149)+2)))))</f>
        <v/>
      </c>
      <c r="AM149" s="72" t="str">
        <f>IF($B150="X","",IF(O149="","",IF(O149="-0",0,IF(VALUE(O149)&lt;0,ABS(VALUE(O149)),IF(AND(VALUE(O149)&gt;=0,VALUE(O149)&lt;=9),11,VALUE(O149)+2)))))</f>
        <v/>
      </c>
      <c r="AN149" s="72" t="str">
        <f>IF($B150="X","",IF(P149="","",IF(P149="-0",0,IF(VALUE(P149)&lt;0,ABS(VALUE(P149)),IF(AND(VALUE(P149)&gt;=0,VALUE(P149)&lt;=9),11,VALUE(P149)+2)))))</f>
        <v/>
      </c>
      <c r="AO149" s="73" t="str">
        <f>IF($B150="X","",IF(Q149="","",IF(Q149="-0",0,IF(VALUE(Q149)&lt;0,ABS(VALUE(Q149)),IF(AND(VALUE(Q149)&gt;=0,VALUE(Q149)&lt;=9),11,VALUE(Q149)+2)))))</f>
        <v/>
      </c>
      <c r="AP149" s="64" t="str">
        <f>IF($B152="X","",IF(R149="","",IF(R149="-0",0,IF(VALUE(R149)&lt;0,ABS(VALUE(R149)),IF(AND(VALUE(R149)&gt;=0,VALUE(R149)&lt;=9),11,VALUE(R149)+2)))))</f>
        <v/>
      </c>
      <c r="AQ149" s="72" t="str">
        <f>IF($B152="X","",IF(S149="","",IF(S149="-0",0,IF(VALUE(S149)&lt;0,ABS(VALUE(S149)),IF(AND(VALUE(S149)&gt;=0,VALUE(S149)&lt;=9),11,VALUE(S149)+2)))))</f>
        <v/>
      </c>
      <c r="AR149" s="72" t="str">
        <f>IF($B152="X","",IF(T149="","",IF(T149="-0",0,IF(VALUE(T149)&lt;0,ABS(VALUE(T149)),IF(AND(VALUE(T149)&gt;=0,VALUE(T149)&lt;=9),11,VALUE(T149)+2)))))</f>
        <v/>
      </c>
      <c r="AS149" s="72" t="str">
        <f>IF($B152="X","",IF(U149="","",IF(U149="-0",0,IF(VALUE(U149)&lt;0,ABS(VALUE(U149)),IF(AND(VALUE(U149)&gt;=0,VALUE(U149)&lt;=9),11,VALUE(U149)+2)))))</f>
        <v/>
      </c>
      <c r="AT149" s="73" t="str">
        <f>IF($B152="X","",IF(V149="","",IF(V149="-0",0,IF(VALUE(V149)&lt;0,ABS(VALUE(V149)),IF(AND(VALUE(V149)&gt;=0,VALUE(V149)&lt;=9),11,VALUE(V149)+2)))))</f>
        <v/>
      </c>
      <c r="AU149" s="64" t="str">
        <f>IF($B154="X","",IF(W149="","",IF(W149="-0",0,IF(VALUE(W149)&lt;0,ABS(VALUE(W149)),IF(AND(VALUE(W149)&gt;=0,VALUE(W149)&lt;=9),11,VALUE(W149)+2)))))</f>
        <v/>
      </c>
      <c r="AV149" s="72" t="str">
        <f>IF($B154="X","",IF(X149="","",IF(X149="-0",0,IF(VALUE(X149)&lt;0,ABS(VALUE(X149)),IF(AND(VALUE(X149)&gt;=0,VALUE(X149)&lt;=9),11,VALUE(X149)+2)))))</f>
        <v/>
      </c>
      <c r="AW149" s="72" t="str">
        <f>IF($B154="X","",IF(Y149="","",IF(Y149="-0",0,IF(VALUE(Y149)&lt;0,ABS(VALUE(Y149)),IF(AND(VALUE(Y149)&gt;=0,VALUE(Y149)&lt;=9),11,VALUE(Y149)+2)))))</f>
        <v/>
      </c>
      <c r="AX149" s="72" t="str">
        <f>IF($B154="X","",IF(Z149="","",IF(Z149="-0",0,IF(VALUE(Z149)&lt;0,ABS(VALUE(Z149)),IF(AND(VALUE(Z149)&gt;=0,VALUE(Z149)&lt;=9),11,VALUE(Z149)+2)))))</f>
        <v/>
      </c>
      <c r="AY149" s="73" t="str">
        <f>IF($B154="X","",IF(AA149="","",IF(AA149="-0",0,IF(VALUE(AA149)&lt;0,ABS(VALUE(AA149)),IF(AND(VALUE(AA149)&gt;=0,VALUE(AA149)&lt;=9),11,VALUE(AA149)+2)))))</f>
        <v/>
      </c>
      <c r="AZ149" s="61" t="str">
        <f>IF($B146="X","",IF(C149="","",IF(C149="-0",11,IF(VALUE(C149)&lt;-9,ABS(VALUE(C149))+2,IF(AND(VALUE(C149)&lt;0,VALUE(C149)&gt;=-9),11,VALUE(C149))))))</f>
        <v/>
      </c>
      <c r="BA149" s="62" t="str">
        <f>IF($B146="X","",IF(D149="","",IF(D149="-0",11,IF(VALUE(D149)&lt;-9,ABS(VALUE(D149))+2,IF(AND(VALUE(D149)&lt;0,VALUE(D149)&gt;=-9),11,VALUE(D149))))))</f>
        <v/>
      </c>
      <c r="BB149" s="62" t="str">
        <f>IF($B146="X","",IF(E149="","",IF(E149="-0",11,IF(VALUE(E149)&lt;-9,ABS(VALUE(E149))+2,IF(AND(VALUE(E149)&lt;0,VALUE(E149)&gt;=-9),11,VALUE(E149))))))</f>
        <v/>
      </c>
      <c r="BC149" s="62" t="str">
        <f>IF($B146="X","",IF(F149="","",IF(F149="-0",11,IF(VALUE(F149)&lt;-9,ABS(VALUE(F149))+2,IF(AND(VALUE(F149)&lt;0,VALUE(F149)&gt;=-9),11,VALUE(F149))))))</f>
        <v/>
      </c>
      <c r="BD149" s="60" t="str">
        <f>IF($B146="X","",IF(G149="","",IF(G149="-0",11,IF(VALUE(G149)&lt;-9,ABS(VALUE(G149))+2,IF(AND(VALUE(G149)&lt;0,VALUE(G149)&gt;=-9),11,VALUE(G149))))))</f>
        <v/>
      </c>
      <c r="BE149" s="61" t="str">
        <f>IF($B150="X","",IF(M149="","",IF(M149="-0",11,IF(VALUE(M149)&lt;-9,ABS(VALUE(M149))+2,IF(AND(VALUE(M149)&lt;0,VALUE(M149)&gt;=-9),11,VALUE(M149))))))</f>
        <v/>
      </c>
      <c r="BF149" s="62" t="str">
        <f>IF($B150="X","",IF(N149="","",IF(N149="-0",11,IF(VALUE(N149)&lt;-9,ABS(VALUE(N149))+2,IF(AND(VALUE(N149)&lt;0,VALUE(N149)&gt;=-9),11,VALUE(N149))))))</f>
        <v/>
      </c>
      <c r="BG149" s="62" t="str">
        <f>IF($B150="X","",IF(O149="","",IF(O149="-0",11,IF(VALUE(O149)&lt;-9,ABS(VALUE(O149))+2,IF(AND(VALUE(O149)&lt;0,VALUE(O149)&gt;=-9),11,VALUE(O149))))))</f>
        <v/>
      </c>
      <c r="BH149" s="62" t="str">
        <f>IF($B150="X","",IF(P149="","",IF(P149="-0",11,IF(VALUE(P149)&lt;-9,ABS(VALUE(P149))+2,IF(AND(VALUE(P149)&lt;0,VALUE(P149)&gt;=-9),11,VALUE(P149))))))</f>
        <v/>
      </c>
      <c r="BI149" s="60" t="str">
        <f>IF($B150="X","",IF(Q149="","",IF(Q149="-0",11,IF(VALUE(Q149)&lt;-9,ABS(VALUE(Q149))+2,IF(AND(VALUE(Q149)&lt;0,VALUE(Q149)&gt;=-9),11,VALUE(Q149))))))</f>
        <v/>
      </c>
      <c r="BJ149" s="61" t="str">
        <f>IF($B152="X","",IF(R149="","",IF(R149="-0",11,IF(VALUE(R149)&lt;-9,ABS(VALUE(R149))+2,IF(AND(VALUE(R149)&lt;0,VALUE(R149)&gt;=-9),11,VALUE(R149))))))</f>
        <v/>
      </c>
      <c r="BK149" s="62" t="str">
        <f>IF($B152="X","",IF(S149="","",IF(S149="-0",11,IF(VALUE(S149)&lt;-9,ABS(VALUE(S149))+2,IF(AND(VALUE(S149)&lt;0,VALUE(S149)&gt;=-9),11,VALUE(S149))))))</f>
        <v/>
      </c>
      <c r="BL149" s="62" t="str">
        <f>IF($B152="X","",IF(T149="","",IF(T149="-0",11,IF(VALUE(T149)&lt;-9,ABS(VALUE(T149))+2,IF(AND(VALUE(T149)&lt;0,VALUE(T149)&gt;=-9),11,VALUE(T149))))))</f>
        <v/>
      </c>
      <c r="BM149" s="62" t="str">
        <f>IF($B152="X","",IF(U149="","",IF(U149="-0",11,IF(VALUE(U149)&lt;-9,ABS(VALUE(U149))+2,IF(AND(VALUE(U149)&lt;0,VALUE(U149)&gt;=-9),11,VALUE(U149))))))</f>
        <v/>
      </c>
      <c r="BN149" s="60" t="str">
        <f>IF($B152="X","",IF(V149="","",IF(V149="-0",11,IF(VALUE(V149)&lt;-9,ABS(VALUE(V149))+2,IF(AND(VALUE(V149)&lt;0,VALUE(V149)&gt;=-9),11,VALUE(V149))))))</f>
        <v/>
      </c>
      <c r="BO149" s="61" t="str">
        <f>IF($B154="X","",IF(W149="","",IF(W149="-0",11,IF(VALUE(W149)&lt;-9,ABS(VALUE(W149))+2,IF(AND(VALUE(W149)&lt;0,VALUE(W149)&gt;=-9),11,VALUE(W149))))))</f>
        <v/>
      </c>
      <c r="BP149" s="62" t="str">
        <f>IF($B154="X","",IF(X149="","",IF(X149="-0",11,IF(VALUE(X149)&lt;-9,ABS(VALUE(X149))+2,IF(AND(VALUE(X149)&lt;0,VALUE(X149)&gt;=-9),11,VALUE(X149))))))</f>
        <v/>
      </c>
      <c r="BQ149" s="62" t="str">
        <f>IF($B154="X","",IF(Y149="","",IF(Y149="-0",11,IF(VALUE(Y149)&lt;-9,ABS(VALUE(Y149))+2,IF(AND(VALUE(Y149)&lt;0,VALUE(Y149)&gt;=-9),11,VALUE(Y149))))))</f>
        <v/>
      </c>
      <c r="BR149" s="62" t="str">
        <f>IF($B154="X","",IF(Z149="","",IF(Z149="-0",11,IF(VALUE(Z149)&lt;-9,ABS(VALUE(Z149))+2,IF(AND(VALUE(Z149)&lt;0,VALUE(Z149)&gt;=-9),11,VALUE(Z149))))))</f>
        <v/>
      </c>
      <c r="BS149" s="60" t="str">
        <f>IF($B154="X","",IF(AA149="","",IF(AA149="-0",11,IF(VALUE(AA149)&lt;-9,ABS(VALUE(AA149))+2,IF(AND(VALUE(AA149)&lt;0,VALUE(AA149)&gt;=-9),11,VALUE(AA149))))))</f>
        <v/>
      </c>
      <c r="BU149" s="64">
        <f>SUM(AP146:AS146)</f>
        <v>0</v>
      </c>
      <c r="BV149" s="60">
        <f>SUM(AT146:AW146)</f>
        <v>0</v>
      </c>
      <c r="BW149" s="64">
        <f>IF(B148="x","",SUM(AF149:AY149))</f>
        <v>0</v>
      </c>
      <c r="BX149" s="60">
        <f>IF(B148="x","",SUM(AZ149:BS149))</f>
        <v>0</v>
      </c>
      <c r="CE149" s="9">
        <f>AD148</f>
        <v>1</v>
      </c>
    </row>
    <row r="150" spans="1:83" ht="12.75" hidden="1" customHeight="1" thickBot="1" x14ac:dyDescent="0.25">
      <c r="A150" s="214">
        <f>'[1]Los 1.st.'!X31</f>
        <v>0</v>
      </c>
      <c r="B150" s="163"/>
      <c r="C150" s="154">
        <f>P146</f>
        <v>0</v>
      </c>
      <c r="D150" s="155"/>
      <c r="E150" s="77" t="s">
        <v>39</v>
      </c>
      <c r="F150" s="155">
        <f>M146</f>
        <v>0</v>
      </c>
      <c r="G150" s="156"/>
      <c r="H150" s="154">
        <f>P148</f>
        <v>0</v>
      </c>
      <c r="I150" s="155"/>
      <c r="J150" s="77" t="s">
        <v>39</v>
      </c>
      <c r="K150" s="155">
        <f>M148</f>
        <v>0</v>
      </c>
      <c r="L150" s="156"/>
      <c r="M150" s="209"/>
      <c r="N150" s="210"/>
      <c r="O150" s="86"/>
      <c r="P150" s="210"/>
      <c r="Q150" s="211"/>
      <c r="R150" s="206"/>
      <c r="S150" s="207"/>
      <c r="T150" s="87" t="s">
        <v>39</v>
      </c>
      <c r="U150" s="207"/>
      <c r="V150" s="208"/>
      <c r="W150" s="134"/>
      <c r="X150" s="135"/>
      <c r="Y150" s="87" t="s">
        <v>39</v>
      </c>
      <c r="Z150" s="132"/>
      <c r="AA150" s="133"/>
      <c r="AB150" s="172">
        <f>IF(B150="x","",BH146*2+BI146)</f>
        <v>0</v>
      </c>
      <c r="AC150" s="79" t="str">
        <f>IF(B150="x","",BU151&amp;":"&amp;BV151)</f>
        <v>0:0</v>
      </c>
      <c r="AD150" s="159">
        <v>2</v>
      </c>
      <c r="AL150" s="9"/>
      <c r="AM150" s="9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O150" s="9"/>
      <c r="BP150" s="68"/>
      <c r="BQ150" s="68"/>
      <c r="BR150" s="68"/>
      <c r="BS150" s="68"/>
      <c r="BU150" s="63"/>
      <c r="CE150" s="9">
        <f>AD150</f>
        <v>2</v>
      </c>
    </row>
    <row r="151" spans="1:83" ht="13.7" hidden="1" customHeight="1" thickBot="1" x14ac:dyDescent="0.25">
      <c r="A151" s="215"/>
      <c r="B151" s="164"/>
      <c r="C151" s="80" t="str">
        <f>IF(M147="","",IF(MID(M147,1,1)="-",MID(M147,2,2),"-"&amp;M147))</f>
        <v/>
      </c>
      <c r="D151" s="81" t="str">
        <f>IF(N147="","",IF(MID(N147,1,1)="-",MID(N147,2,2),"-"&amp;N147))</f>
        <v/>
      </c>
      <c r="E151" s="81" t="str">
        <f>IF(O147="","",IF(MID(O147,1,1)="-",MID(O147,2,2),"-"&amp;O147))</f>
        <v/>
      </c>
      <c r="F151" s="81" t="str">
        <f>IF(P147="","",IF(MID(P147,1,1)="-",MID(P147,2,2),"-"&amp;P147))</f>
        <v/>
      </c>
      <c r="G151" s="82" t="str">
        <f>IF(Q147="","",IF(MID(Q147,1,1)="-",MID(Q147,2,2),"-"&amp;Q147))</f>
        <v/>
      </c>
      <c r="H151" s="80" t="str">
        <f>IF(M149="","",IF(MID(M149,1,1)="-",MID(M149,2,2),"-"&amp;M149))</f>
        <v/>
      </c>
      <c r="I151" s="81" t="str">
        <f>IF(N149="","",IF(MID(N149,1,1)="-",MID(N149,2,2),"-"&amp;N149))</f>
        <v/>
      </c>
      <c r="J151" s="81" t="str">
        <f>IF(O149="","",IF(MID(O149,1,1)="-",MID(O149,2,2),"-"&amp;O149))</f>
        <v/>
      </c>
      <c r="K151" s="81" t="str">
        <f>IF(P149="","",IF(MID(P149,1,1)="-",MID(P149,2,2),"-"&amp;P149))</f>
        <v/>
      </c>
      <c r="L151" s="82" t="str">
        <f>IF(Q149="","",IF(MID(Q149,1,1)="-",MID(Q149,2,2),"-"&amp;Q149))</f>
        <v/>
      </c>
      <c r="M151" s="88"/>
      <c r="N151" s="89"/>
      <c r="O151" s="89"/>
      <c r="P151" s="89"/>
      <c r="Q151" s="90"/>
      <c r="R151" s="91"/>
      <c r="S151" s="92"/>
      <c r="T151" s="92"/>
      <c r="U151" s="92"/>
      <c r="V151" s="93"/>
      <c r="W151" s="91"/>
      <c r="X151" s="92"/>
      <c r="Y151" s="92"/>
      <c r="Z151" s="92"/>
      <c r="AA151" s="93"/>
      <c r="AB151" s="173"/>
      <c r="AC151" s="84" t="str">
        <f>BW151&amp;":"&amp;BX151</f>
        <v>0:0</v>
      </c>
      <c r="AD151" s="160"/>
      <c r="AF151" s="64" t="str">
        <f>IF($B146="X","",IF(C151="","",IF(C151="-0",0,IF(VALUE(C151)&lt;0,ABS(VALUE(C151)),IF(AND(VALUE(C151)&gt;=0,VALUE(C151)&lt;=9),11,VALUE(C151)+2)))))</f>
        <v/>
      </c>
      <c r="AG151" s="72" t="str">
        <f>IF($B146="X","",IF(D151="","",IF(D151="-0",0,IF(VALUE(D151)&lt;0,ABS(VALUE(D151)),IF(AND(VALUE(D151)&gt;=0,VALUE(D151)&lt;=9),11,VALUE(D151)+2)))))</f>
        <v/>
      </c>
      <c r="AH151" s="72" t="str">
        <f>IF($B146="X","",IF(E151="","",IF(E151="-0",0,IF(VALUE(E151)&lt;0,ABS(VALUE(E151)),IF(AND(VALUE(E151)&gt;=0,VALUE(E151)&lt;=9),11,VALUE(E151)+2)))))</f>
        <v/>
      </c>
      <c r="AI151" s="72" t="str">
        <f>IF($B146="X","",IF(F151="","",IF(F151="-0",0,IF(VALUE(F151)&lt;0,ABS(VALUE(F151)),IF(AND(VALUE(F151)&gt;=0,VALUE(F151)&lt;=9),11,VALUE(F151)+2)))))</f>
        <v/>
      </c>
      <c r="AJ151" s="73" t="str">
        <f>IF($B146="X","",IF(G151="","",IF(G151="-0",0,IF(VALUE(G151)&lt;0,ABS(VALUE(G151)),IF(AND(VALUE(G151)&gt;=0,VALUE(G151)&lt;=9),11,VALUE(G151)+2)))))</f>
        <v/>
      </c>
      <c r="AK151" s="72" t="str">
        <f>IF($B148="X","",IF(H151="","",IF(H151="-0",0,IF(VALUE(H151)&lt;0,ABS(VALUE(H151)),IF(AND(VALUE(H151)&gt;=0,VALUE(H151)&lt;=9),11,VALUE(H151)+2)))))</f>
        <v/>
      </c>
      <c r="AL151" s="72" t="str">
        <f>IF($B148="X","",IF(I151="","",IF(I151="-0",0,IF(VALUE(I151)&lt;0,ABS(VALUE(I151)),IF(AND(VALUE(I151)&gt;=0,VALUE(I151)&lt;=9),11,VALUE(I151)+2)))))</f>
        <v/>
      </c>
      <c r="AM151" s="72" t="str">
        <f>IF($B148="X","",IF(J151="","",IF(J151="-0",0,IF(VALUE(J151)&lt;0,ABS(VALUE(J151)),IF(AND(VALUE(J151)&gt;=0,VALUE(J151)&lt;=9),11,VALUE(J151)+2)))))</f>
        <v/>
      </c>
      <c r="AN151" s="72" t="str">
        <f>IF($B148="X","",IF(K151="","",IF(K151="-0",0,IF(VALUE(K151)&lt;0,ABS(VALUE(K151)),IF(AND(VALUE(K151)&gt;=0,VALUE(K151)&lt;=9),11,VALUE(K151)+2)))))</f>
        <v/>
      </c>
      <c r="AO151" s="72" t="str">
        <f>IF($B148="X","",IF(L151="","",IF(L151="-0",0,IF(VALUE(L151)&lt;0,ABS(VALUE(L151)),IF(AND(VALUE(L151)&gt;=0,VALUE(L151)&lt;=9),11,VALUE(L151)+2)))))</f>
        <v/>
      </c>
      <c r="AP151" s="64" t="str">
        <f>IF($B152="X","",IF(R151="","",IF(R151="-0",0,IF(VALUE(R151)&lt;0,ABS(VALUE(R151)),IF(AND(VALUE(R151)&gt;=0,VALUE(R151)&lt;=9),11,VALUE(R151)+2)))))</f>
        <v/>
      </c>
      <c r="AQ151" s="72" t="str">
        <f>IF($B152="X","",IF(S151="","",IF(S151="-0",0,IF(VALUE(S151)&lt;0,ABS(VALUE(S151)),IF(AND(VALUE(S151)&gt;=0,VALUE(S151)&lt;=9),11,VALUE(S151)+2)))))</f>
        <v/>
      </c>
      <c r="AR151" s="72" t="str">
        <f>IF($B152="X","",IF(T151="","",IF(T151="-0",0,IF(VALUE(T151)&lt;0,ABS(VALUE(T151)),IF(AND(VALUE(T151)&gt;=0,VALUE(T151)&lt;=9),11,VALUE(T151)+2)))))</f>
        <v/>
      </c>
      <c r="AS151" s="72" t="str">
        <f>IF($B152="X","",IF(U151="","",IF(U151="-0",0,IF(VALUE(U151)&lt;0,ABS(VALUE(U151)),IF(AND(VALUE(U151)&gt;=0,VALUE(U151)&lt;=9),11,VALUE(U151)+2)))))</f>
        <v/>
      </c>
      <c r="AT151" s="73" t="str">
        <f>IF($B152="X","",IF(V151="","",IF(V151="-0",0,IF(VALUE(V151)&lt;0,ABS(VALUE(V151)),IF(AND(VALUE(V151)&gt;=0,VALUE(V151)&lt;=9),11,VALUE(V151)+2)))))</f>
        <v/>
      </c>
      <c r="AU151" s="64" t="str">
        <f>IF($B154="X","",IF(W151="","",IF(W151="-0",0,IF(VALUE(W151)&lt;0,ABS(VALUE(W151)),IF(AND(VALUE(W151)&gt;=0,VALUE(W151)&lt;=9),11,VALUE(W151)+2)))))</f>
        <v/>
      </c>
      <c r="AV151" s="72" t="str">
        <f>IF($B154="X","",IF(X151="","",IF(X151="-0",0,IF(VALUE(X151)&lt;0,ABS(VALUE(X151)),IF(AND(VALUE(X151)&gt;=0,VALUE(X151)&lt;=9),11,VALUE(X151)+2)))))</f>
        <v/>
      </c>
      <c r="AW151" s="72" t="str">
        <f>IF($B154="X","",IF(Y151="","",IF(Y151="-0",0,IF(VALUE(Y151)&lt;0,ABS(VALUE(Y151)),IF(AND(VALUE(Y151)&gt;=0,VALUE(Y151)&lt;=9),11,VALUE(Y151)+2)))))</f>
        <v/>
      </c>
      <c r="AX151" s="72" t="str">
        <f>IF($B154="X","",IF(Z151="","",IF(Z151="-0",0,IF(VALUE(Z151)&lt;0,ABS(VALUE(Z151)),IF(AND(VALUE(Z151)&gt;=0,VALUE(Z151)&lt;=9),11,VALUE(Z151)+2)))))</f>
        <v/>
      </c>
      <c r="AY151" s="73" t="str">
        <f>IF($B154="X","",IF(AA151="","",IF(AA151="-0",0,IF(VALUE(AA151)&lt;0,ABS(VALUE(AA151)),IF(AND(VALUE(AA151)&gt;=0,VALUE(AA151)&lt;=9),11,VALUE(AA151)+2)))))</f>
        <v/>
      </c>
      <c r="AZ151" s="61" t="str">
        <f>IF($B146="X","",IF(C151="","",IF(C151="-0",11,IF(VALUE(C151)&lt;-9,ABS(VALUE(C151))+2,IF(AND(VALUE(C151)&lt;0,VALUE(C151)&gt;=-9),11,VALUE(C151))))))</f>
        <v/>
      </c>
      <c r="BA151" s="62" t="str">
        <f>IF($B146="X","",IF(D151="","",IF(D151="-0",11,IF(VALUE(D151)&lt;-9,ABS(VALUE(D151))+2,IF(AND(VALUE(D151)&lt;0,VALUE(D151)&gt;=-9),11,VALUE(D151))))))</f>
        <v/>
      </c>
      <c r="BB151" s="62" t="str">
        <f>IF($B146="X","",IF(E151="","",IF(E151="-0",11,IF(VALUE(E151)&lt;-9,ABS(VALUE(E151))+2,IF(AND(VALUE(E151)&lt;0,VALUE(E151)&gt;=-9),11,VALUE(E151))))))</f>
        <v/>
      </c>
      <c r="BC151" s="62" t="str">
        <f>IF($B146="X","",IF(F151="","",IF(F151="-0",11,IF(VALUE(F151)&lt;-9,ABS(VALUE(F151))+2,IF(AND(VALUE(F151)&lt;0,VALUE(F151)&gt;=-9),11,VALUE(F151))))))</f>
        <v/>
      </c>
      <c r="BD151" s="60" t="str">
        <f>IF($B146="X","",IF(G151="","",IF(G151="-0",11,IF(VALUE(G151)&lt;-9,ABS(VALUE(G151))+2,IF(AND(VALUE(G151)&lt;0,VALUE(G151)&gt;=-9),11,VALUE(G151))))))</f>
        <v/>
      </c>
      <c r="BE151" s="61" t="str">
        <f>IF($B148="X","",IF(H151="","",IF(H151="-0",11,IF(VALUE(H151)&lt;-9,ABS(VALUE(H151))+2,IF(AND(VALUE(H151)&lt;0,VALUE(H151)&gt;=-9),11,VALUE(H151))))))</f>
        <v/>
      </c>
      <c r="BF151" s="62" t="str">
        <f>IF($B148="X","",IF(I151="","",IF(I151="-0",11,IF(VALUE(I151)&lt;-9,ABS(VALUE(I151))+2,IF(AND(VALUE(I151)&lt;0,VALUE(I151)&gt;=-9),11,VALUE(I151))))))</f>
        <v/>
      </c>
      <c r="BG151" s="62" t="str">
        <f>IF($B148="X","",IF(J151="","",IF(J151="-0",11,IF(VALUE(J151)&lt;-9,ABS(VALUE(J151))+2,IF(AND(VALUE(J151)&lt;0,VALUE(J151)&gt;=-9),11,VALUE(J151))))))</f>
        <v/>
      </c>
      <c r="BH151" s="62" t="str">
        <f>IF($B148="X","",IF(K151="","",IF(K151="-0",11,IF(VALUE(K151)&lt;-9,ABS(VALUE(K151))+2,IF(AND(VALUE(K151)&lt;0,VALUE(K151)&gt;=-9),11,VALUE(K151))))))</f>
        <v/>
      </c>
      <c r="BI151" s="60" t="str">
        <f>IF($B148="X","",IF(L151="","",IF(L151="-0",11,IF(VALUE(L151)&lt;-9,ABS(VALUE(L151))+2,IF(AND(VALUE(L151)&lt;0,VALUE(L151)&gt;=-9),11,VALUE(L151))))))</f>
        <v/>
      </c>
      <c r="BJ151" s="61" t="str">
        <f>IF($B152="X","",IF(R151="","",IF(R151="-0",11,IF(VALUE(R151)&lt;-9,ABS(VALUE(R151))+2,IF(AND(VALUE(R151)&lt;0,VALUE(R151)&gt;=-9),11,VALUE(R151))))))</f>
        <v/>
      </c>
      <c r="BK151" s="62" t="str">
        <f>IF($B152="X","",IF(S151="","",IF(S151="-0",11,IF(VALUE(S151)&lt;-9,ABS(VALUE(S151))+2,IF(AND(VALUE(S151)&lt;0,VALUE(S151)&gt;=-9),11,VALUE(S151))))))</f>
        <v/>
      </c>
      <c r="BL151" s="62" t="str">
        <f>IF($B152="X","",IF(T151="","",IF(T151="-0",11,IF(VALUE(T151)&lt;-9,ABS(VALUE(T151))+2,IF(AND(VALUE(T151)&lt;0,VALUE(T151)&gt;=-9),11,VALUE(T151))))))</f>
        <v/>
      </c>
      <c r="BM151" s="62" t="str">
        <f>IF($B152="X","",IF(U151="","",IF(U151="-0",11,IF(VALUE(U151)&lt;-9,ABS(VALUE(U151))+2,IF(AND(VALUE(U151)&lt;0,VALUE(U151)&gt;=-9),11,VALUE(U151))))))</f>
        <v/>
      </c>
      <c r="BN151" s="60" t="str">
        <f>IF($B152="X","",IF(V151="","",IF(V151="-0",11,IF(VALUE(V151)&lt;-9,ABS(VALUE(V151))+2,IF(AND(VALUE(V151)&lt;0,VALUE(V151)&gt;=-9),11,VALUE(V151))))))</f>
        <v/>
      </c>
      <c r="BO151" s="61" t="str">
        <f>IF($B154="X","",IF(W151="","",IF(W151="-0",11,IF(VALUE(W151)&lt;-9,ABS(VALUE(W151))+2,IF(AND(VALUE(W151)&lt;0,VALUE(W151)&gt;=-9),11,VALUE(W151))))))</f>
        <v/>
      </c>
      <c r="BP151" s="62" t="str">
        <f>IF($B154="X","",IF(X151="","",IF(X151="-0",11,IF(VALUE(X151)&lt;-9,ABS(VALUE(X151))+2,IF(AND(VALUE(X151)&lt;0,VALUE(X151)&gt;=-9),11,VALUE(X151))))))</f>
        <v/>
      </c>
      <c r="BQ151" s="62" t="str">
        <f>IF($B154="X","",IF(Y151="","",IF(Y151="-0",11,IF(VALUE(Y151)&lt;-9,ABS(VALUE(Y151))+2,IF(AND(VALUE(Y151)&lt;0,VALUE(Y151)&gt;=-9),11,VALUE(Y151))))))</f>
        <v/>
      </c>
      <c r="BR151" s="62" t="str">
        <f>IF($B154="X","",IF(Z151="","",IF(Z151="-0",11,IF(VALUE(Z151)&lt;-9,ABS(VALUE(Z151))+2,IF(AND(VALUE(Z151)&lt;0,VALUE(Z151)&gt;=-9),11,VALUE(Z151))))))</f>
        <v/>
      </c>
      <c r="BS151" s="60" t="str">
        <f>IF($B154="X","",IF(AA151="","",IF(AA151="-0",11,IF(VALUE(AA151)&lt;-9,ABS(VALUE(AA151))+2,IF(AND(VALUE(AA151)&lt;0,VALUE(AA151)&gt;=-9),11,VALUE(AA151))))))</f>
        <v/>
      </c>
      <c r="BU151" s="64">
        <f>SUM(AZ146:BC146)</f>
        <v>0</v>
      </c>
      <c r="BV151" s="60">
        <f>SUM(BD146:BG146)</f>
        <v>0</v>
      </c>
      <c r="BW151" s="64">
        <f>IF(B150="x","",SUM(AF151:AY151))</f>
        <v>0</v>
      </c>
      <c r="BX151" s="60">
        <f>IF(B150="x","",SUM(AZ151:BS151))</f>
        <v>0</v>
      </c>
      <c r="CE151" s="9">
        <f>AD150</f>
        <v>2</v>
      </c>
    </row>
    <row r="152" spans="1:83" ht="12.75" hidden="1" customHeight="1" thickBot="1" x14ac:dyDescent="0.25">
      <c r="A152" s="204"/>
      <c r="B152" s="163"/>
      <c r="C152" s="154">
        <f>U146</f>
        <v>0</v>
      </c>
      <c r="D152" s="155"/>
      <c r="E152" s="77" t="s">
        <v>39</v>
      </c>
      <c r="F152" s="155">
        <f>R146</f>
        <v>0</v>
      </c>
      <c r="G152" s="156"/>
      <c r="H152" s="154">
        <f>U148</f>
        <v>0</v>
      </c>
      <c r="I152" s="155"/>
      <c r="J152" s="77" t="s">
        <v>39</v>
      </c>
      <c r="K152" s="155">
        <f>R148</f>
        <v>0</v>
      </c>
      <c r="L152" s="156"/>
      <c r="M152" s="154">
        <f>U150</f>
        <v>0</v>
      </c>
      <c r="N152" s="155"/>
      <c r="O152" s="77" t="s">
        <v>39</v>
      </c>
      <c r="P152" s="155">
        <f>R150</f>
        <v>0</v>
      </c>
      <c r="Q152" s="156"/>
      <c r="R152" s="78"/>
      <c r="S152" s="78"/>
      <c r="T152" s="78"/>
      <c r="U152" s="78"/>
      <c r="V152" s="78"/>
      <c r="W152" s="134"/>
      <c r="X152" s="135"/>
      <c r="Y152" s="87" t="s">
        <v>39</v>
      </c>
      <c r="Z152" s="132"/>
      <c r="AA152" s="133"/>
      <c r="AB152" s="172">
        <f>IF(B152="x","",BR146*2+BS146)</f>
        <v>0</v>
      </c>
      <c r="AC152" s="79" t="str">
        <f>IF(B152="x","",BU153&amp;":"&amp;BV153)</f>
        <v>0:0</v>
      </c>
      <c r="AD152" s="159"/>
      <c r="AL152" s="9"/>
      <c r="AM152" s="9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O152" s="9"/>
      <c r="BP152" s="68"/>
      <c r="BQ152" s="68"/>
      <c r="BR152" s="68"/>
      <c r="BS152" s="68"/>
      <c r="BT152" s="9"/>
      <c r="BU152" s="63"/>
    </row>
    <row r="153" spans="1:83" ht="13.7" hidden="1" customHeight="1" thickBot="1" x14ac:dyDescent="0.25">
      <c r="A153" s="205"/>
      <c r="B153" s="164"/>
      <c r="C153" s="80" t="str">
        <f>IF(R147="","",IF(MID(R147,1,1)="-",MID(R147,2,2),"-"&amp;R147))</f>
        <v/>
      </c>
      <c r="D153" s="81" t="str">
        <f>IF(S147="","",IF(MID(S147,1,1)="-",MID(S147,2,2),"-"&amp;S147))</f>
        <v/>
      </c>
      <c r="E153" s="81" t="str">
        <f>IF(T147="","",IF(MID(T147,1,1)="-",MID(T147,2,2),"-"&amp;T147))</f>
        <v/>
      </c>
      <c r="F153" s="81" t="str">
        <f>IF(U147="","",IF(MID(U147,1,1)="-",MID(U147,2,2),"-"&amp;U147))</f>
        <v/>
      </c>
      <c r="G153" s="82" t="str">
        <f>IF(V147="","",IF(MID(V147,1,1)="-",MID(V147,2,2),"-"&amp;V147))</f>
        <v/>
      </c>
      <c r="H153" s="80" t="str">
        <f>IF(R149="","",IF(MID(R149,1,1)="-",MID(R149,2,2),"-"&amp;R149))</f>
        <v/>
      </c>
      <c r="I153" s="81" t="str">
        <f>IF(S149="","",IF(MID(S149,1,1)="-",MID(S149,2,2),"-"&amp;S149))</f>
        <v/>
      </c>
      <c r="J153" s="81" t="str">
        <f>IF(T149="","",IF(MID(T149,1,1)="-",MID(T149,2,2),"-"&amp;T149))</f>
        <v/>
      </c>
      <c r="K153" s="81" t="str">
        <f>IF(U149="","",IF(MID(U149,1,1)="-",MID(U149,2,2),"-"&amp;U149))</f>
        <v/>
      </c>
      <c r="L153" s="82" t="str">
        <f>IF(V149="","",IF(MID(V149,1,1)="-",MID(V149,2,2),"-"&amp;V149))</f>
        <v/>
      </c>
      <c r="M153" s="80" t="str">
        <f>IF(R151="","",IF(MID(R151,1,1)="-",MID(R151,2,2),"-"&amp;R151))</f>
        <v/>
      </c>
      <c r="N153" s="81" t="str">
        <f>IF(S151="","",IF(MID(S151,1,1)="-",MID(S151,2,2),"-"&amp;S151))</f>
        <v/>
      </c>
      <c r="O153" s="81" t="str">
        <f>IF(T151="","",IF(MID(T151,1,1)="-",MID(T151,2,2),"-"&amp;T151))</f>
        <v/>
      </c>
      <c r="P153" s="81" t="str">
        <f>IF(U151="","",IF(MID(U151,1,1)="-",MID(U151,2,2),"-"&amp;U151))</f>
        <v/>
      </c>
      <c r="Q153" s="82" t="str">
        <f>IF(V151="","",IF(MID(V151,1,1)="-",MID(V151,2,2),"-"&amp;V151))</f>
        <v/>
      </c>
      <c r="R153" s="83"/>
      <c r="S153" s="83"/>
      <c r="T153" s="83"/>
      <c r="U153" s="83"/>
      <c r="V153" s="83"/>
      <c r="W153" s="91"/>
      <c r="X153" s="92"/>
      <c r="Y153" s="92"/>
      <c r="Z153" s="92"/>
      <c r="AA153" s="93"/>
      <c r="AB153" s="173"/>
      <c r="AC153" s="84" t="str">
        <f>BW153&amp;":"&amp;BX153</f>
        <v>0:0</v>
      </c>
      <c r="AD153" s="160"/>
      <c r="AF153" s="64" t="str">
        <f>IF($B146="X","",IF(C153="","",IF(C153="-0",0,IF(VALUE(C153)&lt;0,ABS(VALUE(C153)),IF(AND(VALUE(C153)&gt;=0,VALUE(C153)&lt;=9),11,VALUE(C153)+2)))))</f>
        <v/>
      </c>
      <c r="AG153" s="72" t="str">
        <f>IF($B146="X","",IF(D153="","",IF(D153="-0",0,IF(VALUE(D153)&lt;0,ABS(VALUE(D153)),IF(AND(VALUE(D153)&gt;=0,VALUE(D153)&lt;=9),11,VALUE(D153)+2)))))</f>
        <v/>
      </c>
      <c r="AH153" s="72" t="str">
        <f>IF($B146="X","",IF(E153="","",IF(E153="-0",0,IF(VALUE(E153)&lt;0,ABS(VALUE(E153)),IF(AND(VALUE(E153)&gt;=0,VALUE(E153)&lt;=9),11,VALUE(E153)+2)))))</f>
        <v/>
      </c>
      <c r="AI153" s="72" t="str">
        <f>IF($B146="X","",IF(F153="","",IF(F153="-0",0,IF(VALUE(F153)&lt;0,ABS(VALUE(F153)),IF(AND(VALUE(F153)&gt;=0,VALUE(F153)&lt;=9),11,VALUE(F153)+2)))))</f>
        <v/>
      </c>
      <c r="AJ153" s="72" t="str">
        <f>IF($B146="X","",IF(G153="","",IF(G153="-0",0,IF(VALUE(G153)&lt;0,ABS(VALUE(G153)),IF(AND(VALUE(G153)&gt;=0,VALUE(G153)&lt;=9),11,VALUE(G153)+2)))))</f>
        <v/>
      </c>
      <c r="AK153" s="64" t="str">
        <f>IF($B148="X","",IF(H153="","",IF(H153="-0",0,IF(VALUE(H153)&lt;0,ABS(VALUE(H153)),IF(AND(VALUE(H153)&gt;=0,VALUE(H153)&lt;=9),11,VALUE(H153)+2)))))</f>
        <v/>
      </c>
      <c r="AL153" s="72" t="str">
        <f>IF($B148="X","",IF(I153="","",IF(I153="-0",0,IF(VALUE(I153)&lt;0,ABS(VALUE(I153)),IF(AND(VALUE(I153)&gt;=0,VALUE(I153)&lt;=9),11,VALUE(I153)+2)))))</f>
        <v/>
      </c>
      <c r="AM153" s="72" t="str">
        <f>IF($B148="X","",IF(J153="","",IF(J153="-0",0,IF(VALUE(J153)&lt;0,ABS(VALUE(J153)),IF(AND(VALUE(J153)&gt;=0,VALUE(J153)&lt;=9),11,VALUE(J153)+2)))))</f>
        <v/>
      </c>
      <c r="AN153" s="72" t="str">
        <f>IF($B148="X","",IF(K153="","",IF(K153="-0",0,IF(VALUE(K153)&lt;0,ABS(VALUE(K153)),IF(AND(VALUE(K153)&gt;=0,VALUE(K153)&lt;=9),11,VALUE(K153)+2)))))</f>
        <v/>
      </c>
      <c r="AO153" s="73" t="str">
        <f>IF($B148="X","",IF(L153="","",IF(L153="-0",0,IF(VALUE(L153)&lt;0,ABS(VALUE(L153)),IF(AND(VALUE(L153)&gt;=0,VALUE(L153)&lt;=9),11,VALUE(L153)+2)))))</f>
        <v/>
      </c>
      <c r="AP153" s="64" t="str">
        <f>IF($B150="X","",IF(M153="","",IF(M153="-0",0,IF(VALUE(M153)&lt;0,ABS(VALUE(M153)),IF(AND(VALUE(M153)&gt;=0,VALUE(M153)&lt;=9),11,VALUE(M153)+2)))))</f>
        <v/>
      </c>
      <c r="AQ153" s="72" t="str">
        <f>IF($B150="X","",IF(N153="","",IF(N153="-0",0,IF(VALUE(N153)&lt;0,ABS(VALUE(N153)),IF(AND(VALUE(N153)&gt;=0,VALUE(N153)&lt;=9),11,VALUE(N153)+2)))))</f>
        <v/>
      </c>
      <c r="AR153" s="72" t="str">
        <f>IF($B150="X","",IF(O153="","",IF(O153="-0",0,IF(VALUE(O153)&lt;0,ABS(VALUE(O153)),IF(AND(VALUE(O153)&gt;=0,VALUE(O153)&lt;=9),11,VALUE(O153)+2)))))</f>
        <v/>
      </c>
      <c r="AS153" s="72" t="str">
        <f>IF($B150="X","",IF(P153="","",IF(P153="-0",0,IF(VALUE(P153)&lt;0,ABS(VALUE(P153)),IF(AND(VALUE(P153)&gt;=0,VALUE(P153)&lt;=9),11,VALUE(P153)+2)))))</f>
        <v/>
      </c>
      <c r="AT153" s="72" t="str">
        <f>IF($B150="X","",IF(Q153="","",IF(Q153="-0",0,IF(VALUE(Q153)&lt;0,ABS(VALUE(Q153)),IF(AND(VALUE(Q153)&gt;=0,VALUE(Q153)&lt;=9),11,VALUE(Q153)+2)))))</f>
        <v/>
      </c>
      <c r="AU153" s="64" t="str">
        <f>IF($B154="X","",IF(W153="","",IF(W153="-0",0,IF(VALUE(W153)&lt;0,ABS(VALUE(W153)),IF(AND(VALUE(W153)&gt;=0,VALUE(W153)&lt;=9),11,VALUE(W153)+2)))))</f>
        <v/>
      </c>
      <c r="AV153" s="72" t="str">
        <f>IF($B154="X","",IF(X153="","",IF(X153="-0",0,IF(VALUE(X153)&lt;0,ABS(VALUE(X153)),IF(AND(VALUE(X153)&gt;=0,VALUE(X153)&lt;=9),11,VALUE(X153)+2)))))</f>
        <v/>
      </c>
      <c r="AW153" s="72" t="str">
        <f>IF($B154="X","",IF(Y153="","",IF(Y153="-0",0,IF(VALUE(Y153)&lt;0,ABS(VALUE(Y153)),IF(AND(VALUE(Y153)&gt;=0,VALUE(Y153)&lt;=9),11,VALUE(Y153)+2)))))</f>
        <v/>
      </c>
      <c r="AX153" s="72" t="str">
        <f>IF($B154="X","",IF(Z153="","",IF(Z153="-0",0,IF(VALUE(Z153)&lt;0,ABS(VALUE(Z153)),IF(AND(VALUE(Z153)&gt;=0,VALUE(Z153)&lt;=9),11,VALUE(Z153)+2)))))</f>
        <v/>
      </c>
      <c r="AY153" s="72" t="str">
        <f>IF($B154="X","",IF(AA153="","",IF(AA153="-0",0,IF(VALUE(AA153)&lt;0,ABS(VALUE(AA153)),IF(AND(VALUE(AA153)&gt;=0,VALUE(AA153)&lt;=9),11,VALUE(AA153)+2)))))</f>
        <v/>
      </c>
      <c r="AZ153" s="61" t="str">
        <f>IF($B146="X","",IF(C153="","",IF(C153="-0",11,IF(VALUE(C153)&lt;-9,ABS(VALUE(C153))+2,IF(AND(VALUE(C153)&lt;0,VALUE(C153)&gt;=-9),11,VALUE(C153))))))</f>
        <v/>
      </c>
      <c r="BA153" s="62" t="str">
        <f>IF($B146="X","",IF(D153="","",IF(D153="-0",11,IF(VALUE(D153)&lt;-9,ABS(VALUE(D153))+2,IF(AND(VALUE(D153)&lt;0,VALUE(D153)&gt;=-9),11,VALUE(D153))))))</f>
        <v/>
      </c>
      <c r="BB153" s="62" t="str">
        <f>IF($B146="X","",IF(E153="","",IF(E153="-0",11,IF(VALUE(E153)&lt;-9,ABS(VALUE(E153))+2,IF(AND(VALUE(E153)&lt;0,VALUE(E153)&gt;=-9),11,VALUE(E153))))))</f>
        <v/>
      </c>
      <c r="BC153" s="62" t="str">
        <f>IF($B146="X","",IF(F153="","",IF(F153="-0",11,IF(VALUE(F153)&lt;-9,ABS(VALUE(F153))+2,IF(AND(VALUE(F153)&lt;0,VALUE(F153)&gt;=-9),11,VALUE(F153))))))</f>
        <v/>
      </c>
      <c r="BD153" s="60" t="str">
        <f>IF($B146="X","",IF(G153="","",IF(G153="-0",11,IF(VALUE(G153)&lt;-9,ABS(VALUE(G153))+2,IF(AND(VALUE(G153)&lt;0,VALUE(G153)&gt;=-9),11,VALUE(G153))))))</f>
        <v/>
      </c>
      <c r="BE153" s="62" t="str">
        <f>IF($B148="X","",IF(H153="","",IF(H153="-0",11,IF(VALUE(H153)&lt;-9,ABS(VALUE(H153))+2,IF(AND(VALUE(H153)&lt;0,VALUE(H153)&gt;=-9),11,VALUE(H153))))))</f>
        <v/>
      </c>
      <c r="BF153" s="62" t="str">
        <f>IF($B148="X","",IF(I153="","",IF(I153="-0",11,IF(VALUE(I153)&lt;-9,ABS(VALUE(I153))+2,IF(AND(VALUE(I153)&lt;0,VALUE(I153)&gt;=-9),11,VALUE(I153))))))</f>
        <v/>
      </c>
      <c r="BG153" s="62" t="str">
        <f>IF($B148="X","",IF(J153="","",IF(J153="-0",11,IF(VALUE(J153)&lt;-9,ABS(VALUE(J153))+2,IF(AND(VALUE(J153)&lt;0,VALUE(J153)&gt;=-9),11,VALUE(J153))))))</f>
        <v/>
      </c>
      <c r="BH153" s="62" t="str">
        <f>IF($B148="X","",IF(K153="","",IF(K153="-0",11,IF(VALUE(K153)&lt;-9,ABS(VALUE(K153))+2,IF(AND(VALUE(K153)&lt;0,VALUE(K153)&gt;=-9),11,VALUE(K153))))))</f>
        <v/>
      </c>
      <c r="BI153" s="60" t="str">
        <f>IF($B148="X","",IF(L153="","",IF(L153="-0",11,IF(VALUE(L153)&lt;-9,ABS(VALUE(L153))+2,IF(AND(VALUE(L153)&lt;0,VALUE(L153)&gt;=-9),11,VALUE(L153))))))</f>
        <v/>
      </c>
      <c r="BJ153" s="61" t="str">
        <f>IF($B150="X","",IF(M153="","",IF(M153="-0",11,IF(VALUE(M153)&lt;-9,ABS(VALUE(M153))+2,IF(AND(VALUE(M153)&lt;0,VALUE(M153)&gt;=-9),11,VALUE(M153))))))</f>
        <v/>
      </c>
      <c r="BK153" s="62" t="str">
        <f>IF($B150="X","",IF(N153="","",IF(N153="-0",11,IF(VALUE(N153)&lt;-9,ABS(VALUE(N153))+2,IF(AND(VALUE(N153)&lt;0,VALUE(N153)&gt;=-9),11,VALUE(N153))))))</f>
        <v/>
      </c>
      <c r="BL153" s="62" t="str">
        <f>IF($B150="X","",IF(O153="","",IF(O153="-0",11,IF(VALUE(O153)&lt;-9,ABS(VALUE(O153))+2,IF(AND(VALUE(O153)&lt;0,VALUE(O153)&gt;=-9),11,VALUE(O153))))))</f>
        <v/>
      </c>
      <c r="BM153" s="62" t="str">
        <f>IF($B150="X","",IF(P153="","",IF(P153="-0",11,IF(VALUE(P153)&lt;-9,ABS(VALUE(P153))+2,IF(AND(VALUE(P153)&lt;0,VALUE(P153)&gt;=-9),11,VALUE(P153))))))</f>
        <v/>
      </c>
      <c r="BN153" s="60" t="str">
        <f>IF($B150="X","",IF(Q153="","",IF(Q153="-0",11,IF(VALUE(Q153)&lt;-9,ABS(VALUE(Q153))+2,IF(AND(VALUE(Q153)&lt;0,VALUE(Q153)&gt;=-9),11,VALUE(Q153))))))</f>
        <v/>
      </c>
      <c r="BO153" s="61" t="str">
        <f>IF($B154="X","",IF(W153="","",IF(W153="-0",11,IF(VALUE(W153)&lt;-9,ABS(VALUE(W153))+2,IF(AND(VALUE(W153)&lt;0,VALUE(W153)&gt;=-9),11,VALUE(W153))))))</f>
        <v/>
      </c>
      <c r="BP153" s="62" t="str">
        <f>IF($B154="X","",IF(X153="","",IF(X153="-0",11,IF(VALUE(X153)&lt;-9,ABS(VALUE(X153))+2,IF(AND(VALUE(X153)&lt;0,VALUE(X153)&gt;=-9),11,VALUE(X153))))))</f>
        <v/>
      </c>
      <c r="BQ153" s="62" t="str">
        <f>IF($B154="X","",IF(Y153="","",IF(Y153="-0",11,IF(VALUE(Y153)&lt;-9,ABS(VALUE(Y153))+2,IF(AND(VALUE(Y153)&lt;0,VALUE(Y153)&gt;=-9),11,VALUE(Y153))))))</f>
        <v/>
      </c>
      <c r="BR153" s="62" t="str">
        <f>IF($B154="X","",IF(Z153="","",IF(Z153="-0",11,IF(VALUE(Z153)&lt;-9,ABS(VALUE(Z153))+2,IF(AND(VALUE(Z153)&lt;0,VALUE(Z153)&gt;=-9),11,VALUE(Z153))))))</f>
        <v/>
      </c>
      <c r="BS153" s="60" t="str">
        <f>IF($B154="X","",IF(AA153="","",IF(AA153="-0",11,IF(VALUE(AA153)&lt;-9,ABS(VALUE(AA153))+2,IF(AND(VALUE(AA153)&lt;0,VALUE(AA153)&gt;=-9),11,VALUE(AA153))))))</f>
        <v/>
      </c>
      <c r="BT153" s="9"/>
      <c r="BU153" s="64">
        <f>SUM(BJ146:BM146)</f>
        <v>0</v>
      </c>
      <c r="BV153" s="60">
        <f>SUM(BN146:BQ146)</f>
        <v>0</v>
      </c>
      <c r="BW153" s="64">
        <f>IF(B152="x","",SUM(AF153:AY153))</f>
        <v>0</v>
      </c>
      <c r="BX153" s="60">
        <f>IF(B152="x","",SUM(AZ153:BS153))</f>
        <v>0</v>
      </c>
    </row>
    <row r="154" spans="1:83" ht="12.75" hidden="1" customHeight="1" thickBot="1" x14ac:dyDescent="0.25">
      <c r="A154" s="146"/>
      <c r="B154" s="163"/>
      <c r="C154" s="154">
        <f>Z146</f>
        <v>0</v>
      </c>
      <c r="D154" s="155"/>
      <c r="E154" s="77" t="s">
        <v>39</v>
      </c>
      <c r="F154" s="155">
        <f>W146</f>
        <v>0</v>
      </c>
      <c r="G154" s="156"/>
      <c r="H154" s="154">
        <f>Z148</f>
        <v>0</v>
      </c>
      <c r="I154" s="155"/>
      <c r="J154" s="77" t="s">
        <v>39</v>
      </c>
      <c r="K154" s="155">
        <f>W148</f>
        <v>0</v>
      </c>
      <c r="L154" s="156"/>
      <c r="M154" s="154">
        <f>Z150</f>
        <v>0</v>
      </c>
      <c r="N154" s="155"/>
      <c r="O154" s="77" t="s">
        <v>39</v>
      </c>
      <c r="P154" s="155">
        <f>W150</f>
        <v>0</v>
      </c>
      <c r="Q154" s="156"/>
      <c r="R154" s="154">
        <f>Z152</f>
        <v>0</v>
      </c>
      <c r="S154" s="155"/>
      <c r="T154" s="77" t="s">
        <v>39</v>
      </c>
      <c r="U154" s="155">
        <f>W152</f>
        <v>0</v>
      </c>
      <c r="V154" s="156"/>
      <c r="W154" s="78"/>
      <c r="X154" s="78"/>
      <c r="Y154" s="78"/>
      <c r="Z154" s="78"/>
      <c r="AA154" s="78"/>
      <c r="AB154" s="157">
        <f>IF(B154="x","",CB146*2+CC146)</f>
        <v>0</v>
      </c>
      <c r="AC154" s="79" t="str">
        <f>IF(B154="x","",BU155&amp;":"&amp;BV155)</f>
        <v>0:0</v>
      </c>
      <c r="AD154" s="159"/>
      <c r="AL154" s="9"/>
      <c r="AM154" s="9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O154" s="9"/>
      <c r="BP154" s="68"/>
      <c r="BQ154" s="68"/>
      <c r="BR154" s="68"/>
      <c r="BS154" s="68"/>
      <c r="BT154" s="9"/>
      <c r="BU154" s="63"/>
    </row>
    <row r="155" spans="1:83" ht="13.7" hidden="1" customHeight="1" thickBot="1" x14ac:dyDescent="0.25">
      <c r="A155" s="199"/>
      <c r="B155" s="164"/>
      <c r="C155" s="80" t="str">
        <f>IF(W147="","",IF(MID(W147,1,1)="-",MID(W147,2,2),"-"&amp;W147))</f>
        <v/>
      </c>
      <c r="D155" s="81" t="str">
        <f>IF(X147="","",IF(MID(X147,1,1)="-",MID(X147,2,2),"-"&amp;X147))</f>
        <v/>
      </c>
      <c r="E155" s="81" t="str">
        <f>IF(Y147="","",IF(MID(Y147,1,1)="-",MID(Y147,2,2),"-"&amp;Y147))</f>
        <v/>
      </c>
      <c r="F155" s="81" t="str">
        <f>IF(Z147="","",IF(MID(Z147,1,1)="-",MID(Z147,2,2),"-"&amp;Z147))</f>
        <v/>
      </c>
      <c r="G155" s="82" t="str">
        <f>IF(AA147="","",IF(MID(AA147,1,1)="-",MID(AA147,2,2),"-"&amp;AA147))</f>
        <v/>
      </c>
      <c r="H155" s="80" t="str">
        <f>IF(W149="","",IF(MID(W149,1,1)="-",MID(W149,2,2),"-"&amp;W149))</f>
        <v/>
      </c>
      <c r="I155" s="81" t="str">
        <f>IF(X149="","",IF(MID(X149,1,1)="-",MID(X149,2,2),"-"&amp;X149))</f>
        <v/>
      </c>
      <c r="J155" s="81" t="str">
        <f>IF(Y149="","",IF(MID(Y149,1,1)="-",MID(Y149,2,2),"-"&amp;Y149))</f>
        <v/>
      </c>
      <c r="K155" s="81" t="str">
        <f>IF(Z149="","",IF(MID(Z149,1,1)="-",MID(Z149,2,2),"-"&amp;Z149))</f>
        <v/>
      </c>
      <c r="L155" s="82" t="str">
        <f>IF(AA149="","",IF(MID(AA149,1,1)="-",MID(AA149,2,2),"-"&amp;AA149))</f>
        <v/>
      </c>
      <c r="M155" s="80" t="str">
        <f>IF(W151="","",IF(MID(W151,1,1)="-",MID(W151,2,2),"-"&amp;W151))</f>
        <v/>
      </c>
      <c r="N155" s="81" t="str">
        <f>IF(X151="","",IF(MID(X151,1,1)="-",MID(X151,2,2),"-"&amp;X151))</f>
        <v/>
      </c>
      <c r="O155" s="81" t="str">
        <f>IF(Y151="","",IF(MID(Y151,1,1)="-",MID(Y151,2,2),"-"&amp;Y151))</f>
        <v/>
      </c>
      <c r="P155" s="81" t="str">
        <f>IF(Z151="","",IF(MID(Z151,1,1)="-",MID(Z151,2,2),"-"&amp;Z151))</f>
        <v/>
      </c>
      <c r="Q155" s="82" t="str">
        <f>IF(AA151="","",IF(MID(AA151,1,1)="-",MID(AA151,2,2),"-"&amp;AA151))</f>
        <v/>
      </c>
      <c r="R155" s="80" t="str">
        <f>IF(W153="","",IF(MID(W153,1,1)="-",MID(W153,2,2),"-"&amp;W153))</f>
        <v/>
      </c>
      <c r="S155" s="81" t="str">
        <f>IF(X153="","",IF(MID(X153,1,1)="-",MID(X153,2,2),"-"&amp;X153))</f>
        <v/>
      </c>
      <c r="T155" s="81" t="str">
        <f>IF(Y153="","",IF(MID(Y153,1,1)="-",MID(Y153,2,2),"-"&amp;Y153))</f>
        <v/>
      </c>
      <c r="U155" s="81" t="str">
        <f>IF(Z153="","",IF(MID(Z153,1,1)="-",MID(Z153,2,2),"-"&amp;Z153))</f>
        <v/>
      </c>
      <c r="V155" s="82" t="str">
        <f>IF(AA153="","",IF(MID(AA153,1,1)="-",MID(AA153,2,2),"-"&amp;AA153))</f>
        <v/>
      </c>
      <c r="W155" s="83"/>
      <c r="X155" s="83"/>
      <c r="Y155" s="83"/>
      <c r="Z155" s="83"/>
      <c r="AA155" s="83"/>
      <c r="AB155" s="158"/>
      <c r="AC155" s="84" t="str">
        <f>BW155&amp;":"&amp;BX155</f>
        <v>0:0</v>
      </c>
      <c r="AD155" s="160"/>
      <c r="AF155" s="64" t="str">
        <f>IF($B146="X","",IF(C155="","",IF(C155="-0",0,IF(VALUE(C155)&lt;0,ABS(VALUE(C155)),IF(AND(VALUE(C155)&gt;=0,VALUE(C155)&lt;=9),11,VALUE(C155)+2)))))</f>
        <v/>
      </c>
      <c r="AG155" s="72" t="str">
        <f>IF($B146="X","",IF(D155="","",IF(D155="-0",0,IF(VALUE(D155)&lt;0,ABS(VALUE(D155)),IF(AND(VALUE(D155)&gt;=0,VALUE(D155)&lt;=9),11,VALUE(D155)+2)))))</f>
        <v/>
      </c>
      <c r="AH155" s="72" t="str">
        <f>IF($B146="X","",IF(E155="","",IF(E155="-0",0,IF(VALUE(E155)&lt;0,ABS(VALUE(E155)),IF(AND(VALUE(E155)&gt;=0,VALUE(E155)&lt;=9),11,VALUE(E155)+2)))))</f>
        <v/>
      </c>
      <c r="AI155" s="72" t="str">
        <f>IF($B146="X","",IF(F155="","",IF(F155="-0",0,IF(VALUE(F155)&lt;0,ABS(VALUE(F155)),IF(AND(VALUE(F155)&gt;=0,VALUE(F155)&lt;=9),11,VALUE(F155)+2)))))</f>
        <v/>
      </c>
      <c r="AJ155" s="72" t="str">
        <f>IF($B146="X","",IF(G155="","",IF(G155="-0",0,IF(VALUE(G155)&lt;0,ABS(VALUE(G155)),IF(AND(VALUE(G155)&gt;=0,VALUE(G155)&lt;=9),11,VALUE(G155)+2)))))</f>
        <v/>
      </c>
      <c r="AK155" s="64" t="str">
        <f>IF($B148="X","",IF(H155="","",IF(H155="-0",0,IF(VALUE(H155)&lt;0,ABS(VALUE(H155)),IF(AND(VALUE(H155)&gt;=0,VALUE(H155)&lt;=9),11,VALUE(H155)+2)))))</f>
        <v/>
      </c>
      <c r="AL155" s="72" t="str">
        <f>IF($B148="X","",IF(I155="","",IF(I155="-0",0,IF(VALUE(I155)&lt;0,ABS(VALUE(I155)),IF(AND(VALUE(I155)&gt;=0,VALUE(I155)&lt;=9),11,VALUE(I155)+2)))))</f>
        <v/>
      </c>
      <c r="AM155" s="72" t="str">
        <f>IF($B148="X","",IF(J155="","",IF(J155="-0",0,IF(VALUE(J155)&lt;0,ABS(VALUE(J155)),IF(AND(VALUE(J155)&gt;=0,VALUE(J155)&lt;=9),11,VALUE(J155)+2)))))</f>
        <v/>
      </c>
      <c r="AN155" s="72" t="str">
        <f>IF($B148="X","",IF(K155="","",IF(K155="-0",0,IF(VALUE(K155)&lt;0,ABS(VALUE(K155)),IF(AND(VALUE(K155)&gt;=0,VALUE(K155)&lt;=9),11,VALUE(K155)+2)))))</f>
        <v/>
      </c>
      <c r="AO155" s="73" t="str">
        <f>IF($B148="X","",IF(L155="","",IF(L155="-0",0,IF(VALUE(L155)&lt;0,ABS(VALUE(L155)),IF(AND(VALUE(L155)&gt;=0,VALUE(L155)&lt;=9),11,VALUE(L155)+2)))))</f>
        <v/>
      </c>
      <c r="AP155" s="64" t="str">
        <f>IF($B150="X","",IF(M155="","",IF(M155="-0",0,IF(VALUE(M155)&lt;0,ABS(VALUE(M155)),IF(AND(VALUE(M155)&gt;=0,VALUE(M155)&lt;=9),11,VALUE(M155)+2)))))</f>
        <v/>
      </c>
      <c r="AQ155" s="72" t="str">
        <f>IF($B150="X","",IF(N155="","",IF(N155="-0",0,IF(VALUE(N155)&lt;0,ABS(VALUE(N155)),IF(AND(VALUE(N155)&gt;=0,VALUE(N155)&lt;=9),11,VALUE(N155)+2)))))</f>
        <v/>
      </c>
      <c r="AR155" s="72" t="str">
        <f>IF($B150="X","",IF(O155="","",IF(O155="-0",0,IF(VALUE(O155)&lt;0,ABS(VALUE(O155)),IF(AND(VALUE(O155)&gt;=0,VALUE(O155)&lt;=9),11,VALUE(O155)+2)))))</f>
        <v/>
      </c>
      <c r="AS155" s="72" t="str">
        <f>IF($B150="X","",IF(P155="","",IF(P155="-0",0,IF(VALUE(P155)&lt;0,ABS(VALUE(P155)),IF(AND(VALUE(P155)&gt;=0,VALUE(P155)&lt;=9),11,VALUE(P155)+2)))))</f>
        <v/>
      </c>
      <c r="AT155" s="72" t="str">
        <f>IF($B150="X","",IF(Q155="","",IF(Q155="-0",0,IF(VALUE(Q155)&lt;0,ABS(VALUE(Q155)),IF(AND(VALUE(Q155)&gt;=0,VALUE(Q155)&lt;=9),11,VALUE(Q155)+2)))))</f>
        <v/>
      </c>
      <c r="AU155" s="64" t="str">
        <f>IF($B152="X","",IF(R155="","",IF(R155="-0",0,IF(VALUE(R155)&lt;0,ABS(VALUE(R155)),IF(AND(VALUE(R155)&gt;=0,VALUE(R155)&lt;=9),11,VALUE(R155)+2)))))</f>
        <v/>
      </c>
      <c r="AV155" s="72" t="str">
        <f>IF($B152="X","",IF(S155="","",IF(S155="-0",0,IF(VALUE(S155)&lt;0,ABS(VALUE(S155)),IF(AND(VALUE(S155)&gt;=0,VALUE(S155)&lt;=9),11,VALUE(S155)+2)))))</f>
        <v/>
      </c>
      <c r="AW155" s="72" t="str">
        <f>IF($B152="X","",IF(T155="","",IF(T155="-0",0,IF(VALUE(T155)&lt;0,ABS(VALUE(T155)),IF(AND(VALUE(T155)&gt;=0,VALUE(T155)&lt;=9),11,VALUE(T155)+2)))))</f>
        <v/>
      </c>
      <c r="AX155" s="72" t="str">
        <f>IF($B152="X","",IF(U155="","",IF(U155="-0",0,IF(VALUE(U155)&lt;0,ABS(VALUE(U155)),IF(AND(VALUE(U155)&gt;=0,VALUE(U155)&lt;=9),11,VALUE(U155)+2)))))</f>
        <v/>
      </c>
      <c r="AY155" s="72" t="str">
        <f>IF($B152="X","",IF(V155="","",IF(V155="-0",0,IF(VALUE(V155)&lt;0,ABS(VALUE(V155)),IF(AND(VALUE(V155)&gt;=0,VALUE(V155)&lt;=9),11,VALUE(V155)+2)))))</f>
        <v/>
      </c>
      <c r="AZ155" s="61" t="str">
        <f>IF($B146="X","",IF(C155="","",IF(C155="-0",11,IF(VALUE(C155)&lt;-9,ABS(VALUE(C155))+2,IF(AND(VALUE(C155)&lt;0,VALUE(C155)&gt;=-9),11,VALUE(C155))))))</f>
        <v/>
      </c>
      <c r="BA155" s="62" t="str">
        <f>IF($B146="X","",IF(D155="","",IF(D155="-0",11,IF(VALUE(D155)&lt;-9,ABS(VALUE(D155))+2,IF(AND(VALUE(D155)&lt;0,VALUE(D155)&gt;=-9),11,VALUE(D155))))))</f>
        <v/>
      </c>
      <c r="BB155" s="62" t="str">
        <f>IF($B146="X","",IF(E155="","",IF(E155="-0",11,IF(VALUE(E155)&lt;-9,ABS(VALUE(E155))+2,IF(AND(VALUE(E155)&lt;0,VALUE(E155)&gt;=-9),11,VALUE(E155))))))</f>
        <v/>
      </c>
      <c r="BC155" s="62" t="str">
        <f>IF($B146="X","",IF(F155="","",IF(F155="-0",11,IF(VALUE(F155)&lt;-9,ABS(VALUE(F155))+2,IF(AND(VALUE(F155)&lt;0,VALUE(F155)&gt;=-9),11,VALUE(F155))))))</f>
        <v/>
      </c>
      <c r="BD155" s="60" t="str">
        <f>IF($B146="X","",IF(G155="","",IF(G155="-0",11,IF(VALUE(G155)&lt;-9,ABS(VALUE(G155))+2,IF(AND(VALUE(G155)&lt;0,VALUE(G155)&gt;=-9),11,VALUE(G155))))))</f>
        <v/>
      </c>
      <c r="BE155" s="62" t="str">
        <f>IF($B148="X","",IF(H155="","",IF(H155="-0",11,IF(VALUE(H155)&lt;-9,ABS(VALUE(H155))+2,IF(AND(VALUE(H155)&lt;0,VALUE(H155)&gt;=-9),11,VALUE(H155))))))</f>
        <v/>
      </c>
      <c r="BF155" s="62" t="str">
        <f>IF($B148="X","",IF(I155="","",IF(I155="-0",11,IF(VALUE(I155)&lt;-9,ABS(VALUE(I155))+2,IF(AND(VALUE(I155)&lt;0,VALUE(I155)&gt;=-9),11,VALUE(I155))))))</f>
        <v/>
      </c>
      <c r="BG155" s="62" t="str">
        <f>IF($B148="X","",IF(J155="","",IF(J155="-0",11,IF(VALUE(J155)&lt;-9,ABS(VALUE(J155))+2,IF(AND(VALUE(J155)&lt;0,VALUE(J155)&gt;=-9),11,VALUE(J155))))))</f>
        <v/>
      </c>
      <c r="BH155" s="62" t="str">
        <f>IF($B148="X","",IF(K155="","",IF(K155="-0",11,IF(VALUE(K155)&lt;-9,ABS(VALUE(K155))+2,IF(AND(VALUE(K155)&lt;0,VALUE(K155)&gt;=-9),11,VALUE(K155))))))</f>
        <v/>
      </c>
      <c r="BI155" s="60" t="str">
        <f>IF($B148="X","",IF(L155="","",IF(L155="-0",11,IF(VALUE(L155)&lt;-9,ABS(VALUE(L155))+2,IF(AND(VALUE(L155)&lt;0,VALUE(L155)&gt;=-9),11,VALUE(L155))))))</f>
        <v/>
      </c>
      <c r="BJ155" s="61" t="str">
        <f>IF($B150="X","",IF(M155="","",IF(M155="-0",11,IF(VALUE(M155)&lt;-9,ABS(VALUE(M155))+2,IF(AND(VALUE(M155)&lt;0,VALUE(M155)&gt;=-9),11,VALUE(M155))))))</f>
        <v/>
      </c>
      <c r="BK155" s="62" t="str">
        <f>IF($B150="X","",IF(N155="","",IF(N155="-0",11,IF(VALUE(N155)&lt;-9,ABS(VALUE(N155))+2,IF(AND(VALUE(N155)&lt;0,VALUE(N155)&gt;=-9),11,VALUE(N155))))))</f>
        <v/>
      </c>
      <c r="BL155" s="62" t="str">
        <f>IF($B150="X","",IF(O155="","",IF(O155="-0",11,IF(VALUE(O155)&lt;-9,ABS(VALUE(O155))+2,IF(AND(VALUE(O155)&lt;0,VALUE(O155)&gt;=-9),11,VALUE(O155))))))</f>
        <v/>
      </c>
      <c r="BM155" s="62" t="str">
        <f>IF($B150="X","",IF(P155="","",IF(P155="-0",11,IF(VALUE(P155)&lt;-9,ABS(VALUE(P155))+2,IF(AND(VALUE(P155)&lt;0,VALUE(P155)&gt;=-9),11,VALUE(P155))))))</f>
        <v/>
      </c>
      <c r="BN155" s="60" t="str">
        <f>IF($B150="X","",IF(Q155="","",IF(Q155="-0",11,IF(VALUE(Q155)&lt;-9,ABS(VALUE(Q155))+2,IF(AND(VALUE(Q155)&lt;0,VALUE(Q155)&gt;=-9),11,VALUE(Q155))))))</f>
        <v/>
      </c>
      <c r="BO155" s="61" t="str">
        <f>IF($B152="X","",IF(R155="","",IF(R155="-0",11,IF(VALUE(R155)&lt;-9,ABS(VALUE(R155))+2,IF(AND(VALUE(R155)&lt;0,VALUE(R155)&gt;=-9),11,VALUE(R155))))))</f>
        <v/>
      </c>
      <c r="BP155" s="62" t="str">
        <f>IF($B152="X","",IF(S155="","",IF(S155="-0",11,IF(VALUE(S155)&lt;-9,ABS(VALUE(S155))+2,IF(AND(VALUE(S155)&lt;0,VALUE(S155)&gt;=-9),11,VALUE(S155))))))</f>
        <v/>
      </c>
      <c r="BQ155" s="62" t="str">
        <f>IF($B152="X","",IF(T155="","",IF(T155="-0",11,IF(VALUE(T155)&lt;-9,ABS(VALUE(T155))+2,IF(AND(VALUE(T155)&lt;0,VALUE(T155)&gt;=-9),11,VALUE(T155))))))</f>
        <v/>
      </c>
      <c r="BR155" s="62" t="str">
        <f>IF($B152="X","",IF(U155="","",IF(U155="-0",11,IF(VALUE(U155)&lt;-9,ABS(VALUE(U155))+2,IF(AND(VALUE(U155)&lt;0,VALUE(U155)&gt;=-9),11,VALUE(U155))))))</f>
        <v/>
      </c>
      <c r="BS155" s="60" t="str">
        <f>IF($B152="X","",IF(V155="","",IF(V155="-0",11,IF(VALUE(V155)&lt;-9,ABS(VALUE(V155))+2,IF(AND(VALUE(V155)&lt;0,VALUE(V155)&gt;=-9),11,VALUE(V155))))))</f>
        <v/>
      </c>
      <c r="BT155" s="9"/>
      <c r="BU155" s="64">
        <f>SUM(BT146:BW146)</f>
        <v>0</v>
      </c>
      <c r="BV155" s="60">
        <f>SUM(BX146:CA146)</f>
        <v>0</v>
      </c>
      <c r="BW155" s="64">
        <f>IF(B154="x","",SUM(AF155:AY155))</f>
        <v>0</v>
      </c>
      <c r="BX155" s="60">
        <f>IF(B154="x","",SUM(AZ155:BS155))</f>
        <v>0</v>
      </c>
    </row>
    <row r="156" spans="1:83" hidden="1" x14ac:dyDescent="0.2"/>
    <row r="157" spans="1:83" ht="29.25" hidden="1" customHeight="1" thickBot="1" x14ac:dyDescent="0.25">
      <c r="A157" s="190" t="s">
        <v>53</v>
      </c>
      <c r="B157" s="191"/>
      <c r="C157" s="192">
        <f>A158</f>
        <v>0</v>
      </c>
      <c r="D157" s="193"/>
      <c r="E157" s="193"/>
      <c r="F157" s="193"/>
      <c r="G157" s="194"/>
      <c r="H157" s="195">
        <f>A160</f>
        <v>0</v>
      </c>
      <c r="I157" s="193"/>
      <c r="J157" s="193"/>
      <c r="K157" s="193"/>
      <c r="L157" s="194"/>
      <c r="M157" s="195">
        <f>A162</f>
        <v>0</v>
      </c>
      <c r="N157" s="193"/>
      <c r="O157" s="193"/>
      <c r="P157" s="193"/>
      <c r="Q157" s="194"/>
      <c r="R157" s="195">
        <f>A164</f>
        <v>0</v>
      </c>
      <c r="S157" s="193"/>
      <c r="T157" s="193"/>
      <c r="U157" s="193"/>
      <c r="V157" s="194"/>
      <c r="W157" s="196">
        <f>A166</f>
        <v>0</v>
      </c>
      <c r="X157" s="197"/>
      <c r="Y157" s="197"/>
      <c r="Z157" s="197"/>
      <c r="AA157" s="198"/>
      <c r="AB157" s="6" t="s">
        <v>2</v>
      </c>
      <c r="AC157" s="7" t="s">
        <v>25</v>
      </c>
      <c r="AD157" s="8" t="s">
        <v>3</v>
      </c>
      <c r="AF157" s="181" t="s">
        <v>26</v>
      </c>
      <c r="AG157" s="182"/>
      <c r="AH157" s="182"/>
      <c r="AI157" s="183"/>
      <c r="AJ157" s="181" t="s">
        <v>27</v>
      </c>
      <c r="AK157" s="182"/>
      <c r="AL157" s="182"/>
      <c r="AM157" s="183"/>
      <c r="AN157" s="10" t="s">
        <v>28</v>
      </c>
      <c r="AO157" s="11" t="s">
        <v>29</v>
      </c>
      <c r="AP157" s="184" t="s">
        <v>30</v>
      </c>
      <c r="AQ157" s="185"/>
      <c r="AR157" s="185"/>
      <c r="AS157" s="186"/>
      <c r="AT157" s="184" t="s">
        <v>31</v>
      </c>
      <c r="AU157" s="185"/>
      <c r="AV157" s="185"/>
      <c r="AW157" s="186"/>
      <c r="AX157" s="12" t="s">
        <v>28</v>
      </c>
      <c r="AY157" s="13" t="s">
        <v>29</v>
      </c>
      <c r="AZ157" s="187" t="s">
        <v>32</v>
      </c>
      <c r="BA157" s="188"/>
      <c r="BB157" s="188"/>
      <c r="BC157" s="189"/>
      <c r="BD157" s="187" t="s">
        <v>33</v>
      </c>
      <c r="BE157" s="188"/>
      <c r="BF157" s="188"/>
      <c r="BG157" s="189"/>
      <c r="BH157" s="14" t="s">
        <v>28</v>
      </c>
      <c r="BI157" s="15" t="s">
        <v>29</v>
      </c>
      <c r="BJ157" s="136" t="s">
        <v>34</v>
      </c>
      <c r="BK157" s="137"/>
      <c r="BL157" s="137"/>
      <c r="BM157" s="138"/>
      <c r="BN157" s="136" t="s">
        <v>35</v>
      </c>
      <c r="BO157" s="137"/>
      <c r="BP157" s="137"/>
      <c r="BQ157" s="138"/>
      <c r="BR157" s="16" t="s">
        <v>28</v>
      </c>
      <c r="BS157" s="17" t="s">
        <v>29</v>
      </c>
      <c r="BT157" s="139" t="s">
        <v>36</v>
      </c>
      <c r="BU157" s="140"/>
      <c r="BV157" s="140"/>
      <c r="BW157" s="141"/>
      <c r="BX157" s="139" t="s">
        <v>37</v>
      </c>
      <c r="BY157" s="140"/>
      <c r="BZ157" s="140"/>
      <c r="CA157" s="141"/>
      <c r="CB157" s="18" t="s">
        <v>28</v>
      </c>
      <c r="CC157" s="19" t="s">
        <v>29</v>
      </c>
    </row>
    <row r="158" spans="1:83" ht="13.7" hidden="1" customHeight="1" thickBot="1" x14ac:dyDescent="0.25">
      <c r="A158" s="212">
        <f>'[1]Los 1.st.'!AA27</f>
        <v>0</v>
      </c>
      <c r="B158" s="163"/>
      <c r="C158" s="209"/>
      <c r="D158" s="210"/>
      <c r="E158" s="86"/>
      <c r="F158" s="210"/>
      <c r="G158" s="211"/>
      <c r="H158" s="206"/>
      <c r="I158" s="207"/>
      <c r="J158" s="87" t="s">
        <v>39</v>
      </c>
      <c r="K158" s="207"/>
      <c r="L158" s="208"/>
      <c r="M158" s="206"/>
      <c r="N158" s="207"/>
      <c r="O158" s="87" t="s">
        <v>39</v>
      </c>
      <c r="P158" s="207"/>
      <c r="Q158" s="208"/>
      <c r="R158" s="206"/>
      <c r="S158" s="207"/>
      <c r="T158" s="87" t="s">
        <v>39</v>
      </c>
      <c r="U158" s="207"/>
      <c r="V158" s="208"/>
      <c r="W158" s="134"/>
      <c r="X158" s="135"/>
      <c r="Y158" s="87" t="s">
        <v>39</v>
      </c>
      <c r="Z158" s="132"/>
      <c r="AA158" s="133"/>
      <c r="AB158" s="172">
        <f>IF(B158="x","",AN158*2+AO158)</f>
        <v>0</v>
      </c>
      <c r="AC158" s="79" t="str">
        <f>IF(B158="x","",BU159&amp;":"&amp;BV159)</f>
        <v>0:0</v>
      </c>
      <c r="AD158" s="159">
        <v>3</v>
      </c>
      <c r="AF158" s="24">
        <f>IF(B160="x","",VALUE(H158))</f>
        <v>0</v>
      </c>
      <c r="AG158" s="25">
        <f>IF(B162="x","",VALUE(M158))</f>
        <v>0</v>
      </c>
      <c r="AH158" s="25">
        <f>IF(B164="x","",VALUE(R158))</f>
        <v>0</v>
      </c>
      <c r="AI158" s="26">
        <f>IF(B166="x","",VALUE(W158))</f>
        <v>0</v>
      </c>
      <c r="AJ158" s="24">
        <f>IF(B160="x","",VALUE(K158))</f>
        <v>0</v>
      </c>
      <c r="AK158" s="25">
        <f>IF(B162="x","",VALUE(P158))</f>
        <v>0</v>
      </c>
      <c r="AL158" s="27">
        <f>IF(B164="x","",VALUE(U158))</f>
        <v>0</v>
      </c>
      <c r="AM158" s="26">
        <f>IF(B166="x","",VALUE(Z158))</f>
        <v>0</v>
      </c>
      <c r="AN158" s="24">
        <f>COUNTIF(AF158:AI158,3)</f>
        <v>0</v>
      </c>
      <c r="AO158" s="27">
        <f>COUNTIF(AJ158:AM158,3)</f>
        <v>0</v>
      </c>
      <c r="AP158" s="28">
        <f>IF(B158="x","",VALUE(C160))</f>
        <v>0</v>
      </c>
      <c r="AQ158" s="29">
        <f>IF(B162="x","",VALUE(M160))</f>
        <v>0</v>
      </c>
      <c r="AR158" s="30">
        <f>IF(B164="x","",VALUE(R160))</f>
        <v>0</v>
      </c>
      <c r="AS158" s="31">
        <f>IF(B166="x","",VALUE(W160))</f>
        <v>0</v>
      </c>
      <c r="AT158" s="28">
        <f>IF(B158="x","",VALUE(F160))</f>
        <v>0</v>
      </c>
      <c r="AU158" s="29">
        <f>IF(B162="x","",VALUE(P160))</f>
        <v>0</v>
      </c>
      <c r="AV158" s="30">
        <f>IF(B164="x","",VALUE(U160))</f>
        <v>0</v>
      </c>
      <c r="AW158" s="31">
        <f>IF(B166="x","",VALUE(Z160))</f>
        <v>0</v>
      </c>
      <c r="AX158" s="28">
        <f>COUNTIF(AP158:AS158,3)</f>
        <v>0</v>
      </c>
      <c r="AY158" s="30">
        <f>COUNTIF(AT158:AW158,3)</f>
        <v>0</v>
      </c>
      <c r="AZ158" s="32">
        <f>IF(B158="x","",VALUE(C162))</f>
        <v>0</v>
      </c>
      <c r="BA158" s="33">
        <f>IF(B160="x","",VALUE(H162))</f>
        <v>0</v>
      </c>
      <c r="BB158" s="34">
        <f>IF(B164="x","",VALUE(R162))</f>
        <v>0</v>
      </c>
      <c r="BC158" s="35">
        <f>IF(B166="x","",VALUE(W162))</f>
        <v>0</v>
      </c>
      <c r="BD158" s="32">
        <f>IF(B158="x","",VALUE(F162))</f>
        <v>0</v>
      </c>
      <c r="BE158" s="33">
        <f>IF(B160="x","",VALUE(K162))</f>
        <v>0</v>
      </c>
      <c r="BF158" s="34">
        <f>IF(B164="x","",VALUE(U162))</f>
        <v>0</v>
      </c>
      <c r="BG158" s="35">
        <f>IF(B166="x","",VALUE(Z162))</f>
        <v>0</v>
      </c>
      <c r="BH158" s="32">
        <f>COUNTIF(AZ158:BC158,3)</f>
        <v>0</v>
      </c>
      <c r="BI158" s="35">
        <f>COUNTIF(BD158:BG158,3)</f>
        <v>0</v>
      </c>
      <c r="BJ158" s="36">
        <f>IF(B158="x","",VALUE(C164))</f>
        <v>0</v>
      </c>
      <c r="BK158" s="37">
        <f>IF(B160="x","",VALUE(H164))</f>
        <v>0</v>
      </c>
      <c r="BL158" s="38">
        <f>IF(B162="x","",VALUE(M164))</f>
        <v>0</v>
      </c>
      <c r="BM158" s="39">
        <f>IF(B166="x","",VALUE(W164))</f>
        <v>0</v>
      </c>
      <c r="BN158" s="36">
        <f>IF(B158="x","",VALUE(F164))</f>
        <v>0</v>
      </c>
      <c r="BO158" s="37">
        <f>IF(B160="x","",VALUE(K164))</f>
        <v>0</v>
      </c>
      <c r="BP158" s="38">
        <f>IF(B162="x","",VALUE(P164))</f>
        <v>0</v>
      </c>
      <c r="BQ158" s="39">
        <f>IF(B166="x","",VALUE(Z164))</f>
        <v>0</v>
      </c>
      <c r="BR158" s="36">
        <f>COUNTIF(BJ158:BM158,3)</f>
        <v>0</v>
      </c>
      <c r="BS158" s="39">
        <f>COUNTIF(BN158:BQ158,3)</f>
        <v>0</v>
      </c>
      <c r="BT158" s="40">
        <f>IF(B158="x","",VALUE(C166))</f>
        <v>0</v>
      </c>
      <c r="BU158" s="41">
        <f>IF(B160="x","",VALUE(H166))</f>
        <v>0</v>
      </c>
      <c r="BV158" s="42">
        <f>IF(B162="x","",VALUE(M166))</f>
        <v>0</v>
      </c>
      <c r="BW158" s="43">
        <f>IF(B164="x","",VALUE(R166))</f>
        <v>0</v>
      </c>
      <c r="BX158" s="40">
        <f>IF(B158="x","",VALUE(F166))</f>
        <v>0</v>
      </c>
      <c r="BY158" s="41">
        <f>IF(B160="x","",VALUE(K166))</f>
        <v>0</v>
      </c>
      <c r="BZ158" s="42">
        <f>IF(B162="x","",VALUE(P166))</f>
        <v>0</v>
      </c>
      <c r="CA158" s="43">
        <f>IF(B164="x","",VALUE(U166))</f>
        <v>0</v>
      </c>
      <c r="CB158" s="40">
        <f>COUNTIF(BT158:BW158,3)</f>
        <v>0</v>
      </c>
      <c r="CC158" s="43">
        <f>COUNTIF(BX158:CA158,3)</f>
        <v>0</v>
      </c>
      <c r="CE158" s="9">
        <f>AD158</f>
        <v>3</v>
      </c>
    </row>
    <row r="159" spans="1:83" ht="13.7" hidden="1" customHeight="1" thickBot="1" x14ac:dyDescent="0.25">
      <c r="A159" s="213"/>
      <c r="B159" s="164"/>
      <c r="C159" s="88"/>
      <c r="D159" s="89"/>
      <c r="E159" s="89"/>
      <c r="F159" s="89"/>
      <c r="G159" s="90"/>
      <c r="H159" s="91"/>
      <c r="I159" s="92"/>
      <c r="J159" s="92"/>
      <c r="K159" s="92"/>
      <c r="L159" s="93"/>
      <c r="M159" s="91"/>
      <c r="N159" s="92"/>
      <c r="O159" s="92"/>
      <c r="P159" s="92"/>
      <c r="Q159" s="93"/>
      <c r="R159" s="91"/>
      <c r="S159" s="92"/>
      <c r="T159" s="92"/>
      <c r="U159" s="92"/>
      <c r="V159" s="93"/>
      <c r="W159" s="91"/>
      <c r="X159" s="92"/>
      <c r="Y159" s="92"/>
      <c r="Z159" s="92"/>
      <c r="AA159" s="93"/>
      <c r="AB159" s="173"/>
      <c r="AC159" s="94" t="str">
        <f>BW159&amp;":"&amp;BX159</f>
        <v>0:0</v>
      </c>
      <c r="AD159" s="160"/>
      <c r="AF159" s="54" t="str">
        <f>IF($B160="X","",IF(H159="","",IF(H159="-0",0,IF(VALUE(H159)&lt;0,ABS(VALUE(H159)),IF(AND(VALUE(H159)&gt;=0,VALUE(H159)&lt;=9),11,VALUE(H159)+2)))))</f>
        <v/>
      </c>
      <c r="AG159" s="55" t="str">
        <f>IF($B160="X","",IF(I159="","",IF(I159="-0",0,IF(VALUE(I159)&lt;0,ABS(VALUE(I159)),IF(AND(VALUE(I159)&gt;=0,VALUE(I159)&lt;=9),11,VALUE(I159)+2)))))</f>
        <v/>
      </c>
      <c r="AH159" s="55" t="str">
        <f>IF($B160="X","",IF(J159="","",IF(J159="-0",0,IF(VALUE(J159)&lt;0,ABS(VALUE(J159)),IF(AND(VALUE(J159)&gt;=0,VALUE(J159)&lt;=9),11,VALUE(J159)+2)))))</f>
        <v/>
      </c>
      <c r="AI159" s="55" t="str">
        <f>IF($B160="X","",IF(K159="","",IF(K159="-0",0,IF(VALUE(K159)&lt;0,ABS(VALUE(K159)),IF(AND(VALUE(K159)&gt;=0,VALUE(K159)&lt;=9),11,VALUE(K159)+2)))))</f>
        <v/>
      </c>
      <c r="AJ159" s="56" t="str">
        <f>IF($B160="X","",IF(L159="","",IF(L159="-0",0,IF(VALUE(L159)&lt;0,ABS(VALUE(L159)),IF(AND(VALUE(L159)&gt;=0,VALUE(L159)&lt;=9),11,VALUE(L159)+2)))))</f>
        <v/>
      </c>
      <c r="AK159" s="54" t="str">
        <f>IF($B162="X","",IF(M159="","",IF(M159="-0",0,IF(VALUE(M159)&lt;0,ABS(VALUE(M159)),IF(AND(VALUE(M159)&gt;=0,VALUE(M159)&lt;=9),11,VALUE(M159)+2)))))</f>
        <v/>
      </c>
      <c r="AL159" s="55" t="str">
        <f>IF($B162="X","",IF(N159="","",IF(N159="-0",0,IF(VALUE(N159)&lt;0,ABS(VALUE(N159)),IF(AND(VALUE(N159)&gt;=0,VALUE(N159)&lt;=9),11,VALUE(N159)+2)))))</f>
        <v/>
      </c>
      <c r="AM159" s="55" t="str">
        <f>IF($B162="X","",IF(O159="","",IF(O159="-0",0,IF(VALUE(O159)&lt;0,ABS(VALUE(O159)),IF(AND(VALUE(O159)&gt;=0,VALUE(O159)&lt;=9),11,VALUE(O159)+2)))))</f>
        <v/>
      </c>
      <c r="AN159" s="55" t="str">
        <f>IF($B162="X","",IF(P159="","",IF(P159="-0",0,IF(VALUE(P159)&lt;0,ABS(VALUE(P159)),IF(AND(VALUE(P159)&gt;=0,VALUE(P159)&lt;=9),11,VALUE(P159)+2)))))</f>
        <v/>
      </c>
      <c r="AO159" s="56" t="str">
        <f>IF($B162="X","",IF(Q159="","",IF(Q159="-0",0,IF(VALUE(Q159)&lt;0,ABS(VALUE(Q159)),IF(AND(VALUE(Q159)&gt;=0,VALUE(Q159)&lt;=9),11,VALUE(Q159)+2)))))</f>
        <v/>
      </c>
      <c r="AP159" s="54" t="str">
        <f>IF($B164="X","",IF(R159="","",IF(R159="-0",0,IF(VALUE(R159)&lt;0,ABS(VALUE(R159)),IF(AND(VALUE(R159)&gt;=0,VALUE(R159)&lt;=9),11,VALUE(R159)+2)))))</f>
        <v/>
      </c>
      <c r="AQ159" s="55" t="str">
        <f>IF($B164="X","",IF(S159="","",IF(S159="-0",0,IF(VALUE(S159)&lt;0,ABS(VALUE(S159)),IF(AND(VALUE(S159)&gt;=0,VALUE(S159)&lt;=9),11,VALUE(S159)+2)))))</f>
        <v/>
      </c>
      <c r="AR159" s="55" t="str">
        <f>IF($B164="X","",IF(T159="","",IF(T159="-0",0,IF(VALUE(T159)&lt;0,ABS(VALUE(T159)),IF(AND(VALUE(T159)&gt;=0,VALUE(T159)&lt;=9),11,VALUE(T159)+2)))))</f>
        <v/>
      </c>
      <c r="AS159" s="55" t="str">
        <f>IF($B164="X","",IF(U159="","",IF(U159="-0",0,IF(VALUE(U159)&lt;0,ABS(VALUE(U159)),IF(AND(VALUE(U159)&gt;=0,VALUE(U159)&lt;=9),11,VALUE(U159)+2)))))</f>
        <v/>
      </c>
      <c r="AT159" s="56" t="str">
        <f>IF($B164="X","",IF(V159="","",IF(V159="-0",0,IF(VALUE(V159)&lt;0,ABS(VALUE(V159)),IF(AND(VALUE(V159)&gt;=0,VALUE(V159)&lt;=9),11,VALUE(V159)+2)))))</f>
        <v/>
      </c>
      <c r="AU159" s="54" t="str">
        <f>IF($B166="X","",IF(W159="","",IF(W159="-0",0,IF(VALUE(W159)&lt;0,ABS(VALUE(W159)),IF(AND(VALUE(W159)&gt;=0,VALUE(W159)&lt;=9),11,VALUE(W159)+2)))))</f>
        <v/>
      </c>
      <c r="AV159" s="55" t="str">
        <f>IF($B166="X","",IF(X159="","",IF(X159="-0",0,IF(VALUE(X159)&lt;0,ABS(VALUE(X159)),IF(AND(VALUE(X159)&gt;=0,VALUE(X159)&lt;=9),11,VALUE(X159)+2)))))</f>
        <v/>
      </c>
      <c r="AW159" s="55" t="str">
        <f>IF($B166="X","",IF(Y159="","",IF(Y159="-0",0,IF(VALUE(Y159)&lt;0,ABS(VALUE(Y159)),IF(AND(VALUE(Y159)&gt;=0,VALUE(Y159)&lt;=9),11,VALUE(Y159)+2)))))</f>
        <v/>
      </c>
      <c r="AX159" s="55" t="str">
        <f>IF($B166="X","",IF(Z159="","",IF(Z159="-0",0,IF(VALUE(Z159)&lt;0,ABS(VALUE(Z159)),IF(AND(VALUE(Z159)&gt;=0,VALUE(Z159)&lt;=9),11,VALUE(Z159)+2)))))</f>
        <v/>
      </c>
      <c r="AY159" s="56" t="str">
        <f>IF($B166="X","",IF(AA159="","",IF(AA159="-0",0,IF(VALUE(AA159)&lt;0,ABS(VALUE(AA159)),IF(AND(VALUE(AA159)&gt;=0,VALUE(AA159)&lt;=9),11,VALUE(AA159)+2)))))</f>
        <v/>
      </c>
      <c r="AZ159" s="57" t="str">
        <f>IF($B160="X","",IF(H159="","",IF(H159="-0",11,IF(VALUE(H159)&lt;-9,ABS(VALUE(H159))+2,IF(AND(VALUE(H159)&lt;0,VALUE(H159)&gt;=-9),11,VALUE(H159))))))</f>
        <v/>
      </c>
      <c r="BA159" s="58" t="str">
        <f>IF($B160="X","",IF(I159="","",IF(I159="-0",11,IF(VALUE(I159)&lt;-9,ABS(VALUE(I159))+2,IF(AND(VALUE(I159)&lt;0,VALUE(I159)&gt;=-9),11,VALUE(I159))))))</f>
        <v/>
      </c>
      <c r="BB159" s="58" t="str">
        <f>IF($B160="X","",IF(J159="","",IF(J159="-0",11,IF(VALUE(J159)&lt;-9,ABS(VALUE(J159))+2,IF(AND(VALUE(J159)&lt;0,VALUE(J159)&gt;=-9),11,VALUE(J159))))))</f>
        <v/>
      </c>
      <c r="BC159" s="58" t="str">
        <f>IF($B160="X","",IF(K159="","",IF(K159="-0",11,IF(VALUE(K159)&lt;-9,ABS(VALUE(K159))+2,IF(AND(VALUE(K159)&lt;0,VALUE(K159)&gt;=-9),11,VALUE(K159))))))</f>
        <v/>
      </c>
      <c r="BD159" s="59" t="str">
        <f>IF($B160="X","",IF(L159="","",IF(L159="-0",11,IF(VALUE(L159)&lt;-9,ABS(VALUE(L159))+2,IF(AND(VALUE(L159)&lt;0,VALUE(L159)&gt;=-9),11,VALUE(L159))))))</f>
        <v/>
      </c>
      <c r="BE159" s="57" t="str">
        <f>IF($B162="X","",IF(M159="","",IF(M159="-0",11,IF(VALUE(M159)&lt;-9,ABS(VALUE(M159))+2,IF(AND(VALUE(M159)&lt;0,VALUE(M159)&gt;=-9),11,VALUE(M159))))))</f>
        <v/>
      </c>
      <c r="BF159" s="58" t="str">
        <f>IF($B162="X","",IF(N159="","",IF(N159="-0",11,IF(VALUE(N159)&lt;-9,ABS(VALUE(N159))+2,IF(AND(VALUE(N159)&lt;0,VALUE(N159)&gt;=-9),11,VALUE(N159))))))</f>
        <v/>
      </c>
      <c r="BG159" s="58" t="str">
        <f>IF($B162="X","",IF(O159="","",IF(O159="-0",11,IF(VALUE(O159)&lt;-9,ABS(VALUE(O159))+2,IF(AND(VALUE(O159)&lt;0,VALUE(O159)&gt;=-9),11,VALUE(O159))))))</f>
        <v/>
      </c>
      <c r="BH159" s="58" t="str">
        <f>IF($B162="X","",IF(P159="","",IF(P159="-0",11,IF(VALUE(P159)&lt;-9,ABS(VALUE(P159))+2,IF(AND(VALUE(P159)&lt;0,VALUE(P159)&gt;=-9),11,VALUE(P159))))))</f>
        <v/>
      </c>
      <c r="BI159" s="60" t="str">
        <f>IF($B162="X","",IF(Q159="","",IF(Q159="-0",11,IF(VALUE(Q159)&lt;-9,ABS(VALUE(Q159))+2,IF(AND(VALUE(Q159)&lt;0,VALUE(Q159)&gt;=-9),11,VALUE(Q159))))))</f>
        <v/>
      </c>
      <c r="BJ159" s="61" t="str">
        <f>IF($B164="X","",IF(R159="","",IF(R159="-0",11,IF(VALUE(R159)&lt;-9,ABS(VALUE(R159))+2,IF(AND(VALUE(R159)&lt;0,VALUE(R159)&gt;=-9),11,VALUE(R159))))))</f>
        <v/>
      </c>
      <c r="BK159" s="62" t="str">
        <f>IF($B164="X","",IF(S159="","",IF(S159="-0",11,IF(VALUE(S159)&lt;-9,ABS(VALUE(S159))+2,IF(AND(VALUE(S159)&lt;0,VALUE(S159)&gt;=-9),11,VALUE(S159))))))</f>
        <v/>
      </c>
      <c r="BL159" s="62" t="str">
        <f>IF($B164="X","",IF(T159="","",IF(T159="-0",11,IF(VALUE(T159)&lt;-9,ABS(VALUE(T159))+2,IF(AND(VALUE(T159)&lt;0,VALUE(T159)&gt;=-9),11,VALUE(T159))))))</f>
        <v/>
      </c>
      <c r="BM159" s="62" t="str">
        <f>IF($B164="X","",IF(U159="","",IF(U159="-0",11,IF(VALUE(U159)&lt;-9,ABS(VALUE(U159))+2,IF(AND(VALUE(U159)&lt;0,VALUE(U159)&gt;=-9),11,VALUE(U159))))))</f>
        <v/>
      </c>
      <c r="BN159" s="60" t="str">
        <f>IF($B164="X","",IF(V159="","",IF(V159="-0",11,IF(VALUE(V159)&lt;-9,ABS(VALUE(V159))+2,IF(AND(VALUE(V159)&lt;0,VALUE(V159)&gt;=-9),11,VALUE(V159))))))</f>
        <v/>
      </c>
      <c r="BO159" s="61" t="str">
        <f>IF($B166="X","",IF(W159="","",IF(W159="-0",11,IF(VALUE(W159)&lt;-9,ABS(VALUE(W159))+2,IF(AND(VALUE(W159)&lt;0,VALUE(W159)&gt;=-9),11,VALUE(W159))))))</f>
        <v/>
      </c>
      <c r="BP159" s="62" t="str">
        <f>IF($B166="X","",IF(X159="","",IF(X159="-0",11,IF(VALUE(X159)&lt;-9,ABS(VALUE(X159))+2,IF(AND(VALUE(X159)&lt;0,VALUE(X159)&gt;=-9),11,VALUE(X159))))))</f>
        <v/>
      </c>
      <c r="BQ159" s="62" t="str">
        <f>IF($B166="X","",IF(Y159="","",IF(Y159="-0",11,IF(VALUE(Y159)&lt;-9,ABS(VALUE(Y159))+2,IF(AND(VALUE(Y159)&lt;0,VALUE(Y159)&gt;=-9),11,VALUE(Y159))))))</f>
        <v/>
      </c>
      <c r="BR159" s="62" t="str">
        <f>IF($B166="X","",IF(Z159="","",IF(Z159="-0",11,IF(VALUE(Z159)&lt;-9,ABS(VALUE(Z159))+2,IF(AND(VALUE(Z159)&lt;0,VALUE(Z159)&gt;=-9),11,VALUE(Z159))))))</f>
        <v/>
      </c>
      <c r="BS159" s="60" t="str">
        <f>IF($B166="X","",IF(AA159="","",IF(AA159="-0",11,IF(VALUE(AA159)&lt;-9,ABS(VALUE(AA159))+2,IF(AND(VALUE(AA159)&lt;0,VALUE(AA159)&gt;=-9),11,VALUE(AA159))))))</f>
        <v/>
      </c>
      <c r="BU159" s="64">
        <f>SUM(AF158:AI158)</f>
        <v>0</v>
      </c>
      <c r="BV159" s="60">
        <f>SUM(AJ158:AM158)</f>
        <v>0</v>
      </c>
      <c r="BW159" s="64">
        <f>SUM(AF159:AY159)</f>
        <v>0</v>
      </c>
      <c r="BX159" s="60">
        <f>SUM(AZ159:BS159)</f>
        <v>0</v>
      </c>
      <c r="CE159" s="9">
        <f>AD158</f>
        <v>3</v>
      </c>
    </row>
    <row r="160" spans="1:83" ht="12.75" hidden="1" customHeight="1" thickBot="1" x14ac:dyDescent="0.25">
      <c r="A160" s="204">
        <f>'[1]Los 1.st.'!AA29</f>
        <v>0</v>
      </c>
      <c r="B160" s="163"/>
      <c r="C160" s="154">
        <f>K158</f>
        <v>0</v>
      </c>
      <c r="D160" s="155"/>
      <c r="E160" s="77" t="s">
        <v>39</v>
      </c>
      <c r="F160" s="155">
        <f>H158</f>
        <v>0</v>
      </c>
      <c r="G160" s="156"/>
      <c r="H160" s="209"/>
      <c r="I160" s="210"/>
      <c r="J160" s="86"/>
      <c r="K160" s="210"/>
      <c r="L160" s="211"/>
      <c r="M160" s="206"/>
      <c r="N160" s="207"/>
      <c r="O160" s="87" t="s">
        <v>39</v>
      </c>
      <c r="P160" s="207"/>
      <c r="Q160" s="208"/>
      <c r="R160" s="206"/>
      <c r="S160" s="207"/>
      <c r="T160" s="87" t="s">
        <v>39</v>
      </c>
      <c r="U160" s="207"/>
      <c r="V160" s="208"/>
      <c r="W160" s="134"/>
      <c r="X160" s="135"/>
      <c r="Y160" s="87" t="s">
        <v>39</v>
      </c>
      <c r="Z160" s="132"/>
      <c r="AA160" s="133"/>
      <c r="AB160" s="172">
        <f>IF(B160="x","",AX158*2+AY158)</f>
        <v>0</v>
      </c>
      <c r="AC160" s="79" t="str">
        <f>IF(B160="x","",BU161&amp;":"&amp;BV161)</f>
        <v>0:0</v>
      </c>
      <c r="AD160" s="159">
        <v>1</v>
      </c>
      <c r="AL160" s="9"/>
      <c r="AM160" s="9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O160" s="9"/>
      <c r="BP160" s="68"/>
      <c r="BQ160" s="68"/>
      <c r="BR160" s="68"/>
      <c r="BS160" s="68"/>
      <c r="BU160" s="63"/>
      <c r="CE160" s="9">
        <f>AD160</f>
        <v>1</v>
      </c>
    </row>
    <row r="161" spans="1:83" ht="13.7" hidden="1" customHeight="1" thickBot="1" x14ac:dyDescent="0.25">
      <c r="A161" s="205"/>
      <c r="B161" s="164"/>
      <c r="C161" s="80" t="str">
        <f>IF(H159="","",IF(MID(H159,1,1)="-",MID(H159,2,2),"-"&amp;H159))</f>
        <v/>
      </c>
      <c r="D161" s="81" t="str">
        <f>IF(I159="","",IF(MID(I159,1,1)="-",MID(I159,2,2),"-"&amp;I159))</f>
        <v/>
      </c>
      <c r="E161" s="81" t="str">
        <f>IF(J159="","",IF(MID(J159,1,1)="-",MID(J159,2,2),"-"&amp;J159))</f>
        <v/>
      </c>
      <c r="F161" s="81" t="str">
        <f>IF(K159="","",IF(MID(K159,1,1)="-",MID(K159,2,2),"-"&amp;K159))</f>
        <v/>
      </c>
      <c r="G161" s="82" t="str">
        <f>IF(L159="","",IF(MID(L159,1,1)="-",MID(L159,2,2),"-"&amp;L159))</f>
        <v/>
      </c>
      <c r="H161" s="88"/>
      <c r="I161" s="89"/>
      <c r="J161" s="89"/>
      <c r="K161" s="89"/>
      <c r="L161" s="90"/>
      <c r="M161" s="91"/>
      <c r="N161" s="92"/>
      <c r="O161" s="92"/>
      <c r="P161" s="92"/>
      <c r="Q161" s="93"/>
      <c r="R161" s="91"/>
      <c r="S161" s="92"/>
      <c r="T161" s="92"/>
      <c r="U161" s="92"/>
      <c r="V161" s="93"/>
      <c r="W161" s="91"/>
      <c r="X161" s="92"/>
      <c r="Y161" s="92"/>
      <c r="Z161" s="92"/>
      <c r="AA161" s="93"/>
      <c r="AB161" s="173"/>
      <c r="AC161" s="94" t="str">
        <f>BW161&amp;":"&amp;BX161</f>
        <v>0:0</v>
      </c>
      <c r="AD161" s="160"/>
      <c r="AF161" s="64" t="str">
        <f>IF($B158="X","",IF(C161="","",IF(C161="-0",0,IF(VALUE(C161)&lt;0,ABS(VALUE(C161)),IF(AND(VALUE(C161)&gt;=0,VALUE(C161)&lt;=9),11,VALUE(C161)+2)))))</f>
        <v/>
      </c>
      <c r="AG161" s="72" t="str">
        <f>IF($B158="X","",IF(D161="","",IF(D161="-0",0,IF(VALUE(D161)&lt;0,ABS(VALUE(D161)),IF(AND(VALUE(D161)&gt;=0,VALUE(D161)&lt;=9),11,VALUE(D161)+2)))))</f>
        <v/>
      </c>
      <c r="AH161" s="72" t="str">
        <f>IF($B158="X","",IF(E161="","",IF(E161="-0",0,IF(VALUE(E161)&lt;0,ABS(VALUE(E161)),IF(AND(VALUE(E161)&gt;=0,VALUE(E161)&lt;=9),11,VALUE(E161)+2)))))</f>
        <v/>
      </c>
      <c r="AI161" s="72" t="str">
        <f>IF($B158="X","",IF(F161="","",IF(F161="-0",0,IF(VALUE(F161)&lt;0,ABS(VALUE(F161)),IF(AND(VALUE(F161)&gt;=0,VALUE(F161)&lt;=9),11,VALUE(F161)+2)))))</f>
        <v/>
      </c>
      <c r="AJ161" s="73" t="str">
        <f>IF($B158="X","",IF(G161="","",IF(G161="-0",0,IF(VALUE(G161)&lt;0,ABS(VALUE(G161)),IF(AND(VALUE(G161)&gt;=0,VALUE(G161)&lt;=9),11,VALUE(G161)+2)))))</f>
        <v/>
      </c>
      <c r="AK161" s="64" t="str">
        <f>IF($B162="X","",IF(M161="","",IF(M161="-0",0,IF(VALUE(M161)&lt;0,ABS(VALUE(M161)),IF(AND(VALUE(M161)&gt;=0,VALUE(M161)&lt;=9),11,VALUE(M161)+2)))))</f>
        <v/>
      </c>
      <c r="AL161" s="72" t="str">
        <f>IF($B162="X","",IF(N161="","",IF(N161="-0",0,IF(VALUE(N161)&lt;0,ABS(VALUE(N161)),IF(AND(VALUE(N161)&gt;=0,VALUE(N161)&lt;=9),11,VALUE(N161)+2)))))</f>
        <v/>
      </c>
      <c r="AM161" s="72" t="str">
        <f>IF($B162="X","",IF(O161="","",IF(O161="-0",0,IF(VALUE(O161)&lt;0,ABS(VALUE(O161)),IF(AND(VALUE(O161)&gt;=0,VALUE(O161)&lt;=9),11,VALUE(O161)+2)))))</f>
        <v/>
      </c>
      <c r="AN161" s="72" t="str">
        <f>IF($B162="X","",IF(P161="","",IF(P161="-0",0,IF(VALUE(P161)&lt;0,ABS(VALUE(P161)),IF(AND(VALUE(P161)&gt;=0,VALUE(P161)&lt;=9),11,VALUE(P161)+2)))))</f>
        <v/>
      </c>
      <c r="AO161" s="73" t="str">
        <f>IF($B162="X","",IF(Q161="","",IF(Q161="-0",0,IF(VALUE(Q161)&lt;0,ABS(VALUE(Q161)),IF(AND(VALUE(Q161)&gt;=0,VALUE(Q161)&lt;=9),11,VALUE(Q161)+2)))))</f>
        <v/>
      </c>
      <c r="AP161" s="64" t="str">
        <f>IF($B164="X","",IF(R161="","",IF(R161="-0",0,IF(VALUE(R161)&lt;0,ABS(VALUE(R161)),IF(AND(VALUE(R161)&gt;=0,VALUE(R161)&lt;=9),11,VALUE(R161)+2)))))</f>
        <v/>
      </c>
      <c r="AQ161" s="72" t="str">
        <f>IF($B164="X","",IF(S161="","",IF(S161="-0",0,IF(VALUE(S161)&lt;0,ABS(VALUE(S161)),IF(AND(VALUE(S161)&gt;=0,VALUE(S161)&lt;=9),11,VALUE(S161)+2)))))</f>
        <v/>
      </c>
      <c r="AR161" s="72" t="str">
        <f>IF($B164="X","",IF(T161="","",IF(T161="-0",0,IF(VALUE(T161)&lt;0,ABS(VALUE(T161)),IF(AND(VALUE(T161)&gt;=0,VALUE(T161)&lt;=9),11,VALUE(T161)+2)))))</f>
        <v/>
      </c>
      <c r="AS161" s="72" t="str">
        <f>IF($B164="X","",IF(U161="","",IF(U161="-0",0,IF(VALUE(U161)&lt;0,ABS(VALUE(U161)),IF(AND(VALUE(U161)&gt;=0,VALUE(U161)&lt;=9),11,VALUE(U161)+2)))))</f>
        <v/>
      </c>
      <c r="AT161" s="73" t="str">
        <f>IF($B164="X","",IF(V161="","",IF(V161="-0",0,IF(VALUE(V161)&lt;0,ABS(VALUE(V161)),IF(AND(VALUE(V161)&gt;=0,VALUE(V161)&lt;=9),11,VALUE(V161)+2)))))</f>
        <v/>
      </c>
      <c r="AU161" s="64" t="str">
        <f>IF($B166="X","",IF(W161="","",IF(W161="-0",0,IF(VALUE(W161)&lt;0,ABS(VALUE(W161)),IF(AND(VALUE(W161)&gt;=0,VALUE(W161)&lt;=9),11,VALUE(W161)+2)))))</f>
        <v/>
      </c>
      <c r="AV161" s="72" t="str">
        <f>IF($B166="X","",IF(X161="","",IF(X161="-0",0,IF(VALUE(X161)&lt;0,ABS(VALUE(X161)),IF(AND(VALUE(X161)&gt;=0,VALUE(X161)&lt;=9),11,VALUE(X161)+2)))))</f>
        <v/>
      </c>
      <c r="AW161" s="72" t="str">
        <f>IF($B166="X","",IF(Y161="","",IF(Y161="-0",0,IF(VALUE(Y161)&lt;0,ABS(VALUE(Y161)),IF(AND(VALUE(Y161)&gt;=0,VALUE(Y161)&lt;=9),11,VALUE(Y161)+2)))))</f>
        <v/>
      </c>
      <c r="AX161" s="72" t="str">
        <f>IF($B166="X","",IF(Z161="","",IF(Z161="-0",0,IF(VALUE(Z161)&lt;0,ABS(VALUE(Z161)),IF(AND(VALUE(Z161)&gt;=0,VALUE(Z161)&lt;=9),11,VALUE(Z161)+2)))))</f>
        <v/>
      </c>
      <c r="AY161" s="73" t="str">
        <f>IF($B166="X","",IF(AA161="","",IF(AA161="-0",0,IF(VALUE(AA161)&lt;0,ABS(VALUE(AA161)),IF(AND(VALUE(AA161)&gt;=0,VALUE(AA161)&lt;=9),11,VALUE(AA161)+2)))))</f>
        <v/>
      </c>
      <c r="AZ161" s="61" t="str">
        <f>IF($B158="X","",IF(C161="","",IF(C161="-0",11,IF(VALUE(C161)&lt;-9,ABS(VALUE(C161))+2,IF(AND(VALUE(C161)&lt;0,VALUE(C161)&gt;=-9),11,VALUE(C161))))))</f>
        <v/>
      </c>
      <c r="BA161" s="62" t="str">
        <f>IF($B158="X","",IF(D161="","",IF(D161="-0",11,IF(VALUE(D161)&lt;-9,ABS(VALUE(D161))+2,IF(AND(VALUE(D161)&lt;0,VALUE(D161)&gt;=-9),11,VALUE(D161))))))</f>
        <v/>
      </c>
      <c r="BB161" s="62" t="str">
        <f>IF($B158="X","",IF(E161="","",IF(E161="-0",11,IF(VALUE(E161)&lt;-9,ABS(VALUE(E161))+2,IF(AND(VALUE(E161)&lt;0,VALUE(E161)&gt;=-9),11,VALUE(E161))))))</f>
        <v/>
      </c>
      <c r="BC161" s="62" t="str">
        <f>IF($B158="X","",IF(F161="","",IF(F161="-0",11,IF(VALUE(F161)&lt;-9,ABS(VALUE(F161))+2,IF(AND(VALUE(F161)&lt;0,VALUE(F161)&gt;=-9),11,VALUE(F161))))))</f>
        <v/>
      </c>
      <c r="BD161" s="60" t="str">
        <f>IF($B158="X","",IF(G161="","",IF(G161="-0",11,IF(VALUE(G161)&lt;-9,ABS(VALUE(G161))+2,IF(AND(VALUE(G161)&lt;0,VALUE(G161)&gt;=-9),11,VALUE(G161))))))</f>
        <v/>
      </c>
      <c r="BE161" s="61" t="str">
        <f>IF($B162="X","",IF(M161="","",IF(M161="-0",11,IF(VALUE(M161)&lt;-9,ABS(VALUE(M161))+2,IF(AND(VALUE(M161)&lt;0,VALUE(M161)&gt;=-9),11,VALUE(M161))))))</f>
        <v/>
      </c>
      <c r="BF161" s="62" t="str">
        <f>IF($B162="X","",IF(N161="","",IF(N161="-0",11,IF(VALUE(N161)&lt;-9,ABS(VALUE(N161))+2,IF(AND(VALUE(N161)&lt;0,VALUE(N161)&gt;=-9),11,VALUE(N161))))))</f>
        <v/>
      </c>
      <c r="BG161" s="62" t="str">
        <f>IF($B162="X","",IF(O161="","",IF(O161="-0",11,IF(VALUE(O161)&lt;-9,ABS(VALUE(O161))+2,IF(AND(VALUE(O161)&lt;0,VALUE(O161)&gt;=-9),11,VALUE(O161))))))</f>
        <v/>
      </c>
      <c r="BH161" s="62" t="str">
        <f>IF($B162="X","",IF(P161="","",IF(P161="-0",11,IF(VALUE(P161)&lt;-9,ABS(VALUE(P161))+2,IF(AND(VALUE(P161)&lt;0,VALUE(P161)&gt;=-9),11,VALUE(P161))))))</f>
        <v/>
      </c>
      <c r="BI161" s="60" t="str">
        <f>IF($B162="X","",IF(Q161="","",IF(Q161="-0",11,IF(VALUE(Q161)&lt;-9,ABS(VALUE(Q161))+2,IF(AND(VALUE(Q161)&lt;0,VALUE(Q161)&gt;=-9),11,VALUE(Q161))))))</f>
        <v/>
      </c>
      <c r="BJ161" s="61" t="str">
        <f>IF($B164="X","",IF(R161="","",IF(R161="-0",11,IF(VALUE(R161)&lt;-9,ABS(VALUE(R161))+2,IF(AND(VALUE(R161)&lt;0,VALUE(R161)&gt;=-9),11,VALUE(R161))))))</f>
        <v/>
      </c>
      <c r="BK161" s="62" t="str">
        <f>IF($B164="X","",IF(S161="","",IF(S161="-0",11,IF(VALUE(S161)&lt;-9,ABS(VALUE(S161))+2,IF(AND(VALUE(S161)&lt;0,VALUE(S161)&gt;=-9),11,VALUE(S161))))))</f>
        <v/>
      </c>
      <c r="BL161" s="62" t="str">
        <f>IF($B164="X","",IF(T161="","",IF(T161="-0",11,IF(VALUE(T161)&lt;-9,ABS(VALUE(T161))+2,IF(AND(VALUE(T161)&lt;0,VALUE(T161)&gt;=-9),11,VALUE(T161))))))</f>
        <v/>
      </c>
      <c r="BM161" s="62" t="str">
        <f>IF($B164="X","",IF(U161="","",IF(U161="-0",11,IF(VALUE(U161)&lt;-9,ABS(VALUE(U161))+2,IF(AND(VALUE(U161)&lt;0,VALUE(U161)&gt;=-9),11,VALUE(U161))))))</f>
        <v/>
      </c>
      <c r="BN161" s="60" t="str">
        <f>IF($B164="X","",IF(V161="","",IF(V161="-0",11,IF(VALUE(V161)&lt;-9,ABS(VALUE(V161))+2,IF(AND(VALUE(V161)&lt;0,VALUE(V161)&gt;=-9),11,VALUE(V161))))))</f>
        <v/>
      </c>
      <c r="BO161" s="61" t="str">
        <f>IF($B166="X","",IF(W161="","",IF(W161="-0",11,IF(VALUE(W161)&lt;-9,ABS(VALUE(W161))+2,IF(AND(VALUE(W161)&lt;0,VALUE(W161)&gt;=-9),11,VALUE(W161))))))</f>
        <v/>
      </c>
      <c r="BP161" s="62" t="str">
        <f>IF($B166="X","",IF(X161="","",IF(X161="-0",11,IF(VALUE(X161)&lt;-9,ABS(VALUE(X161))+2,IF(AND(VALUE(X161)&lt;0,VALUE(X161)&gt;=-9),11,VALUE(X161))))))</f>
        <v/>
      </c>
      <c r="BQ161" s="62" t="str">
        <f>IF($B166="X","",IF(Y161="","",IF(Y161="-0",11,IF(VALUE(Y161)&lt;-9,ABS(VALUE(Y161))+2,IF(AND(VALUE(Y161)&lt;0,VALUE(Y161)&gt;=-9),11,VALUE(Y161))))))</f>
        <v/>
      </c>
      <c r="BR161" s="62" t="str">
        <f>IF($B166="X","",IF(Z161="","",IF(Z161="-0",11,IF(VALUE(Z161)&lt;-9,ABS(VALUE(Z161))+2,IF(AND(VALUE(Z161)&lt;0,VALUE(Z161)&gt;=-9),11,VALUE(Z161))))))</f>
        <v/>
      </c>
      <c r="BS161" s="60" t="str">
        <f>IF($B166="X","",IF(AA161="","",IF(AA161="-0",11,IF(VALUE(AA161)&lt;-9,ABS(VALUE(AA161))+2,IF(AND(VALUE(AA161)&lt;0,VALUE(AA161)&gt;=-9),11,VALUE(AA161))))))</f>
        <v/>
      </c>
      <c r="BU161" s="64">
        <f>SUM(AP158:AS158)</f>
        <v>0</v>
      </c>
      <c r="BV161" s="60">
        <f>SUM(AT158:AW158)</f>
        <v>0</v>
      </c>
      <c r="BW161" s="64">
        <f>IF(B160="x","",SUM(AF161:AY161))</f>
        <v>0</v>
      </c>
      <c r="BX161" s="60">
        <f>IF(B160="x","",SUM(AZ161:BS161))</f>
        <v>0</v>
      </c>
      <c r="CE161" s="9">
        <f>AD160</f>
        <v>1</v>
      </c>
    </row>
    <row r="162" spans="1:83" ht="12.75" hidden="1" customHeight="1" thickBot="1" x14ac:dyDescent="0.25">
      <c r="A162" s="204">
        <f>'[1]Los 1.st.'!AA31</f>
        <v>0</v>
      </c>
      <c r="B162" s="163"/>
      <c r="C162" s="154">
        <f>P158</f>
        <v>0</v>
      </c>
      <c r="D162" s="155"/>
      <c r="E162" s="77" t="s">
        <v>39</v>
      </c>
      <c r="F162" s="155">
        <f>M158</f>
        <v>0</v>
      </c>
      <c r="G162" s="156"/>
      <c r="H162" s="154">
        <f>P160</f>
        <v>0</v>
      </c>
      <c r="I162" s="155"/>
      <c r="J162" s="77" t="s">
        <v>39</v>
      </c>
      <c r="K162" s="155">
        <f>M160</f>
        <v>0</v>
      </c>
      <c r="L162" s="156"/>
      <c r="M162" s="209"/>
      <c r="N162" s="210"/>
      <c r="O162" s="86"/>
      <c r="P162" s="210"/>
      <c r="Q162" s="211"/>
      <c r="R162" s="206"/>
      <c r="S162" s="207"/>
      <c r="T162" s="87" t="s">
        <v>39</v>
      </c>
      <c r="U162" s="207"/>
      <c r="V162" s="208"/>
      <c r="W162" s="134"/>
      <c r="X162" s="135"/>
      <c r="Y162" s="87" t="s">
        <v>39</v>
      </c>
      <c r="Z162" s="132"/>
      <c r="AA162" s="133"/>
      <c r="AB162" s="172">
        <f>IF(B162="x","",BH158*2+BI158)</f>
        <v>0</v>
      </c>
      <c r="AC162" s="79" t="str">
        <f>IF(B162="x","",BU163&amp;":"&amp;BV163)</f>
        <v>0:0</v>
      </c>
      <c r="AD162" s="159">
        <v>2</v>
      </c>
      <c r="AL162" s="9"/>
      <c r="AM162" s="9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O162" s="9"/>
      <c r="BP162" s="68"/>
      <c r="BQ162" s="68"/>
      <c r="BR162" s="68"/>
      <c r="BS162" s="68"/>
      <c r="BU162" s="63"/>
      <c r="CE162" s="9">
        <f>AD162</f>
        <v>2</v>
      </c>
    </row>
    <row r="163" spans="1:83" ht="13.7" hidden="1" customHeight="1" thickBot="1" x14ac:dyDescent="0.25">
      <c r="A163" s="205"/>
      <c r="B163" s="164"/>
      <c r="C163" s="80" t="str">
        <f>IF(M159="","",IF(MID(M159,1,1)="-",MID(M159,2,2),"-"&amp;M159))</f>
        <v/>
      </c>
      <c r="D163" s="81" t="str">
        <f>IF(N159="","",IF(MID(N159,1,1)="-",MID(N159,2,2),"-"&amp;N159))</f>
        <v/>
      </c>
      <c r="E163" s="81" t="str">
        <f>IF(O159="","",IF(MID(O159,1,1)="-",MID(O159,2,2),"-"&amp;O159))</f>
        <v/>
      </c>
      <c r="F163" s="81" t="str">
        <f>IF(P159="","",IF(MID(P159,1,1)="-",MID(P159,2,2),"-"&amp;P159))</f>
        <v/>
      </c>
      <c r="G163" s="82" t="str">
        <f>IF(Q159="","",IF(MID(Q159,1,1)="-",MID(Q159,2,2),"-"&amp;Q159))</f>
        <v/>
      </c>
      <c r="H163" s="80" t="str">
        <f>IF(M161="","",IF(MID(M161,1,1)="-",MID(M161,2,2),"-"&amp;M161))</f>
        <v/>
      </c>
      <c r="I163" s="81" t="str">
        <f>IF(N161="","",IF(MID(N161,1,1)="-",MID(N161,2,2),"-"&amp;N161))</f>
        <v/>
      </c>
      <c r="J163" s="81" t="str">
        <f>IF(O161="","",IF(MID(O161,1,1)="-",MID(O161,2,2),"-"&amp;O161))</f>
        <v/>
      </c>
      <c r="K163" s="81" t="str">
        <f>IF(P161="","",IF(MID(P161,1,1)="-",MID(P161,2,2),"-"&amp;P161))</f>
        <v/>
      </c>
      <c r="L163" s="82" t="str">
        <f>IF(Q161="","",IF(MID(Q161,1,1)="-",MID(Q161,2,2),"-"&amp;Q161))</f>
        <v/>
      </c>
      <c r="M163" s="88"/>
      <c r="N163" s="89"/>
      <c r="O163" s="89"/>
      <c r="P163" s="89"/>
      <c r="Q163" s="90"/>
      <c r="R163" s="91"/>
      <c r="S163" s="92"/>
      <c r="T163" s="92"/>
      <c r="U163" s="92"/>
      <c r="V163" s="93"/>
      <c r="W163" s="91"/>
      <c r="X163" s="92"/>
      <c r="Y163" s="92"/>
      <c r="Z163" s="92"/>
      <c r="AA163" s="93"/>
      <c r="AB163" s="173"/>
      <c r="AC163" s="84" t="str">
        <f>BW163&amp;":"&amp;BX163</f>
        <v>0:0</v>
      </c>
      <c r="AD163" s="160"/>
      <c r="AF163" s="64" t="str">
        <f>IF($B158="X","",IF(C163="","",IF(C163="-0",0,IF(VALUE(C163)&lt;0,ABS(VALUE(C163)),IF(AND(VALUE(C163)&gt;=0,VALUE(C163)&lt;=9),11,VALUE(C163)+2)))))</f>
        <v/>
      </c>
      <c r="AG163" s="72" t="str">
        <f>IF($B158="X","",IF(D163="","",IF(D163="-0",0,IF(VALUE(D163)&lt;0,ABS(VALUE(D163)),IF(AND(VALUE(D163)&gt;=0,VALUE(D163)&lt;=9),11,VALUE(D163)+2)))))</f>
        <v/>
      </c>
      <c r="AH163" s="72" t="str">
        <f>IF($B158="X","",IF(E163="","",IF(E163="-0",0,IF(VALUE(E163)&lt;0,ABS(VALUE(E163)),IF(AND(VALUE(E163)&gt;=0,VALUE(E163)&lt;=9),11,VALUE(E163)+2)))))</f>
        <v/>
      </c>
      <c r="AI163" s="72" t="str">
        <f>IF($B158="X","",IF(F163="","",IF(F163="-0",0,IF(VALUE(F163)&lt;0,ABS(VALUE(F163)),IF(AND(VALUE(F163)&gt;=0,VALUE(F163)&lt;=9),11,VALUE(F163)+2)))))</f>
        <v/>
      </c>
      <c r="AJ163" s="73" t="str">
        <f>IF($B158="X","",IF(G163="","",IF(G163="-0",0,IF(VALUE(G163)&lt;0,ABS(VALUE(G163)),IF(AND(VALUE(G163)&gt;=0,VALUE(G163)&lt;=9),11,VALUE(G163)+2)))))</f>
        <v/>
      </c>
      <c r="AK163" s="72" t="str">
        <f>IF($B160="X","",IF(H163="","",IF(H163="-0",0,IF(VALUE(H163)&lt;0,ABS(VALUE(H163)),IF(AND(VALUE(H163)&gt;=0,VALUE(H163)&lt;=9),11,VALUE(H163)+2)))))</f>
        <v/>
      </c>
      <c r="AL163" s="72" t="str">
        <f>IF($B160="X","",IF(I163="","",IF(I163="-0",0,IF(VALUE(I163)&lt;0,ABS(VALUE(I163)),IF(AND(VALUE(I163)&gt;=0,VALUE(I163)&lt;=9),11,VALUE(I163)+2)))))</f>
        <v/>
      </c>
      <c r="AM163" s="72" t="str">
        <f>IF($B160="X","",IF(J163="","",IF(J163="-0",0,IF(VALUE(J163)&lt;0,ABS(VALUE(J163)),IF(AND(VALUE(J163)&gt;=0,VALUE(J163)&lt;=9),11,VALUE(J163)+2)))))</f>
        <v/>
      </c>
      <c r="AN163" s="72" t="str">
        <f>IF($B160="X","",IF(K163="","",IF(K163="-0",0,IF(VALUE(K163)&lt;0,ABS(VALUE(K163)),IF(AND(VALUE(K163)&gt;=0,VALUE(K163)&lt;=9),11,VALUE(K163)+2)))))</f>
        <v/>
      </c>
      <c r="AO163" s="72" t="str">
        <f>IF($B160="X","",IF(L163="","",IF(L163="-0",0,IF(VALUE(L163)&lt;0,ABS(VALUE(L163)),IF(AND(VALUE(L163)&gt;=0,VALUE(L163)&lt;=9),11,VALUE(L163)+2)))))</f>
        <v/>
      </c>
      <c r="AP163" s="64" t="str">
        <f>IF($B164="X","",IF(R163="","",IF(R163="-0",0,IF(VALUE(R163)&lt;0,ABS(VALUE(R163)),IF(AND(VALUE(R163)&gt;=0,VALUE(R163)&lt;=9),11,VALUE(R163)+2)))))</f>
        <v/>
      </c>
      <c r="AQ163" s="72" t="str">
        <f>IF($B164="X","",IF(S163="","",IF(S163="-0",0,IF(VALUE(S163)&lt;0,ABS(VALUE(S163)),IF(AND(VALUE(S163)&gt;=0,VALUE(S163)&lt;=9),11,VALUE(S163)+2)))))</f>
        <v/>
      </c>
      <c r="AR163" s="72" t="str">
        <f>IF($B164="X","",IF(T163="","",IF(T163="-0",0,IF(VALUE(T163)&lt;0,ABS(VALUE(T163)),IF(AND(VALUE(T163)&gt;=0,VALUE(T163)&lt;=9),11,VALUE(T163)+2)))))</f>
        <v/>
      </c>
      <c r="AS163" s="72" t="str">
        <f>IF($B164="X","",IF(U163="","",IF(U163="-0",0,IF(VALUE(U163)&lt;0,ABS(VALUE(U163)),IF(AND(VALUE(U163)&gt;=0,VALUE(U163)&lt;=9),11,VALUE(U163)+2)))))</f>
        <v/>
      </c>
      <c r="AT163" s="73" t="str">
        <f>IF($B164="X","",IF(V163="","",IF(V163="-0",0,IF(VALUE(V163)&lt;0,ABS(VALUE(V163)),IF(AND(VALUE(V163)&gt;=0,VALUE(V163)&lt;=9),11,VALUE(V163)+2)))))</f>
        <v/>
      </c>
      <c r="AU163" s="64" t="str">
        <f>IF($B166="X","",IF(W163="","",IF(W163="-0",0,IF(VALUE(W163)&lt;0,ABS(VALUE(W163)),IF(AND(VALUE(W163)&gt;=0,VALUE(W163)&lt;=9),11,VALUE(W163)+2)))))</f>
        <v/>
      </c>
      <c r="AV163" s="72" t="str">
        <f>IF($B166="X","",IF(X163="","",IF(X163="-0",0,IF(VALUE(X163)&lt;0,ABS(VALUE(X163)),IF(AND(VALUE(X163)&gt;=0,VALUE(X163)&lt;=9),11,VALUE(X163)+2)))))</f>
        <v/>
      </c>
      <c r="AW163" s="72" t="str">
        <f>IF($B166="X","",IF(Y163="","",IF(Y163="-0",0,IF(VALUE(Y163)&lt;0,ABS(VALUE(Y163)),IF(AND(VALUE(Y163)&gt;=0,VALUE(Y163)&lt;=9),11,VALUE(Y163)+2)))))</f>
        <v/>
      </c>
      <c r="AX163" s="72" t="str">
        <f>IF($B166="X","",IF(Z163="","",IF(Z163="-0",0,IF(VALUE(Z163)&lt;0,ABS(VALUE(Z163)),IF(AND(VALUE(Z163)&gt;=0,VALUE(Z163)&lt;=9),11,VALUE(Z163)+2)))))</f>
        <v/>
      </c>
      <c r="AY163" s="73" t="str">
        <f>IF($B166="X","",IF(AA163="","",IF(AA163="-0",0,IF(VALUE(AA163)&lt;0,ABS(VALUE(AA163)),IF(AND(VALUE(AA163)&gt;=0,VALUE(AA163)&lt;=9),11,VALUE(AA163)+2)))))</f>
        <v/>
      </c>
      <c r="AZ163" s="61" t="str">
        <f>IF($B158="X","",IF(C163="","",IF(C163="-0",11,IF(VALUE(C163)&lt;-9,ABS(VALUE(C163))+2,IF(AND(VALUE(C163)&lt;0,VALUE(C163)&gt;=-9),11,VALUE(C163))))))</f>
        <v/>
      </c>
      <c r="BA163" s="62" t="str">
        <f>IF($B158="X","",IF(D163="","",IF(D163="-0",11,IF(VALUE(D163)&lt;-9,ABS(VALUE(D163))+2,IF(AND(VALUE(D163)&lt;0,VALUE(D163)&gt;=-9),11,VALUE(D163))))))</f>
        <v/>
      </c>
      <c r="BB163" s="62" t="str">
        <f>IF($B158="X","",IF(E163="","",IF(E163="-0",11,IF(VALUE(E163)&lt;-9,ABS(VALUE(E163))+2,IF(AND(VALUE(E163)&lt;0,VALUE(E163)&gt;=-9),11,VALUE(E163))))))</f>
        <v/>
      </c>
      <c r="BC163" s="62" t="str">
        <f>IF($B158="X","",IF(F163="","",IF(F163="-0",11,IF(VALUE(F163)&lt;-9,ABS(VALUE(F163))+2,IF(AND(VALUE(F163)&lt;0,VALUE(F163)&gt;=-9),11,VALUE(F163))))))</f>
        <v/>
      </c>
      <c r="BD163" s="60" t="str">
        <f>IF($B158="X","",IF(G163="","",IF(G163="-0",11,IF(VALUE(G163)&lt;-9,ABS(VALUE(G163))+2,IF(AND(VALUE(G163)&lt;0,VALUE(G163)&gt;=-9),11,VALUE(G163))))))</f>
        <v/>
      </c>
      <c r="BE163" s="61" t="str">
        <f>IF($B160="X","",IF(H163="","",IF(H163="-0",11,IF(VALUE(H163)&lt;-9,ABS(VALUE(H163))+2,IF(AND(VALUE(H163)&lt;0,VALUE(H163)&gt;=-9),11,VALUE(H163))))))</f>
        <v/>
      </c>
      <c r="BF163" s="62" t="str">
        <f>IF($B160="X","",IF(I163="","",IF(I163="-0",11,IF(VALUE(I163)&lt;-9,ABS(VALUE(I163))+2,IF(AND(VALUE(I163)&lt;0,VALUE(I163)&gt;=-9),11,VALUE(I163))))))</f>
        <v/>
      </c>
      <c r="BG163" s="62" t="str">
        <f>IF($B160="X","",IF(J163="","",IF(J163="-0",11,IF(VALUE(J163)&lt;-9,ABS(VALUE(J163))+2,IF(AND(VALUE(J163)&lt;0,VALUE(J163)&gt;=-9),11,VALUE(J163))))))</f>
        <v/>
      </c>
      <c r="BH163" s="62" t="str">
        <f>IF($B160="X","",IF(K163="","",IF(K163="-0",11,IF(VALUE(K163)&lt;-9,ABS(VALUE(K163))+2,IF(AND(VALUE(K163)&lt;0,VALUE(K163)&gt;=-9),11,VALUE(K163))))))</f>
        <v/>
      </c>
      <c r="BI163" s="60" t="str">
        <f>IF($B160="X","",IF(L163="","",IF(L163="-0",11,IF(VALUE(L163)&lt;-9,ABS(VALUE(L163))+2,IF(AND(VALUE(L163)&lt;0,VALUE(L163)&gt;=-9),11,VALUE(L163))))))</f>
        <v/>
      </c>
      <c r="BJ163" s="61" t="str">
        <f>IF($B164="X","",IF(R163="","",IF(R163="-0",11,IF(VALUE(R163)&lt;-9,ABS(VALUE(R163))+2,IF(AND(VALUE(R163)&lt;0,VALUE(R163)&gt;=-9),11,VALUE(R163))))))</f>
        <v/>
      </c>
      <c r="BK163" s="62" t="str">
        <f>IF($B164="X","",IF(S163="","",IF(S163="-0",11,IF(VALUE(S163)&lt;-9,ABS(VALUE(S163))+2,IF(AND(VALUE(S163)&lt;0,VALUE(S163)&gt;=-9),11,VALUE(S163))))))</f>
        <v/>
      </c>
      <c r="BL163" s="62" t="str">
        <f>IF($B164="X","",IF(T163="","",IF(T163="-0",11,IF(VALUE(T163)&lt;-9,ABS(VALUE(T163))+2,IF(AND(VALUE(T163)&lt;0,VALUE(T163)&gt;=-9),11,VALUE(T163))))))</f>
        <v/>
      </c>
      <c r="BM163" s="62" t="str">
        <f>IF($B164="X","",IF(U163="","",IF(U163="-0",11,IF(VALUE(U163)&lt;-9,ABS(VALUE(U163))+2,IF(AND(VALUE(U163)&lt;0,VALUE(U163)&gt;=-9),11,VALUE(U163))))))</f>
        <v/>
      </c>
      <c r="BN163" s="60" t="str">
        <f>IF($B164="X","",IF(V163="","",IF(V163="-0",11,IF(VALUE(V163)&lt;-9,ABS(VALUE(V163))+2,IF(AND(VALUE(V163)&lt;0,VALUE(V163)&gt;=-9),11,VALUE(V163))))))</f>
        <v/>
      </c>
      <c r="BO163" s="61" t="str">
        <f>IF($B166="X","",IF(W163="","",IF(W163="-0",11,IF(VALUE(W163)&lt;-9,ABS(VALUE(W163))+2,IF(AND(VALUE(W163)&lt;0,VALUE(W163)&gt;=-9),11,VALUE(W163))))))</f>
        <v/>
      </c>
      <c r="BP163" s="62" t="str">
        <f>IF($B166="X","",IF(X163="","",IF(X163="-0",11,IF(VALUE(X163)&lt;-9,ABS(VALUE(X163))+2,IF(AND(VALUE(X163)&lt;0,VALUE(X163)&gt;=-9),11,VALUE(X163))))))</f>
        <v/>
      </c>
      <c r="BQ163" s="62" t="str">
        <f>IF($B166="X","",IF(Y163="","",IF(Y163="-0",11,IF(VALUE(Y163)&lt;-9,ABS(VALUE(Y163))+2,IF(AND(VALUE(Y163)&lt;0,VALUE(Y163)&gt;=-9),11,VALUE(Y163))))))</f>
        <v/>
      </c>
      <c r="BR163" s="62" t="str">
        <f>IF($B166="X","",IF(Z163="","",IF(Z163="-0",11,IF(VALUE(Z163)&lt;-9,ABS(VALUE(Z163))+2,IF(AND(VALUE(Z163)&lt;0,VALUE(Z163)&gt;=-9),11,VALUE(Z163))))))</f>
        <v/>
      </c>
      <c r="BS163" s="60" t="str">
        <f>IF($B166="X","",IF(AA163="","",IF(AA163="-0",11,IF(VALUE(AA163)&lt;-9,ABS(VALUE(AA163))+2,IF(AND(VALUE(AA163)&lt;0,VALUE(AA163)&gt;=-9),11,VALUE(AA163))))))</f>
        <v/>
      </c>
      <c r="BU163" s="64">
        <f>SUM(AZ158:BC158)</f>
        <v>0</v>
      </c>
      <c r="BV163" s="60">
        <f>SUM(BD158:BG158)</f>
        <v>0</v>
      </c>
      <c r="BW163" s="64">
        <f>IF(B162="x","",SUM(AF163:AY163))</f>
        <v>0</v>
      </c>
      <c r="BX163" s="60">
        <f>IF(B162="x","",SUM(AZ163:BS163))</f>
        <v>0</v>
      </c>
      <c r="CE163" s="9">
        <f>AD162</f>
        <v>2</v>
      </c>
    </row>
    <row r="164" spans="1:83" ht="12.75" hidden="1" customHeight="1" thickBot="1" x14ac:dyDescent="0.25">
      <c r="A164" s="204"/>
      <c r="B164" s="163"/>
      <c r="C164" s="154">
        <f>U158</f>
        <v>0</v>
      </c>
      <c r="D164" s="155"/>
      <c r="E164" s="77" t="s">
        <v>39</v>
      </c>
      <c r="F164" s="155">
        <f>R158</f>
        <v>0</v>
      </c>
      <c r="G164" s="156"/>
      <c r="H164" s="154">
        <f>U160</f>
        <v>0</v>
      </c>
      <c r="I164" s="155"/>
      <c r="J164" s="77" t="s">
        <v>39</v>
      </c>
      <c r="K164" s="155">
        <f>R160</f>
        <v>0</v>
      </c>
      <c r="L164" s="156"/>
      <c r="M164" s="154">
        <f>U162</f>
        <v>0</v>
      </c>
      <c r="N164" s="155"/>
      <c r="O164" s="77" t="s">
        <v>39</v>
      </c>
      <c r="P164" s="155">
        <f>R162</f>
        <v>0</v>
      </c>
      <c r="Q164" s="156"/>
      <c r="R164" s="78"/>
      <c r="S164" s="78"/>
      <c r="T164" s="78"/>
      <c r="U164" s="78"/>
      <c r="V164" s="78"/>
      <c r="W164" s="134"/>
      <c r="X164" s="135"/>
      <c r="Y164" s="87" t="s">
        <v>39</v>
      </c>
      <c r="Z164" s="132"/>
      <c r="AA164" s="133"/>
      <c r="AB164" s="172">
        <f>IF(B164="x","",BR158*2+BS158)</f>
        <v>0</v>
      </c>
      <c r="AC164" s="79" t="str">
        <f>IF(B164="x","",BU165&amp;":"&amp;BV165)</f>
        <v>0:0</v>
      </c>
      <c r="AD164" s="159"/>
      <c r="AL164" s="9"/>
      <c r="AM164" s="9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O164" s="9"/>
      <c r="BP164" s="68"/>
      <c r="BQ164" s="68"/>
      <c r="BR164" s="68"/>
      <c r="BS164" s="68"/>
      <c r="BT164" s="9"/>
      <c r="BU164" s="63"/>
    </row>
    <row r="165" spans="1:83" ht="13.7" hidden="1" customHeight="1" thickBot="1" x14ac:dyDescent="0.25">
      <c r="A165" s="205"/>
      <c r="B165" s="164"/>
      <c r="C165" s="80" t="str">
        <f>IF(R159="","",IF(MID(R159,1,1)="-",MID(R159,2,2),"-"&amp;R159))</f>
        <v/>
      </c>
      <c r="D165" s="81" t="str">
        <f>IF(S159="","",IF(MID(S159,1,1)="-",MID(S159,2,2),"-"&amp;S159))</f>
        <v/>
      </c>
      <c r="E165" s="81" t="str">
        <f>IF(T159="","",IF(MID(T159,1,1)="-",MID(T159,2,2),"-"&amp;T159))</f>
        <v/>
      </c>
      <c r="F165" s="81" t="str">
        <f>IF(U159="","",IF(MID(U159,1,1)="-",MID(U159,2,2),"-"&amp;U159))</f>
        <v/>
      </c>
      <c r="G165" s="82" t="str">
        <f>IF(V159="","",IF(MID(V159,1,1)="-",MID(V159,2,2),"-"&amp;V159))</f>
        <v/>
      </c>
      <c r="H165" s="80" t="str">
        <f>IF(R161="","",IF(MID(R161,1,1)="-",MID(R161,2,2),"-"&amp;R161))</f>
        <v/>
      </c>
      <c r="I165" s="81" t="str">
        <f>IF(S161="","",IF(MID(S161,1,1)="-",MID(S161,2,2),"-"&amp;S161))</f>
        <v/>
      </c>
      <c r="J165" s="81" t="str">
        <f>IF(T161="","",IF(MID(T161,1,1)="-",MID(T161,2,2),"-"&amp;T161))</f>
        <v/>
      </c>
      <c r="K165" s="81" t="str">
        <f>IF(U161="","",IF(MID(U161,1,1)="-",MID(U161,2,2),"-"&amp;U161))</f>
        <v/>
      </c>
      <c r="L165" s="82" t="str">
        <f>IF(V161="","",IF(MID(V161,1,1)="-",MID(V161,2,2),"-"&amp;V161))</f>
        <v/>
      </c>
      <c r="M165" s="80" t="str">
        <f>IF(R163="","",IF(MID(R163,1,1)="-",MID(R163,2,2),"-"&amp;R163))</f>
        <v/>
      </c>
      <c r="N165" s="81" t="str">
        <f>IF(S163="","",IF(MID(S163,1,1)="-",MID(S163,2,2),"-"&amp;S163))</f>
        <v/>
      </c>
      <c r="O165" s="81" t="str">
        <f>IF(T163="","",IF(MID(T163,1,1)="-",MID(T163,2,2),"-"&amp;T163))</f>
        <v/>
      </c>
      <c r="P165" s="81" t="str">
        <f>IF(U163="","",IF(MID(U163,1,1)="-",MID(U163,2,2),"-"&amp;U163))</f>
        <v/>
      </c>
      <c r="Q165" s="82" t="str">
        <f>IF(V163="","",IF(MID(V163,1,1)="-",MID(V163,2,2),"-"&amp;V163))</f>
        <v/>
      </c>
      <c r="R165" s="83"/>
      <c r="S165" s="83"/>
      <c r="T165" s="83"/>
      <c r="U165" s="83"/>
      <c r="V165" s="83"/>
      <c r="W165" s="91"/>
      <c r="X165" s="92"/>
      <c r="Y165" s="92"/>
      <c r="Z165" s="92"/>
      <c r="AA165" s="93"/>
      <c r="AB165" s="173"/>
      <c r="AC165" s="84" t="str">
        <f>BW165&amp;":"&amp;BX165</f>
        <v>0:0</v>
      </c>
      <c r="AD165" s="160"/>
      <c r="AF165" s="64" t="str">
        <f>IF($B158="X","",IF(C165="","",IF(C165="-0",0,IF(VALUE(C165)&lt;0,ABS(VALUE(C165)),IF(AND(VALUE(C165)&gt;=0,VALUE(C165)&lt;=9),11,VALUE(C165)+2)))))</f>
        <v/>
      </c>
      <c r="AG165" s="72" t="str">
        <f>IF($B158="X","",IF(D165="","",IF(D165="-0",0,IF(VALUE(D165)&lt;0,ABS(VALUE(D165)),IF(AND(VALUE(D165)&gt;=0,VALUE(D165)&lt;=9),11,VALUE(D165)+2)))))</f>
        <v/>
      </c>
      <c r="AH165" s="72" t="str">
        <f>IF($B158="X","",IF(E165="","",IF(E165="-0",0,IF(VALUE(E165)&lt;0,ABS(VALUE(E165)),IF(AND(VALUE(E165)&gt;=0,VALUE(E165)&lt;=9),11,VALUE(E165)+2)))))</f>
        <v/>
      </c>
      <c r="AI165" s="72" t="str">
        <f>IF($B158="X","",IF(F165="","",IF(F165="-0",0,IF(VALUE(F165)&lt;0,ABS(VALUE(F165)),IF(AND(VALUE(F165)&gt;=0,VALUE(F165)&lt;=9),11,VALUE(F165)+2)))))</f>
        <v/>
      </c>
      <c r="AJ165" s="72" t="str">
        <f>IF($B158="X","",IF(G165="","",IF(G165="-0",0,IF(VALUE(G165)&lt;0,ABS(VALUE(G165)),IF(AND(VALUE(G165)&gt;=0,VALUE(G165)&lt;=9),11,VALUE(G165)+2)))))</f>
        <v/>
      </c>
      <c r="AK165" s="64" t="str">
        <f>IF($B160="X","",IF(H165="","",IF(H165="-0",0,IF(VALUE(H165)&lt;0,ABS(VALUE(H165)),IF(AND(VALUE(H165)&gt;=0,VALUE(H165)&lt;=9),11,VALUE(H165)+2)))))</f>
        <v/>
      </c>
      <c r="AL165" s="72" t="str">
        <f>IF($B160="X","",IF(I165="","",IF(I165="-0",0,IF(VALUE(I165)&lt;0,ABS(VALUE(I165)),IF(AND(VALUE(I165)&gt;=0,VALUE(I165)&lt;=9),11,VALUE(I165)+2)))))</f>
        <v/>
      </c>
      <c r="AM165" s="72" t="str">
        <f>IF($B160="X","",IF(J165="","",IF(J165="-0",0,IF(VALUE(J165)&lt;0,ABS(VALUE(J165)),IF(AND(VALUE(J165)&gt;=0,VALUE(J165)&lt;=9),11,VALUE(J165)+2)))))</f>
        <v/>
      </c>
      <c r="AN165" s="72" t="str">
        <f>IF($B160="X","",IF(K165="","",IF(K165="-0",0,IF(VALUE(K165)&lt;0,ABS(VALUE(K165)),IF(AND(VALUE(K165)&gt;=0,VALUE(K165)&lt;=9),11,VALUE(K165)+2)))))</f>
        <v/>
      </c>
      <c r="AO165" s="73" t="str">
        <f>IF($B160="X","",IF(L165="","",IF(L165="-0",0,IF(VALUE(L165)&lt;0,ABS(VALUE(L165)),IF(AND(VALUE(L165)&gt;=0,VALUE(L165)&lt;=9),11,VALUE(L165)+2)))))</f>
        <v/>
      </c>
      <c r="AP165" s="64" t="str">
        <f>IF($B162="X","",IF(M165="","",IF(M165="-0",0,IF(VALUE(M165)&lt;0,ABS(VALUE(M165)),IF(AND(VALUE(M165)&gt;=0,VALUE(M165)&lt;=9),11,VALUE(M165)+2)))))</f>
        <v/>
      </c>
      <c r="AQ165" s="72" t="str">
        <f>IF($B162="X","",IF(N165="","",IF(N165="-0",0,IF(VALUE(N165)&lt;0,ABS(VALUE(N165)),IF(AND(VALUE(N165)&gt;=0,VALUE(N165)&lt;=9),11,VALUE(N165)+2)))))</f>
        <v/>
      </c>
      <c r="AR165" s="72" t="str">
        <f>IF($B162="X","",IF(O165="","",IF(O165="-0",0,IF(VALUE(O165)&lt;0,ABS(VALUE(O165)),IF(AND(VALUE(O165)&gt;=0,VALUE(O165)&lt;=9),11,VALUE(O165)+2)))))</f>
        <v/>
      </c>
      <c r="AS165" s="72" t="str">
        <f>IF($B162="X","",IF(P165="","",IF(P165="-0",0,IF(VALUE(P165)&lt;0,ABS(VALUE(P165)),IF(AND(VALUE(P165)&gt;=0,VALUE(P165)&lt;=9),11,VALUE(P165)+2)))))</f>
        <v/>
      </c>
      <c r="AT165" s="72" t="str">
        <f>IF($B162="X","",IF(Q165="","",IF(Q165="-0",0,IF(VALUE(Q165)&lt;0,ABS(VALUE(Q165)),IF(AND(VALUE(Q165)&gt;=0,VALUE(Q165)&lt;=9),11,VALUE(Q165)+2)))))</f>
        <v/>
      </c>
      <c r="AU165" s="64" t="str">
        <f>IF($B166="X","",IF(W165="","",IF(W165="-0",0,IF(VALUE(W165)&lt;0,ABS(VALUE(W165)),IF(AND(VALUE(W165)&gt;=0,VALUE(W165)&lt;=9),11,VALUE(W165)+2)))))</f>
        <v/>
      </c>
      <c r="AV165" s="72" t="str">
        <f>IF($B166="X","",IF(X165="","",IF(X165="-0",0,IF(VALUE(X165)&lt;0,ABS(VALUE(X165)),IF(AND(VALUE(X165)&gt;=0,VALUE(X165)&lt;=9),11,VALUE(X165)+2)))))</f>
        <v/>
      </c>
      <c r="AW165" s="72" t="str">
        <f>IF($B166="X","",IF(Y165="","",IF(Y165="-0",0,IF(VALUE(Y165)&lt;0,ABS(VALUE(Y165)),IF(AND(VALUE(Y165)&gt;=0,VALUE(Y165)&lt;=9),11,VALUE(Y165)+2)))))</f>
        <v/>
      </c>
      <c r="AX165" s="72" t="str">
        <f>IF($B166="X","",IF(Z165="","",IF(Z165="-0",0,IF(VALUE(Z165)&lt;0,ABS(VALUE(Z165)),IF(AND(VALUE(Z165)&gt;=0,VALUE(Z165)&lt;=9),11,VALUE(Z165)+2)))))</f>
        <v/>
      </c>
      <c r="AY165" s="72" t="str">
        <f>IF($B166="X","",IF(AA165="","",IF(AA165="-0",0,IF(VALUE(AA165)&lt;0,ABS(VALUE(AA165)),IF(AND(VALUE(AA165)&gt;=0,VALUE(AA165)&lt;=9),11,VALUE(AA165)+2)))))</f>
        <v/>
      </c>
      <c r="AZ165" s="61" t="str">
        <f>IF($B158="X","",IF(C165="","",IF(C165="-0",11,IF(VALUE(C165)&lt;-9,ABS(VALUE(C165))+2,IF(AND(VALUE(C165)&lt;0,VALUE(C165)&gt;=-9),11,VALUE(C165))))))</f>
        <v/>
      </c>
      <c r="BA165" s="62" t="str">
        <f>IF($B158="X","",IF(D165="","",IF(D165="-0",11,IF(VALUE(D165)&lt;-9,ABS(VALUE(D165))+2,IF(AND(VALUE(D165)&lt;0,VALUE(D165)&gt;=-9),11,VALUE(D165))))))</f>
        <v/>
      </c>
      <c r="BB165" s="62" t="str">
        <f>IF($B158="X","",IF(E165="","",IF(E165="-0",11,IF(VALUE(E165)&lt;-9,ABS(VALUE(E165))+2,IF(AND(VALUE(E165)&lt;0,VALUE(E165)&gt;=-9),11,VALUE(E165))))))</f>
        <v/>
      </c>
      <c r="BC165" s="62" t="str">
        <f>IF($B158="X","",IF(F165="","",IF(F165="-0",11,IF(VALUE(F165)&lt;-9,ABS(VALUE(F165))+2,IF(AND(VALUE(F165)&lt;0,VALUE(F165)&gt;=-9),11,VALUE(F165))))))</f>
        <v/>
      </c>
      <c r="BD165" s="60" t="str">
        <f>IF($B158="X","",IF(G165="","",IF(G165="-0",11,IF(VALUE(G165)&lt;-9,ABS(VALUE(G165))+2,IF(AND(VALUE(G165)&lt;0,VALUE(G165)&gt;=-9),11,VALUE(G165))))))</f>
        <v/>
      </c>
      <c r="BE165" s="62" t="str">
        <f>IF($B160="X","",IF(H165="","",IF(H165="-0",11,IF(VALUE(H165)&lt;-9,ABS(VALUE(H165))+2,IF(AND(VALUE(H165)&lt;0,VALUE(H165)&gt;=-9),11,VALUE(H165))))))</f>
        <v/>
      </c>
      <c r="BF165" s="62" t="str">
        <f>IF($B160="X","",IF(I165="","",IF(I165="-0",11,IF(VALUE(I165)&lt;-9,ABS(VALUE(I165))+2,IF(AND(VALUE(I165)&lt;0,VALUE(I165)&gt;=-9),11,VALUE(I165))))))</f>
        <v/>
      </c>
      <c r="BG165" s="62" t="str">
        <f>IF($B160="X","",IF(J165="","",IF(J165="-0",11,IF(VALUE(J165)&lt;-9,ABS(VALUE(J165))+2,IF(AND(VALUE(J165)&lt;0,VALUE(J165)&gt;=-9),11,VALUE(J165))))))</f>
        <v/>
      </c>
      <c r="BH165" s="62" t="str">
        <f>IF($B160="X","",IF(K165="","",IF(K165="-0",11,IF(VALUE(K165)&lt;-9,ABS(VALUE(K165))+2,IF(AND(VALUE(K165)&lt;0,VALUE(K165)&gt;=-9),11,VALUE(K165))))))</f>
        <v/>
      </c>
      <c r="BI165" s="60" t="str">
        <f>IF($B160="X","",IF(L165="","",IF(L165="-0",11,IF(VALUE(L165)&lt;-9,ABS(VALUE(L165))+2,IF(AND(VALUE(L165)&lt;0,VALUE(L165)&gt;=-9),11,VALUE(L165))))))</f>
        <v/>
      </c>
      <c r="BJ165" s="61" t="str">
        <f>IF($B162="X","",IF(M165="","",IF(M165="-0",11,IF(VALUE(M165)&lt;-9,ABS(VALUE(M165))+2,IF(AND(VALUE(M165)&lt;0,VALUE(M165)&gt;=-9),11,VALUE(M165))))))</f>
        <v/>
      </c>
      <c r="BK165" s="62" t="str">
        <f>IF($B162="X","",IF(N165="","",IF(N165="-0",11,IF(VALUE(N165)&lt;-9,ABS(VALUE(N165))+2,IF(AND(VALUE(N165)&lt;0,VALUE(N165)&gt;=-9),11,VALUE(N165))))))</f>
        <v/>
      </c>
      <c r="BL165" s="62" t="str">
        <f>IF($B162="X","",IF(O165="","",IF(O165="-0",11,IF(VALUE(O165)&lt;-9,ABS(VALUE(O165))+2,IF(AND(VALUE(O165)&lt;0,VALUE(O165)&gt;=-9),11,VALUE(O165))))))</f>
        <v/>
      </c>
      <c r="BM165" s="62" t="str">
        <f>IF($B162="X","",IF(P165="","",IF(P165="-0",11,IF(VALUE(P165)&lt;-9,ABS(VALUE(P165))+2,IF(AND(VALUE(P165)&lt;0,VALUE(P165)&gt;=-9),11,VALUE(P165))))))</f>
        <v/>
      </c>
      <c r="BN165" s="60" t="str">
        <f>IF($B162="X","",IF(Q165="","",IF(Q165="-0",11,IF(VALUE(Q165)&lt;-9,ABS(VALUE(Q165))+2,IF(AND(VALUE(Q165)&lt;0,VALUE(Q165)&gt;=-9),11,VALUE(Q165))))))</f>
        <v/>
      </c>
      <c r="BO165" s="61" t="str">
        <f>IF($B166="X","",IF(W165="","",IF(W165="-0",11,IF(VALUE(W165)&lt;-9,ABS(VALUE(W165))+2,IF(AND(VALUE(W165)&lt;0,VALUE(W165)&gt;=-9),11,VALUE(W165))))))</f>
        <v/>
      </c>
      <c r="BP165" s="62" t="str">
        <f>IF($B166="X","",IF(X165="","",IF(X165="-0",11,IF(VALUE(X165)&lt;-9,ABS(VALUE(X165))+2,IF(AND(VALUE(X165)&lt;0,VALUE(X165)&gt;=-9),11,VALUE(X165))))))</f>
        <v/>
      </c>
      <c r="BQ165" s="62" t="str">
        <f>IF($B166="X","",IF(Y165="","",IF(Y165="-0",11,IF(VALUE(Y165)&lt;-9,ABS(VALUE(Y165))+2,IF(AND(VALUE(Y165)&lt;0,VALUE(Y165)&gt;=-9),11,VALUE(Y165))))))</f>
        <v/>
      </c>
      <c r="BR165" s="62" t="str">
        <f>IF($B166="X","",IF(Z165="","",IF(Z165="-0",11,IF(VALUE(Z165)&lt;-9,ABS(VALUE(Z165))+2,IF(AND(VALUE(Z165)&lt;0,VALUE(Z165)&gt;=-9),11,VALUE(Z165))))))</f>
        <v/>
      </c>
      <c r="BS165" s="60" t="str">
        <f>IF($B166="X","",IF(AA165="","",IF(AA165="-0",11,IF(VALUE(AA165)&lt;-9,ABS(VALUE(AA165))+2,IF(AND(VALUE(AA165)&lt;0,VALUE(AA165)&gt;=-9),11,VALUE(AA165))))))</f>
        <v/>
      </c>
      <c r="BT165" s="9"/>
      <c r="BU165" s="64">
        <f>SUM(BJ158:BM158)</f>
        <v>0</v>
      </c>
      <c r="BV165" s="60">
        <f>SUM(BN158:BQ158)</f>
        <v>0</v>
      </c>
      <c r="BW165" s="64">
        <f>IF(B164="x","",SUM(AF165:AY165))</f>
        <v>0</v>
      </c>
      <c r="BX165" s="60">
        <f>IF(B164="x","",SUM(AZ165:BS165))</f>
        <v>0</v>
      </c>
    </row>
    <row r="166" spans="1:83" ht="12.75" hidden="1" customHeight="1" thickBot="1" x14ac:dyDescent="0.25">
      <c r="A166" s="146"/>
      <c r="B166" s="163"/>
      <c r="C166" s="154">
        <f>Z158</f>
        <v>0</v>
      </c>
      <c r="D166" s="155"/>
      <c r="E166" s="77" t="s">
        <v>39</v>
      </c>
      <c r="F166" s="155">
        <f>W158</f>
        <v>0</v>
      </c>
      <c r="G166" s="156"/>
      <c r="H166" s="154">
        <f>Z160</f>
        <v>0</v>
      </c>
      <c r="I166" s="155"/>
      <c r="J166" s="77" t="s">
        <v>39</v>
      </c>
      <c r="K166" s="155">
        <f>W160</f>
        <v>0</v>
      </c>
      <c r="L166" s="156"/>
      <c r="M166" s="154">
        <f>Z162</f>
        <v>0</v>
      </c>
      <c r="N166" s="155"/>
      <c r="O166" s="77" t="s">
        <v>39</v>
      </c>
      <c r="P166" s="155">
        <f>W162</f>
        <v>0</v>
      </c>
      <c r="Q166" s="156"/>
      <c r="R166" s="154">
        <f>Z164</f>
        <v>0</v>
      </c>
      <c r="S166" s="155"/>
      <c r="T166" s="77" t="s">
        <v>39</v>
      </c>
      <c r="U166" s="155">
        <f>W164</f>
        <v>0</v>
      </c>
      <c r="V166" s="156"/>
      <c r="W166" s="78"/>
      <c r="X166" s="78"/>
      <c r="Y166" s="78"/>
      <c r="Z166" s="78"/>
      <c r="AA166" s="78"/>
      <c r="AB166" s="157">
        <f>IF(B166="x","",CB158*2+CC158)</f>
        <v>0</v>
      </c>
      <c r="AC166" s="79" t="str">
        <f>IF(B166="x","",BU167&amp;":"&amp;BV167)</f>
        <v>0:0</v>
      </c>
      <c r="AD166" s="159"/>
      <c r="AL166" s="9"/>
      <c r="AM166" s="9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O166" s="9"/>
      <c r="BP166" s="68"/>
      <c r="BQ166" s="68"/>
      <c r="BR166" s="68"/>
      <c r="BS166" s="68"/>
      <c r="BT166" s="9"/>
      <c r="BU166" s="63"/>
    </row>
    <row r="167" spans="1:83" ht="13.7" hidden="1" customHeight="1" thickBot="1" x14ac:dyDescent="0.25">
      <c r="A167" s="199"/>
      <c r="B167" s="164"/>
      <c r="C167" s="80" t="str">
        <f>IF(W159="","",IF(MID(W159,1,1)="-",MID(W159,2,2),"-"&amp;W159))</f>
        <v/>
      </c>
      <c r="D167" s="81" t="str">
        <f>IF(X159="","",IF(MID(X159,1,1)="-",MID(X159,2,2),"-"&amp;X159))</f>
        <v/>
      </c>
      <c r="E167" s="81" t="str">
        <f>IF(Y159="","",IF(MID(Y159,1,1)="-",MID(Y159,2,2),"-"&amp;Y159))</f>
        <v/>
      </c>
      <c r="F167" s="81" t="str">
        <f>IF(Z159="","",IF(MID(Z159,1,1)="-",MID(Z159,2,2),"-"&amp;Z159))</f>
        <v/>
      </c>
      <c r="G167" s="82" t="str">
        <f>IF(AA159="","",IF(MID(AA159,1,1)="-",MID(AA159,2,2),"-"&amp;AA159))</f>
        <v/>
      </c>
      <c r="H167" s="80" t="str">
        <f>IF(W161="","",IF(MID(W161,1,1)="-",MID(W161,2,2),"-"&amp;W161))</f>
        <v/>
      </c>
      <c r="I167" s="81" t="str">
        <f>IF(X161="","",IF(MID(X161,1,1)="-",MID(X161,2,2),"-"&amp;X161))</f>
        <v/>
      </c>
      <c r="J167" s="81" t="str">
        <f>IF(Y161="","",IF(MID(Y161,1,1)="-",MID(Y161,2,2),"-"&amp;Y161))</f>
        <v/>
      </c>
      <c r="K167" s="81" t="str">
        <f>IF(Z161="","",IF(MID(Z161,1,1)="-",MID(Z161,2,2),"-"&amp;Z161))</f>
        <v/>
      </c>
      <c r="L167" s="82" t="str">
        <f>IF(AA161="","",IF(MID(AA161,1,1)="-",MID(AA161,2,2),"-"&amp;AA161))</f>
        <v/>
      </c>
      <c r="M167" s="80" t="str">
        <f>IF(W163="","",IF(MID(W163,1,1)="-",MID(W163,2,2),"-"&amp;W163))</f>
        <v/>
      </c>
      <c r="N167" s="81" t="str">
        <f>IF(X163="","",IF(MID(X163,1,1)="-",MID(X163,2,2),"-"&amp;X163))</f>
        <v/>
      </c>
      <c r="O167" s="81" t="str">
        <f>IF(Y163="","",IF(MID(Y163,1,1)="-",MID(Y163,2,2),"-"&amp;Y163))</f>
        <v/>
      </c>
      <c r="P167" s="81" t="str">
        <f>IF(Z163="","",IF(MID(Z163,1,1)="-",MID(Z163,2,2),"-"&amp;Z163))</f>
        <v/>
      </c>
      <c r="Q167" s="82" t="str">
        <f>IF(AA163="","",IF(MID(AA163,1,1)="-",MID(AA163,2,2),"-"&amp;AA163))</f>
        <v/>
      </c>
      <c r="R167" s="80" t="str">
        <f>IF(W165="","",IF(MID(W165,1,1)="-",MID(W165,2,2),"-"&amp;W165))</f>
        <v/>
      </c>
      <c r="S167" s="81" t="str">
        <f>IF(X165="","",IF(MID(X165,1,1)="-",MID(X165,2,2),"-"&amp;X165))</f>
        <v/>
      </c>
      <c r="T167" s="81" t="str">
        <f>IF(Y165="","",IF(MID(Y165,1,1)="-",MID(Y165,2,2),"-"&amp;Y165))</f>
        <v/>
      </c>
      <c r="U167" s="81" t="str">
        <f>IF(Z165="","",IF(MID(Z165,1,1)="-",MID(Z165,2,2),"-"&amp;Z165))</f>
        <v/>
      </c>
      <c r="V167" s="82" t="str">
        <f>IF(AA165="","",IF(MID(AA165,1,1)="-",MID(AA165,2,2),"-"&amp;AA165))</f>
        <v/>
      </c>
      <c r="W167" s="83"/>
      <c r="X167" s="83"/>
      <c r="Y167" s="83"/>
      <c r="Z167" s="83"/>
      <c r="AA167" s="83"/>
      <c r="AB167" s="158"/>
      <c r="AC167" s="84" t="str">
        <f>BW167&amp;":"&amp;BX167</f>
        <v>0:0</v>
      </c>
      <c r="AD167" s="160"/>
      <c r="AF167" s="64" t="str">
        <f>IF($B158="X","",IF(C167="","",IF(C167="-0",0,IF(VALUE(C167)&lt;0,ABS(VALUE(C167)),IF(AND(VALUE(C167)&gt;=0,VALUE(C167)&lt;=9),11,VALUE(C167)+2)))))</f>
        <v/>
      </c>
      <c r="AG167" s="72" t="str">
        <f>IF($B158="X","",IF(D167="","",IF(D167="-0",0,IF(VALUE(D167)&lt;0,ABS(VALUE(D167)),IF(AND(VALUE(D167)&gt;=0,VALUE(D167)&lt;=9),11,VALUE(D167)+2)))))</f>
        <v/>
      </c>
      <c r="AH167" s="72" t="str">
        <f>IF($B158="X","",IF(E167="","",IF(E167="-0",0,IF(VALUE(E167)&lt;0,ABS(VALUE(E167)),IF(AND(VALUE(E167)&gt;=0,VALUE(E167)&lt;=9),11,VALUE(E167)+2)))))</f>
        <v/>
      </c>
      <c r="AI167" s="72" t="str">
        <f>IF($B158="X","",IF(F167="","",IF(F167="-0",0,IF(VALUE(F167)&lt;0,ABS(VALUE(F167)),IF(AND(VALUE(F167)&gt;=0,VALUE(F167)&lt;=9),11,VALUE(F167)+2)))))</f>
        <v/>
      </c>
      <c r="AJ167" s="72" t="str">
        <f>IF($B158="X","",IF(G167="","",IF(G167="-0",0,IF(VALUE(G167)&lt;0,ABS(VALUE(G167)),IF(AND(VALUE(G167)&gt;=0,VALUE(G167)&lt;=9),11,VALUE(G167)+2)))))</f>
        <v/>
      </c>
      <c r="AK167" s="64" t="str">
        <f>IF($B160="X","",IF(H167="","",IF(H167="-0",0,IF(VALUE(H167)&lt;0,ABS(VALUE(H167)),IF(AND(VALUE(H167)&gt;=0,VALUE(H167)&lt;=9),11,VALUE(H167)+2)))))</f>
        <v/>
      </c>
      <c r="AL167" s="72" t="str">
        <f>IF($B160="X","",IF(I167="","",IF(I167="-0",0,IF(VALUE(I167)&lt;0,ABS(VALUE(I167)),IF(AND(VALUE(I167)&gt;=0,VALUE(I167)&lt;=9),11,VALUE(I167)+2)))))</f>
        <v/>
      </c>
      <c r="AM167" s="72" t="str">
        <f>IF($B160="X","",IF(J167="","",IF(J167="-0",0,IF(VALUE(J167)&lt;0,ABS(VALUE(J167)),IF(AND(VALUE(J167)&gt;=0,VALUE(J167)&lt;=9),11,VALUE(J167)+2)))))</f>
        <v/>
      </c>
      <c r="AN167" s="72" t="str">
        <f>IF($B160="X","",IF(K167="","",IF(K167="-0",0,IF(VALUE(K167)&lt;0,ABS(VALUE(K167)),IF(AND(VALUE(K167)&gt;=0,VALUE(K167)&lt;=9),11,VALUE(K167)+2)))))</f>
        <v/>
      </c>
      <c r="AO167" s="73" t="str">
        <f>IF($B160="X","",IF(L167="","",IF(L167="-0",0,IF(VALUE(L167)&lt;0,ABS(VALUE(L167)),IF(AND(VALUE(L167)&gt;=0,VALUE(L167)&lt;=9),11,VALUE(L167)+2)))))</f>
        <v/>
      </c>
      <c r="AP167" s="64" t="str">
        <f>IF($B162="X","",IF(M167="","",IF(M167="-0",0,IF(VALUE(M167)&lt;0,ABS(VALUE(M167)),IF(AND(VALUE(M167)&gt;=0,VALUE(M167)&lt;=9),11,VALUE(M167)+2)))))</f>
        <v/>
      </c>
      <c r="AQ167" s="72" t="str">
        <f>IF($B162="X","",IF(N167="","",IF(N167="-0",0,IF(VALUE(N167)&lt;0,ABS(VALUE(N167)),IF(AND(VALUE(N167)&gt;=0,VALUE(N167)&lt;=9),11,VALUE(N167)+2)))))</f>
        <v/>
      </c>
      <c r="AR167" s="72" t="str">
        <f>IF($B162="X","",IF(O167="","",IF(O167="-0",0,IF(VALUE(O167)&lt;0,ABS(VALUE(O167)),IF(AND(VALUE(O167)&gt;=0,VALUE(O167)&lt;=9),11,VALUE(O167)+2)))))</f>
        <v/>
      </c>
      <c r="AS167" s="72" t="str">
        <f>IF($B162="X","",IF(P167="","",IF(P167="-0",0,IF(VALUE(P167)&lt;0,ABS(VALUE(P167)),IF(AND(VALUE(P167)&gt;=0,VALUE(P167)&lt;=9),11,VALUE(P167)+2)))))</f>
        <v/>
      </c>
      <c r="AT167" s="72" t="str">
        <f>IF($B162="X","",IF(Q167="","",IF(Q167="-0",0,IF(VALUE(Q167)&lt;0,ABS(VALUE(Q167)),IF(AND(VALUE(Q167)&gt;=0,VALUE(Q167)&lt;=9),11,VALUE(Q167)+2)))))</f>
        <v/>
      </c>
      <c r="AU167" s="64" t="str">
        <f>IF($B164="X","",IF(R167="","",IF(R167="-0",0,IF(VALUE(R167)&lt;0,ABS(VALUE(R167)),IF(AND(VALUE(R167)&gt;=0,VALUE(R167)&lt;=9),11,VALUE(R167)+2)))))</f>
        <v/>
      </c>
      <c r="AV167" s="72" t="str">
        <f>IF($B164="X","",IF(S167="","",IF(S167="-0",0,IF(VALUE(S167)&lt;0,ABS(VALUE(S167)),IF(AND(VALUE(S167)&gt;=0,VALUE(S167)&lt;=9),11,VALUE(S167)+2)))))</f>
        <v/>
      </c>
      <c r="AW167" s="72" t="str">
        <f>IF($B164="X","",IF(T167="","",IF(T167="-0",0,IF(VALUE(T167)&lt;0,ABS(VALUE(T167)),IF(AND(VALUE(T167)&gt;=0,VALUE(T167)&lt;=9),11,VALUE(T167)+2)))))</f>
        <v/>
      </c>
      <c r="AX167" s="72" t="str">
        <f>IF($B164="X","",IF(U167="","",IF(U167="-0",0,IF(VALUE(U167)&lt;0,ABS(VALUE(U167)),IF(AND(VALUE(U167)&gt;=0,VALUE(U167)&lt;=9),11,VALUE(U167)+2)))))</f>
        <v/>
      </c>
      <c r="AY167" s="72" t="str">
        <f>IF($B164="X","",IF(V167="","",IF(V167="-0",0,IF(VALUE(V167)&lt;0,ABS(VALUE(V167)),IF(AND(VALUE(V167)&gt;=0,VALUE(V167)&lt;=9),11,VALUE(V167)+2)))))</f>
        <v/>
      </c>
      <c r="AZ167" s="61" t="str">
        <f>IF($B158="X","",IF(C167="","",IF(C167="-0",11,IF(VALUE(C167)&lt;-9,ABS(VALUE(C167))+2,IF(AND(VALUE(C167)&lt;0,VALUE(C167)&gt;=-9),11,VALUE(C167))))))</f>
        <v/>
      </c>
      <c r="BA167" s="62" t="str">
        <f>IF($B158="X","",IF(D167="","",IF(D167="-0",11,IF(VALUE(D167)&lt;-9,ABS(VALUE(D167))+2,IF(AND(VALUE(D167)&lt;0,VALUE(D167)&gt;=-9),11,VALUE(D167))))))</f>
        <v/>
      </c>
      <c r="BB167" s="62" t="str">
        <f>IF($B158="X","",IF(E167="","",IF(E167="-0",11,IF(VALUE(E167)&lt;-9,ABS(VALUE(E167))+2,IF(AND(VALUE(E167)&lt;0,VALUE(E167)&gt;=-9),11,VALUE(E167))))))</f>
        <v/>
      </c>
      <c r="BC167" s="62" t="str">
        <f>IF($B158="X","",IF(F167="","",IF(F167="-0",11,IF(VALUE(F167)&lt;-9,ABS(VALUE(F167))+2,IF(AND(VALUE(F167)&lt;0,VALUE(F167)&gt;=-9),11,VALUE(F167))))))</f>
        <v/>
      </c>
      <c r="BD167" s="60" t="str">
        <f>IF($B158="X","",IF(G167="","",IF(G167="-0",11,IF(VALUE(G167)&lt;-9,ABS(VALUE(G167))+2,IF(AND(VALUE(G167)&lt;0,VALUE(G167)&gt;=-9),11,VALUE(G167))))))</f>
        <v/>
      </c>
      <c r="BE167" s="62" t="str">
        <f>IF($B160="X","",IF(H167="","",IF(H167="-0",11,IF(VALUE(H167)&lt;-9,ABS(VALUE(H167))+2,IF(AND(VALUE(H167)&lt;0,VALUE(H167)&gt;=-9),11,VALUE(H167))))))</f>
        <v/>
      </c>
      <c r="BF167" s="62" t="str">
        <f>IF($B160="X","",IF(I167="","",IF(I167="-0",11,IF(VALUE(I167)&lt;-9,ABS(VALUE(I167))+2,IF(AND(VALUE(I167)&lt;0,VALUE(I167)&gt;=-9),11,VALUE(I167))))))</f>
        <v/>
      </c>
      <c r="BG167" s="62" t="str">
        <f>IF($B160="X","",IF(J167="","",IF(J167="-0",11,IF(VALUE(J167)&lt;-9,ABS(VALUE(J167))+2,IF(AND(VALUE(J167)&lt;0,VALUE(J167)&gt;=-9),11,VALUE(J167))))))</f>
        <v/>
      </c>
      <c r="BH167" s="62" t="str">
        <f>IF($B160="X","",IF(K167="","",IF(K167="-0",11,IF(VALUE(K167)&lt;-9,ABS(VALUE(K167))+2,IF(AND(VALUE(K167)&lt;0,VALUE(K167)&gt;=-9),11,VALUE(K167))))))</f>
        <v/>
      </c>
      <c r="BI167" s="60" t="str">
        <f>IF($B160="X","",IF(L167="","",IF(L167="-0",11,IF(VALUE(L167)&lt;-9,ABS(VALUE(L167))+2,IF(AND(VALUE(L167)&lt;0,VALUE(L167)&gt;=-9),11,VALUE(L167))))))</f>
        <v/>
      </c>
      <c r="BJ167" s="61" t="str">
        <f>IF($B162="X","",IF(M167="","",IF(M167="-0",11,IF(VALUE(M167)&lt;-9,ABS(VALUE(M167))+2,IF(AND(VALUE(M167)&lt;0,VALUE(M167)&gt;=-9),11,VALUE(M167))))))</f>
        <v/>
      </c>
      <c r="BK167" s="62" t="str">
        <f>IF($B162="X","",IF(N167="","",IF(N167="-0",11,IF(VALUE(N167)&lt;-9,ABS(VALUE(N167))+2,IF(AND(VALUE(N167)&lt;0,VALUE(N167)&gt;=-9),11,VALUE(N167))))))</f>
        <v/>
      </c>
      <c r="BL167" s="62" t="str">
        <f>IF($B162="X","",IF(O167="","",IF(O167="-0",11,IF(VALUE(O167)&lt;-9,ABS(VALUE(O167))+2,IF(AND(VALUE(O167)&lt;0,VALUE(O167)&gt;=-9),11,VALUE(O167))))))</f>
        <v/>
      </c>
      <c r="BM167" s="62" t="str">
        <f>IF($B162="X","",IF(P167="","",IF(P167="-0",11,IF(VALUE(P167)&lt;-9,ABS(VALUE(P167))+2,IF(AND(VALUE(P167)&lt;0,VALUE(P167)&gt;=-9),11,VALUE(P167))))))</f>
        <v/>
      </c>
      <c r="BN167" s="60" t="str">
        <f>IF($B162="X","",IF(Q167="","",IF(Q167="-0",11,IF(VALUE(Q167)&lt;-9,ABS(VALUE(Q167))+2,IF(AND(VALUE(Q167)&lt;0,VALUE(Q167)&gt;=-9),11,VALUE(Q167))))))</f>
        <v/>
      </c>
      <c r="BO167" s="61" t="str">
        <f>IF($B164="X","",IF(R167="","",IF(R167="-0",11,IF(VALUE(R167)&lt;-9,ABS(VALUE(R167))+2,IF(AND(VALUE(R167)&lt;0,VALUE(R167)&gt;=-9),11,VALUE(R167))))))</f>
        <v/>
      </c>
      <c r="BP167" s="62" t="str">
        <f>IF($B164="X","",IF(S167="","",IF(S167="-0",11,IF(VALUE(S167)&lt;-9,ABS(VALUE(S167))+2,IF(AND(VALUE(S167)&lt;0,VALUE(S167)&gt;=-9),11,VALUE(S167))))))</f>
        <v/>
      </c>
      <c r="BQ167" s="62" t="str">
        <f>IF($B164="X","",IF(T167="","",IF(T167="-0",11,IF(VALUE(T167)&lt;-9,ABS(VALUE(T167))+2,IF(AND(VALUE(T167)&lt;0,VALUE(T167)&gt;=-9),11,VALUE(T167))))))</f>
        <v/>
      </c>
      <c r="BR167" s="62" t="str">
        <f>IF($B164="X","",IF(U167="","",IF(U167="-0",11,IF(VALUE(U167)&lt;-9,ABS(VALUE(U167))+2,IF(AND(VALUE(U167)&lt;0,VALUE(U167)&gt;=-9),11,VALUE(U167))))))</f>
        <v/>
      </c>
      <c r="BS167" s="60" t="str">
        <f>IF($B164="X","",IF(V167="","",IF(V167="-0",11,IF(VALUE(V167)&lt;-9,ABS(VALUE(V167))+2,IF(AND(VALUE(V167)&lt;0,VALUE(V167)&gt;=-9),11,VALUE(V167))))))</f>
        <v/>
      </c>
      <c r="BT167" s="9"/>
      <c r="BU167" s="64">
        <f>SUM(BT158:BW158)</f>
        <v>0</v>
      </c>
      <c r="BV167" s="60">
        <f>SUM(BX158:CA158)</f>
        <v>0</v>
      </c>
      <c r="BW167" s="64">
        <f>IF(B166="x","",SUM(AF167:AY167))</f>
        <v>0</v>
      </c>
      <c r="BX167" s="60">
        <f>IF(B166="x","",SUM(AZ167:BS167))</f>
        <v>0</v>
      </c>
    </row>
    <row r="168" spans="1:83" hidden="1" x14ac:dyDescent="0.2"/>
    <row r="169" spans="1:83" ht="29.25" hidden="1" customHeight="1" thickBot="1" x14ac:dyDescent="0.25">
      <c r="A169" s="190" t="s">
        <v>54</v>
      </c>
      <c r="B169" s="191"/>
      <c r="C169" s="192">
        <f>A170</f>
        <v>0</v>
      </c>
      <c r="D169" s="193"/>
      <c r="E169" s="193"/>
      <c r="F169" s="193"/>
      <c r="G169" s="194"/>
      <c r="H169" s="195">
        <f>A172</f>
        <v>0</v>
      </c>
      <c r="I169" s="193"/>
      <c r="J169" s="193"/>
      <c r="K169" s="193"/>
      <c r="L169" s="194"/>
      <c r="M169" s="195">
        <f>A174</f>
        <v>0</v>
      </c>
      <c r="N169" s="193"/>
      <c r="O169" s="193"/>
      <c r="P169" s="193"/>
      <c r="Q169" s="194"/>
      <c r="R169" s="195">
        <f>A176</f>
        <v>0</v>
      </c>
      <c r="S169" s="193"/>
      <c r="T169" s="193"/>
      <c r="U169" s="193"/>
      <c r="V169" s="194"/>
      <c r="W169" s="196">
        <f>A178</f>
        <v>0</v>
      </c>
      <c r="X169" s="197"/>
      <c r="Y169" s="197"/>
      <c r="Z169" s="197"/>
      <c r="AA169" s="198"/>
      <c r="AB169" s="6" t="s">
        <v>2</v>
      </c>
      <c r="AC169" s="7" t="s">
        <v>25</v>
      </c>
      <c r="AD169" s="8" t="s">
        <v>3</v>
      </c>
      <c r="AF169" s="181" t="s">
        <v>26</v>
      </c>
      <c r="AG169" s="182"/>
      <c r="AH169" s="182"/>
      <c r="AI169" s="183"/>
      <c r="AJ169" s="181" t="s">
        <v>27</v>
      </c>
      <c r="AK169" s="182"/>
      <c r="AL169" s="182"/>
      <c r="AM169" s="183"/>
      <c r="AN169" s="10" t="s">
        <v>28</v>
      </c>
      <c r="AO169" s="11" t="s">
        <v>29</v>
      </c>
      <c r="AP169" s="184" t="s">
        <v>30</v>
      </c>
      <c r="AQ169" s="185"/>
      <c r="AR169" s="185"/>
      <c r="AS169" s="186"/>
      <c r="AT169" s="184" t="s">
        <v>31</v>
      </c>
      <c r="AU169" s="185"/>
      <c r="AV169" s="185"/>
      <c r="AW169" s="186"/>
      <c r="AX169" s="12" t="s">
        <v>28</v>
      </c>
      <c r="AY169" s="13" t="s">
        <v>29</v>
      </c>
      <c r="AZ169" s="187" t="s">
        <v>32</v>
      </c>
      <c r="BA169" s="188"/>
      <c r="BB169" s="188"/>
      <c r="BC169" s="189"/>
      <c r="BD169" s="187" t="s">
        <v>33</v>
      </c>
      <c r="BE169" s="188"/>
      <c r="BF169" s="188"/>
      <c r="BG169" s="189"/>
      <c r="BH169" s="14" t="s">
        <v>28</v>
      </c>
      <c r="BI169" s="15" t="s">
        <v>29</v>
      </c>
      <c r="BJ169" s="136" t="s">
        <v>34</v>
      </c>
      <c r="BK169" s="137"/>
      <c r="BL169" s="137"/>
      <c r="BM169" s="138"/>
      <c r="BN169" s="136" t="s">
        <v>35</v>
      </c>
      <c r="BO169" s="137"/>
      <c r="BP169" s="137"/>
      <c r="BQ169" s="138"/>
      <c r="BR169" s="16" t="s">
        <v>28</v>
      </c>
      <c r="BS169" s="17" t="s">
        <v>29</v>
      </c>
      <c r="BT169" s="139" t="s">
        <v>36</v>
      </c>
      <c r="BU169" s="140"/>
      <c r="BV169" s="140"/>
      <c r="BW169" s="141"/>
      <c r="BX169" s="139" t="s">
        <v>37</v>
      </c>
      <c r="BY169" s="140"/>
      <c r="BZ169" s="140"/>
      <c r="CA169" s="141"/>
      <c r="CB169" s="18" t="s">
        <v>28</v>
      </c>
      <c r="CC169" s="19" t="s">
        <v>29</v>
      </c>
    </row>
    <row r="170" spans="1:83" ht="13.7" hidden="1" customHeight="1" thickBot="1" x14ac:dyDescent="0.25">
      <c r="A170" s="212">
        <f>'[1]Los 1.st.'!AD27</f>
        <v>0</v>
      </c>
      <c r="B170" s="163"/>
      <c r="C170" s="209"/>
      <c r="D170" s="210"/>
      <c r="E170" s="86"/>
      <c r="F170" s="210"/>
      <c r="G170" s="211"/>
      <c r="H170" s="206"/>
      <c r="I170" s="207"/>
      <c r="J170" s="87" t="s">
        <v>39</v>
      </c>
      <c r="K170" s="207"/>
      <c r="L170" s="208"/>
      <c r="M170" s="206"/>
      <c r="N170" s="207"/>
      <c r="O170" s="87" t="s">
        <v>39</v>
      </c>
      <c r="P170" s="207"/>
      <c r="Q170" s="208"/>
      <c r="R170" s="206"/>
      <c r="S170" s="207"/>
      <c r="T170" s="87" t="s">
        <v>39</v>
      </c>
      <c r="U170" s="207"/>
      <c r="V170" s="208"/>
      <c r="W170" s="134"/>
      <c r="X170" s="135"/>
      <c r="Y170" s="87" t="s">
        <v>39</v>
      </c>
      <c r="Z170" s="132"/>
      <c r="AA170" s="133"/>
      <c r="AB170" s="172">
        <f>IF(B170="x","",AN170*2+AO170)</f>
        <v>0</v>
      </c>
      <c r="AC170" s="79" t="str">
        <f>IF(B170="x","",BU171&amp;":"&amp;BV171)</f>
        <v>0:0</v>
      </c>
      <c r="AD170" s="159">
        <v>3</v>
      </c>
      <c r="AF170" s="24">
        <f>IF(B172="x","",VALUE(H170))</f>
        <v>0</v>
      </c>
      <c r="AG170" s="25">
        <f>IF(B174="x","",VALUE(M170))</f>
        <v>0</v>
      </c>
      <c r="AH170" s="25">
        <f>IF(B176="x","",VALUE(R170))</f>
        <v>0</v>
      </c>
      <c r="AI170" s="26">
        <f>IF(B178="x","",VALUE(W170))</f>
        <v>0</v>
      </c>
      <c r="AJ170" s="24">
        <f>IF(B172="x","",VALUE(K170))</f>
        <v>0</v>
      </c>
      <c r="AK170" s="25">
        <f>IF(B174="x","",VALUE(P170))</f>
        <v>0</v>
      </c>
      <c r="AL170" s="27">
        <f>IF(B176="x","",VALUE(U170))</f>
        <v>0</v>
      </c>
      <c r="AM170" s="26">
        <f>IF(B178="x","",VALUE(Z170))</f>
        <v>0</v>
      </c>
      <c r="AN170" s="24">
        <f>COUNTIF(AF170:AI170,3)</f>
        <v>0</v>
      </c>
      <c r="AO170" s="27">
        <f>COUNTIF(AJ170:AM170,3)</f>
        <v>0</v>
      </c>
      <c r="AP170" s="28">
        <f>IF(B170="x","",VALUE(C172))</f>
        <v>0</v>
      </c>
      <c r="AQ170" s="29">
        <f>IF(B174="x","",VALUE(M172))</f>
        <v>0</v>
      </c>
      <c r="AR170" s="30">
        <f>IF(B176="x","",VALUE(R172))</f>
        <v>0</v>
      </c>
      <c r="AS170" s="31">
        <f>IF(B178="x","",VALUE(W172))</f>
        <v>0</v>
      </c>
      <c r="AT170" s="28">
        <f>IF(B170="x","",VALUE(F172))</f>
        <v>0</v>
      </c>
      <c r="AU170" s="29">
        <f>IF(B174="x","",VALUE(P172))</f>
        <v>0</v>
      </c>
      <c r="AV170" s="30">
        <f>IF(B176="x","",VALUE(U172))</f>
        <v>0</v>
      </c>
      <c r="AW170" s="31">
        <f>IF(B178="x","",VALUE(Z172))</f>
        <v>0</v>
      </c>
      <c r="AX170" s="28">
        <f>COUNTIF(AP170:AS170,3)</f>
        <v>0</v>
      </c>
      <c r="AY170" s="30">
        <f>COUNTIF(AT170:AW170,3)</f>
        <v>0</v>
      </c>
      <c r="AZ170" s="32">
        <f>IF(B170="x","",VALUE(C174))</f>
        <v>0</v>
      </c>
      <c r="BA170" s="33">
        <f>IF(B172="x","",VALUE(H174))</f>
        <v>0</v>
      </c>
      <c r="BB170" s="34">
        <f>IF(B176="x","",VALUE(R174))</f>
        <v>0</v>
      </c>
      <c r="BC170" s="35">
        <f>IF(B178="x","",VALUE(W174))</f>
        <v>0</v>
      </c>
      <c r="BD170" s="32">
        <f>IF(B170="x","",VALUE(F174))</f>
        <v>0</v>
      </c>
      <c r="BE170" s="33">
        <f>IF(B172="x","",VALUE(K174))</f>
        <v>0</v>
      </c>
      <c r="BF170" s="34">
        <f>IF(B176="x","",VALUE(U174))</f>
        <v>0</v>
      </c>
      <c r="BG170" s="35">
        <f>IF(B178="x","",VALUE(Z174))</f>
        <v>0</v>
      </c>
      <c r="BH170" s="32">
        <f>COUNTIF(AZ170:BC170,3)</f>
        <v>0</v>
      </c>
      <c r="BI170" s="35">
        <f>COUNTIF(BD170:BG170,3)</f>
        <v>0</v>
      </c>
      <c r="BJ170" s="36">
        <f>IF(B170="x","",VALUE(C176))</f>
        <v>0</v>
      </c>
      <c r="BK170" s="37">
        <f>IF(B172="x","",VALUE(H176))</f>
        <v>0</v>
      </c>
      <c r="BL170" s="38">
        <f>IF(B174="x","",VALUE(M176))</f>
        <v>0</v>
      </c>
      <c r="BM170" s="39">
        <f>IF(B178="x","",VALUE(W176))</f>
        <v>0</v>
      </c>
      <c r="BN170" s="36">
        <f>IF(B170="x","",VALUE(F176))</f>
        <v>0</v>
      </c>
      <c r="BO170" s="37">
        <f>IF(B172="x","",VALUE(K176))</f>
        <v>0</v>
      </c>
      <c r="BP170" s="38">
        <f>IF(B174="x","",VALUE(P176))</f>
        <v>0</v>
      </c>
      <c r="BQ170" s="39">
        <f>IF(B178="x","",VALUE(Z176))</f>
        <v>0</v>
      </c>
      <c r="BR170" s="36">
        <f>COUNTIF(BJ170:BM170,3)</f>
        <v>0</v>
      </c>
      <c r="BS170" s="39">
        <f>COUNTIF(BN170:BQ170,3)</f>
        <v>0</v>
      </c>
      <c r="BT170" s="40">
        <f>IF(B170="x","",VALUE(C178))</f>
        <v>0</v>
      </c>
      <c r="BU170" s="41">
        <f>IF(B172="x","",VALUE(H178))</f>
        <v>0</v>
      </c>
      <c r="BV170" s="42">
        <f>IF(B174="x","",VALUE(M178))</f>
        <v>0</v>
      </c>
      <c r="BW170" s="43">
        <f>IF(B176="x","",VALUE(R178))</f>
        <v>0</v>
      </c>
      <c r="BX170" s="40">
        <f>IF(B170="x","",VALUE(F178))</f>
        <v>0</v>
      </c>
      <c r="BY170" s="41">
        <f>IF(B172="x","",VALUE(K178))</f>
        <v>0</v>
      </c>
      <c r="BZ170" s="42">
        <f>IF(B174="x","",VALUE(P178))</f>
        <v>0</v>
      </c>
      <c r="CA170" s="43">
        <f>IF(B176="x","",VALUE(U178))</f>
        <v>0</v>
      </c>
      <c r="CB170" s="40">
        <f>COUNTIF(BT170:BW170,3)</f>
        <v>0</v>
      </c>
      <c r="CC170" s="43">
        <f>COUNTIF(BX170:CA170,3)</f>
        <v>0</v>
      </c>
      <c r="CE170" s="9">
        <f>AD170</f>
        <v>3</v>
      </c>
    </row>
    <row r="171" spans="1:83" ht="13.7" hidden="1" customHeight="1" thickBot="1" x14ac:dyDescent="0.25">
      <c r="A171" s="213"/>
      <c r="B171" s="164"/>
      <c r="C171" s="88"/>
      <c r="D171" s="89"/>
      <c r="E171" s="89"/>
      <c r="F171" s="89"/>
      <c r="G171" s="90"/>
      <c r="H171" s="91"/>
      <c r="I171" s="92"/>
      <c r="J171" s="92"/>
      <c r="K171" s="92"/>
      <c r="L171" s="93"/>
      <c r="M171" s="91"/>
      <c r="N171" s="92"/>
      <c r="O171" s="92"/>
      <c r="P171" s="92"/>
      <c r="Q171" s="93"/>
      <c r="R171" s="91"/>
      <c r="S171" s="92"/>
      <c r="T171" s="92"/>
      <c r="U171" s="92"/>
      <c r="V171" s="93"/>
      <c r="W171" s="91"/>
      <c r="X171" s="92"/>
      <c r="Y171" s="92"/>
      <c r="Z171" s="92"/>
      <c r="AA171" s="93"/>
      <c r="AB171" s="173"/>
      <c r="AC171" s="94" t="str">
        <f>BW171&amp;":"&amp;BX171</f>
        <v>0:0</v>
      </c>
      <c r="AD171" s="160"/>
      <c r="AF171" s="54" t="str">
        <f>IF($B172="X","",IF(H171="","",IF(H171="-0",0,IF(VALUE(H171)&lt;0,ABS(VALUE(H171)),IF(AND(VALUE(H171)&gt;=0,VALUE(H171)&lt;=9),11,VALUE(H171)+2)))))</f>
        <v/>
      </c>
      <c r="AG171" s="55" t="str">
        <f>IF($B172="X","",IF(I171="","",IF(I171="-0",0,IF(VALUE(I171)&lt;0,ABS(VALUE(I171)),IF(AND(VALUE(I171)&gt;=0,VALUE(I171)&lt;=9),11,VALUE(I171)+2)))))</f>
        <v/>
      </c>
      <c r="AH171" s="55" t="str">
        <f>IF($B172="X","",IF(J171="","",IF(J171="-0",0,IF(VALUE(J171)&lt;0,ABS(VALUE(J171)),IF(AND(VALUE(J171)&gt;=0,VALUE(J171)&lt;=9),11,VALUE(J171)+2)))))</f>
        <v/>
      </c>
      <c r="AI171" s="55" t="str">
        <f>IF($B172="X","",IF(K171="","",IF(K171="-0",0,IF(VALUE(K171)&lt;0,ABS(VALUE(K171)),IF(AND(VALUE(K171)&gt;=0,VALUE(K171)&lt;=9),11,VALUE(K171)+2)))))</f>
        <v/>
      </c>
      <c r="AJ171" s="56" t="str">
        <f>IF($B172="X","",IF(L171="","",IF(L171="-0",0,IF(VALUE(L171)&lt;0,ABS(VALUE(L171)),IF(AND(VALUE(L171)&gt;=0,VALUE(L171)&lt;=9),11,VALUE(L171)+2)))))</f>
        <v/>
      </c>
      <c r="AK171" s="54" t="str">
        <f>IF($B174="X","",IF(M171="","",IF(M171="-0",0,IF(VALUE(M171)&lt;0,ABS(VALUE(M171)),IF(AND(VALUE(M171)&gt;=0,VALUE(M171)&lt;=9),11,VALUE(M171)+2)))))</f>
        <v/>
      </c>
      <c r="AL171" s="55" t="str">
        <f>IF($B174="X","",IF(N171="","",IF(N171="-0",0,IF(VALUE(N171)&lt;0,ABS(VALUE(N171)),IF(AND(VALUE(N171)&gt;=0,VALUE(N171)&lt;=9),11,VALUE(N171)+2)))))</f>
        <v/>
      </c>
      <c r="AM171" s="55" t="str">
        <f>IF($B174="X","",IF(O171="","",IF(O171="-0",0,IF(VALUE(O171)&lt;0,ABS(VALUE(O171)),IF(AND(VALUE(O171)&gt;=0,VALUE(O171)&lt;=9),11,VALUE(O171)+2)))))</f>
        <v/>
      </c>
      <c r="AN171" s="55" t="str">
        <f>IF($B174="X","",IF(P171="","",IF(P171="-0",0,IF(VALUE(P171)&lt;0,ABS(VALUE(P171)),IF(AND(VALUE(P171)&gt;=0,VALUE(P171)&lt;=9),11,VALUE(P171)+2)))))</f>
        <v/>
      </c>
      <c r="AO171" s="56" t="str">
        <f>IF($B174="X","",IF(Q171="","",IF(Q171="-0",0,IF(VALUE(Q171)&lt;0,ABS(VALUE(Q171)),IF(AND(VALUE(Q171)&gt;=0,VALUE(Q171)&lt;=9),11,VALUE(Q171)+2)))))</f>
        <v/>
      </c>
      <c r="AP171" s="54" t="str">
        <f>IF($B176="X","",IF(R171="","",IF(R171="-0",0,IF(VALUE(R171)&lt;0,ABS(VALUE(R171)),IF(AND(VALUE(R171)&gt;=0,VALUE(R171)&lt;=9),11,VALUE(R171)+2)))))</f>
        <v/>
      </c>
      <c r="AQ171" s="55" t="str">
        <f>IF($B176="X","",IF(S171="","",IF(S171="-0",0,IF(VALUE(S171)&lt;0,ABS(VALUE(S171)),IF(AND(VALUE(S171)&gt;=0,VALUE(S171)&lt;=9),11,VALUE(S171)+2)))))</f>
        <v/>
      </c>
      <c r="AR171" s="55" t="str">
        <f>IF($B176="X","",IF(T171="","",IF(T171="-0",0,IF(VALUE(T171)&lt;0,ABS(VALUE(T171)),IF(AND(VALUE(T171)&gt;=0,VALUE(T171)&lt;=9),11,VALUE(T171)+2)))))</f>
        <v/>
      </c>
      <c r="AS171" s="55" t="str">
        <f>IF($B176="X","",IF(U171="","",IF(U171="-0",0,IF(VALUE(U171)&lt;0,ABS(VALUE(U171)),IF(AND(VALUE(U171)&gt;=0,VALUE(U171)&lt;=9),11,VALUE(U171)+2)))))</f>
        <v/>
      </c>
      <c r="AT171" s="56" t="str">
        <f>IF($B176="X","",IF(V171="","",IF(V171="-0",0,IF(VALUE(V171)&lt;0,ABS(VALUE(V171)),IF(AND(VALUE(V171)&gt;=0,VALUE(V171)&lt;=9),11,VALUE(V171)+2)))))</f>
        <v/>
      </c>
      <c r="AU171" s="54" t="str">
        <f>IF($B178="X","",IF(W171="","",IF(W171="-0",0,IF(VALUE(W171)&lt;0,ABS(VALUE(W171)),IF(AND(VALUE(W171)&gt;=0,VALUE(W171)&lt;=9),11,VALUE(W171)+2)))))</f>
        <v/>
      </c>
      <c r="AV171" s="55" t="str">
        <f>IF($B178="X","",IF(X171="","",IF(X171="-0",0,IF(VALUE(X171)&lt;0,ABS(VALUE(X171)),IF(AND(VALUE(X171)&gt;=0,VALUE(X171)&lt;=9),11,VALUE(X171)+2)))))</f>
        <v/>
      </c>
      <c r="AW171" s="55" t="str">
        <f>IF($B178="X","",IF(Y171="","",IF(Y171="-0",0,IF(VALUE(Y171)&lt;0,ABS(VALUE(Y171)),IF(AND(VALUE(Y171)&gt;=0,VALUE(Y171)&lt;=9),11,VALUE(Y171)+2)))))</f>
        <v/>
      </c>
      <c r="AX171" s="55" t="str">
        <f>IF($B178="X","",IF(Z171="","",IF(Z171="-0",0,IF(VALUE(Z171)&lt;0,ABS(VALUE(Z171)),IF(AND(VALUE(Z171)&gt;=0,VALUE(Z171)&lt;=9),11,VALUE(Z171)+2)))))</f>
        <v/>
      </c>
      <c r="AY171" s="56" t="str">
        <f>IF($B178="X","",IF(AA171="","",IF(AA171="-0",0,IF(VALUE(AA171)&lt;0,ABS(VALUE(AA171)),IF(AND(VALUE(AA171)&gt;=0,VALUE(AA171)&lt;=9),11,VALUE(AA171)+2)))))</f>
        <v/>
      </c>
      <c r="AZ171" s="57" t="str">
        <f>IF($B172="X","",IF(H171="","",IF(H171="-0",11,IF(VALUE(H171)&lt;-9,ABS(VALUE(H171))+2,IF(AND(VALUE(H171)&lt;0,VALUE(H171)&gt;=-9),11,VALUE(H171))))))</f>
        <v/>
      </c>
      <c r="BA171" s="58" t="str">
        <f>IF($B172="X","",IF(I171="","",IF(I171="-0",11,IF(VALUE(I171)&lt;-9,ABS(VALUE(I171))+2,IF(AND(VALUE(I171)&lt;0,VALUE(I171)&gt;=-9),11,VALUE(I171))))))</f>
        <v/>
      </c>
      <c r="BB171" s="58" t="str">
        <f>IF($B172="X","",IF(J171="","",IF(J171="-0",11,IF(VALUE(J171)&lt;-9,ABS(VALUE(J171))+2,IF(AND(VALUE(J171)&lt;0,VALUE(J171)&gt;=-9),11,VALUE(J171))))))</f>
        <v/>
      </c>
      <c r="BC171" s="58" t="str">
        <f>IF($B172="X","",IF(K171="","",IF(K171="-0",11,IF(VALUE(K171)&lt;-9,ABS(VALUE(K171))+2,IF(AND(VALUE(K171)&lt;0,VALUE(K171)&gt;=-9),11,VALUE(K171))))))</f>
        <v/>
      </c>
      <c r="BD171" s="59" t="str">
        <f>IF($B172="X","",IF(L171="","",IF(L171="-0",11,IF(VALUE(L171)&lt;-9,ABS(VALUE(L171))+2,IF(AND(VALUE(L171)&lt;0,VALUE(L171)&gt;=-9),11,VALUE(L171))))))</f>
        <v/>
      </c>
      <c r="BE171" s="57" t="str">
        <f>IF($B174="X","",IF(M171="","",IF(M171="-0",11,IF(VALUE(M171)&lt;-9,ABS(VALUE(M171))+2,IF(AND(VALUE(M171)&lt;0,VALUE(M171)&gt;=-9),11,VALUE(M171))))))</f>
        <v/>
      </c>
      <c r="BF171" s="58" t="str">
        <f>IF($B174="X","",IF(N171="","",IF(N171="-0",11,IF(VALUE(N171)&lt;-9,ABS(VALUE(N171))+2,IF(AND(VALUE(N171)&lt;0,VALUE(N171)&gt;=-9),11,VALUE(N171))))))</f>
        <v/>
      </c>
      <c r="BG171" s="58" t="str">
        <f>IF($B174="X","",IF(O171="","",IF(O171="-0",11,IF(VALUE(O171)&lt;-9,ABS(VALUE(O171))+2,IF(AND(VALUE(O171)&lt;0,VALUE(O171)&gt;=-9),11,VALUE(O171))))))</f>
        <v/>
      </c>
      <c r="BH171" s="58" t="str">
        <f>IF($B174="X","",IF(P171="","",IF(P171="-0",11,IF(VALUE(P171)&lt;-9,ABS(VALUE(P171))+2,IF(AND(VALUE(P171)&lt;0,VALUE(P171)&gt;=-9),11,VALUE(P171))))))</f>
        <v/>
      </c>
      <c r="BI171" s="60" t="str">
        <f>IF($B174="X","",IF(Q171="","",IF(Q171="-0",11,IF(VALUE(Q171)&lt;-9,ABS(VALUE(Q171))+2,IF(AND(VALUE(Q171)&lt;0,VALUE(Q171)&gt;=-9),11,VALUE(Q171))))))</f>
        <v/>
      </c>
      <c r="BJ171" s="61" t="str">
        <f>IF($B176="X","",IF(R171="","",IF(R171="-0",11,IF(VALUE(R171)&lt;-9,ABS(VALUE(R171))+2,IF(AND(VALUE(R171)&lt;0,VALUE(R171)&gt;=-9),11,VALUE(R171))))))</f>
        <v/>
      </c>
      <c r="BK171" s="62" t="str">
        <f>IF($B176="X","",IF(S171="","",IF(S171="-0",11,IF(VALUE(S171)&lt;-9,ABS(VALUE(S171))+2,IF(AND(VALUE(S171)&lt;0,VALUE(S171)&gt;=-9),11,VALUE(S171))))))</f>
        <v/>
      </c>
      <c r="BL171" s="62" t="str">
        <f>IF($B176="X","",IF(T171="","",IF(T171="-0",11,IF(VALUE(T171)&lt;-9,ABS(VALUE(T171))+2,IF(AND(VALUE(T171)&lt;0,VALUE(T171)&gt;=-9),11,VALUE(T171))))))</f>
        <v/>
      </c>
      <c r="BM171" s="62" t="str">
        <f>IF($B176="X","",IF(U171="","",IF(U171="-0",11,IF(VALUE(U171)&lt;-9,ABS(VALUE(U171))+2,IF(AND(VALUE(U171)&lt;0,VALUE(U171)&gt;=-9),11,VALUE(U171))))))</f>
        <v/>
      </c>
      <c r="BN171" s="60" t="str">
        <f>IF($B176="X","",IF(V171="","",IF(V171="-0",11,IF(VALUE(V171)&lt;-9,ABS(VALUE(V171))+2,IF(AND(VALUE(V171)&lt;0,VALUE(V171)&gt;=-9),11,VALUE(V171))))))</f>
        <v/>
      </c>
      <c r="BO171" s="61" t="str">
        <f>IF($B178="X","",IF(W171="","",IF(W171="-0",11,IF(VALUE(W171)&lt;-9,ABS(VALUE(W171))+2,IF(AND(VALUE(W171)&lt;0,VALUE(W171)&gt;=-9),11,VALUE(W171))))))</f>
        <v/>
      </c>
      <c r="BP171" s="62" t="str">
        <f>IF($B178="X","",IF(X171="","",IF(X171="-0",11,IF(VALUE(X171)&lt;-9,ABS(VALUE(X171))+2,IF(AND(VALUE(X171)&lt;0,VALUE(X171)&gt;=-9),11,VALUE(X171))))))</f>
        <v/>
      </c>
      <c r="BQ171" s="62" t="str">
        <f>IF($B178="X","",IF(Y171="","",IF(Y171="-0",11,IF(VALUE(Y171)&lt;-9,ABS(VALUE(Y171))+2,IF(AND(VALUE(Y171)&lt;0,VALUE(Y171)&gt;=-9),11,VALUE(Y171))))))</f>
        <v/>
      </c>
      <c r="BR171" s="62" t="str">
        <f>IF($B178="X","",IF(Z171="","",IF(Z171="-0",11,IF(VALUE(Z171)&lt;-9,ABS(VALUE(Z171))+2,IF(AND(VALUE(Z171)&lt;0,VALUE(Z171)&gt;=-9),11,VALUE(Z171))))))</f>
        <v/>
      </c>
      <c r="BS171" s="60" t="str">
        <f>IF($B178="X","",IF(AA171="","",IF(AA171="-0",11,IF(VALUE(AA171)&lt;-9,ABS(VALUE(AA171))+2,IF(AND(VALUE(AA171)&lt;0,VALUE(AA171)&gt;=-9),11,VALUE(AA171))))))</f>
        <v/>
      </c>
      <c r="BU171" s="64">
        <f>SUM(AF170:AI170)</f>
        <v>0</v>
      </c>
      <c r="BV171" s="60">
        <f>SUM(AJ170:AM170)</f>
        <v>0</v>
      </c>
      <c r="BW171" s="64">
        <f>SUM(AF171:AY171)</f>
        <v>0</v>
      </c>
      <c r="BX171" s="60">
        <f>SUM(AZ171:BS171)</f>
        <v>0</v>
      </c>
      <c r="CE171" s="9">
        <f>AD170</f>
        <v>3</v>
      </c>
    </row>
    <row r="172" spans="1:83" ht="12.75" hidden="1" customHeight="1" thickBot="1" x14ac:dyDescent="0.25">
      <c r="A172" s="204">
        <f>'[1]Los 1.st.'!AD29</f>
        <v>0</v>
      </c>
      <c r="B172" s="163"/>
      <c r="C172" s="154">
        <f>K170</f>
        <v>0</v>
      </c>
      <c r="D172" s="155"/>
      <c r="E172" s="77" t="s">
        <v>39</v>
      </c>
      <c r="F172" s="155">
        <f>H170</f>
        <v>0</v>
      </c>
      <c r="G172" s="156"/>
      <c r="H172" s="209"/>
      <c r="I172" s="210"/>
      <c r="J172" s="86"/>
      <c r="K172" s="210"/>
      <c r="L172" s="211"/>
      <c r="M172" s="206"/>
      <c r="N172" s="207"/>
      <c r="O172" s="87" t="s">
        <v>39</v>
      </c>
      <c r="P172" s="207"/>
      <c r="Q172" s="208"/>
      <c r="R172" s="206"/>
      <c r="S172" s="207"/>
      <c r="T172" s="87" t="s">
        <v>39</v>
      </c>
      <c r="U172" s="207"/>
      <c r="V172" s="208"/>
      <c r="W172" s="134"/>
      <c r="X172" s="135"/>
      <c r="Y172" s="87" t="s">
        <v>39</v>
      </c>
      <c r="Z172" s="132"/>
      <c r="AA172" s="133"/>
      <c r="AB172" s="172">
        <f>IF(B172="x","",AX170*2+AY170)</f>
        <v>0</v>
      </c>
      <c r="AC172" s="79" t="str">
        <f>IF(B172="x","",BU173&amp;":"&amp;BV173)</f>
        <v>0:0</v>
      </c>
      <c r="AD172" s="159">
        <v>1</v>
      </c>
      <c r="AL172" s="9"/>
      <c r="AM172" s="9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O172" s="9"/>
      <c r="BP172" s="68"/>
      <c r="BQ172" s="68"/>
      <c r="BR172" s="68"/>
      <c r="BS172" s="68"/>
      <c r="BU172" s="63"/>
      <c r="CE172" s="9">
        <f>AD172</f>
        <v>1</v>
      </c>
    </row>
    <row r="173" spans="1:83" ht="13.7" hidden="1" customHeight="1" thickBot="1" x14ac:dyDescent="0.25">
      <c r="A173" s="205"/>
      <c r="B173" s="164"/>
      <c r="C173" s="80" t="str">
        <f>IF(H171="","",IF(MID(H171,1,1)="-",MID(H171,2,2),"-"&amp;H171))</f>
        <v/>
      </c>
      <c r="D173" s="81" t="str">
        <f>IF(I171="","",IF(MID(I171,1,1)="-",MID(I171,2,2),"-"&amp;I171))</f>
        <v/>
      </c>
      <c r="E173" s="81" t="str">
        <f>IF(J171="","",IF(MID(J171,1,1)="-",MID(J171,2,2),"-"&amp;J171))</f>
        <v/>
      </c>
      <c r="F173" s="81" t="str">
        <f>IF(K171="","",IF(MID(K171,1,1)="-",MID(K171,2,2),"-"&amp;K171))</f>
        <v/>
      </c>
      <c r="G173" s="82" t="str">
        <f>IF(L171="","",IF(MID(L171,1,1)="-",MID(L171,2,2),"-"&amp;L171))</f>
        <v/>
      </c>
      <c r="H173" s="88"/>
      <c r="I173" s="89"/>
      <c r="J173" s="89"/>
      <c r="K173" s="89"/>
      <c r="L173" s="90"/>
      <c r="M173" s="91"/>
      <c r="N173" s="92"/>
      <c r="O173" s="92"/>
      <c r="P173" s="92"/>
      <c r="Q173" s="93"/>
      <c r="R173" s="91"/>
      <c r="S173" s="92"/>
      <c r="T173" s="92"/>
      <c r="U173" s="92"/>
      <c r="V173" s="93"/>
      <c r="W173" s="91"/>
      <c r="X173" s="92"/>
      <c r="Y173" s="92"/>
      <c r="Z173" s="92"/>
      <c r="AA173" s="93"/>
      <c r="AB173" s="173"/>
      <c r="AC173" s="94" t="str">
        <f>BW173&amp;":"&amp;BX173</f>
        <v>0:0</v>
      </c>
      <c r="AD173" s="160"/>
      <c r="AF173" s="64" t="str">
        <f>IF($B170="X","",IF(C173="","",IF(C173="-0",0,IF(VALUE(C173)&lt;0,ABS(VALUE(C173)),IF(AND(VALUE(C173)&gt;=0,VALUE(C173)&lt;=9),11,VALUE(C173)+2)))))</f>
        <v/>
      </c>
      <c r="AG173" s="72" t="str">
        <f>IF($B170="X","",IF(D173="","",IF(D173="-0",0,IF(VALUE(D173)&lt;0,ABS(VALUE(D173)),IF(AND(VALUE(D173)&gt;=0,VALUE(D173)&lt;=9),11,VALUE(D173)+2)))))</f>
        <v/>
      </c>
      <c r="AH173" s="72" t="str">
        <f>IF($B170="X","",IF(E173="","",IF(E173="-0",0,IF(VALUE(E173)&lt;0,ABS(VALUE(E173)),IF(AND(VALUE(E173)&gt;=0,VALUE(E173)&lt;=9),11,VALUE(E173)+2)))))</f>
        <v/>
      </c>
      <c r="AI173" s="72" t="str">
        <f>IF($B170="X","",IF(F173="","",IF(F173="-0",0,IF(VALUE(F173)&lt;0,ABS(VALUE(F173)),IF(AND(VALUE(F173)&gt;=0,VALUE(F173)&lt;=9),11,VALUE(F173)+2)))))</f>
        <v/>
      </c>
      <c r="AJ173" s="73" t="str">
        <f>IF($B170="X","",IF(G173="","",IF(G173="-0",0,IF(VALUE(G173)&lt;0,ABS(VALUE(G173)),IF(AND(VALUE(G173)&gt;=0,VALUE(G173)&lt;=9),11,VALUE(G173)+2)))))</f>
        <v/>
      </c>
      <c r="AK173" s="64" t="str">
        <f>IF($B174="X","",IF(M173="","",IF(M173="-0",0,IF(VALUE(M173)&lt;0,ABS(VALUE(M173)),IF(AND(VALUE(M173)&gt;=0,VALUE(M173)&lt;=9),11,VALUE(M173)+2)))))</f>
        <v/>
      </c>
      <c r="AL173" s="72" t="str">
        <f>IF($B174="X","",IF(N173="","",IF(N173="-0",0,IF(VALUE(N173)&lt;0,ABS(VALUE(N173)),IF(AND(VALUE(N173)&gt;=0,VALUE(N173)&lt;=9),11,VALUE(N173)+2)))))</f>
        <v/>
      </c>
      <c r="AM173" s="72" t="str">
        <f>IF($B174="X","",IF(O173="","",IF(O173="-0",0,IF(VALUE(O173)&lt;0,ABS(VALUE(O173)),IF(AND(VALUE(O173)&gt;=0,VALUE(O173)&lt;=9),11,VALUE(O173)+2)))))</f>
        <v/>
      </c>
      <c r="AN173" s="72" t="str">
        <f>IF($B174="X","",IF(P173="","",IF(P173="-0",0,IF(VALUE(P173)&lt;0,ABS(VALUE(P173)),IF(AND(VALUE(P173)&gt;=0,VALUE(P173)&lt;=9),11,VALUE(P173)+2)))))</f>
        <v/>
      </c>
      <c r="AO173" s="73" t="str">
        <f>IF($B174="X","",IF(Q173="","",IF(Q173="-0",0,IF(VALUE(Q173)&lt;0,ABS(VALUE(Q173)),IF(AND(VALUE(Q173)&gt;=0,VALUE(Q173)&lt;=9),11,VALUE(Q173)+2)))))</f>
        <v/>
      </c>
      <c r="AP173" s="64" t="str">
        <f>IF($B176="X","",IF(R173="","",IF(R173="-0",0,IF(VALUE(R173)&lt;0,ABS(VALUE(R173)),IF(AND(VALUE(R173)&gt;=0,VALUE(R173)&lt;=9),11,VALUE(R173)+2)))))</f>
        <v/>
      </c>
      <c r="AQ173" s="72" t="str">
        <f>IF($B176="X","",IF(S173="","",IF(S173="-0",0,IF(VALUE(S173)&lt;0,ABS(VALUE(S173)),IF(AND(VALUE(S173)&gt;=0,VALUE(S173)&lt;=9),11,VALUE(S173)+2)))))</f>
        <v/>
      </c>
      <c r="AR173" s="72" t="str">
        <f>IF($B176="X","",IF(T173="","",IF(T173="-0",0,IF(VALUE(T173)&lt;0,ABS(VALUE(T173)),IF(AND(VALUE(T173)&gt;=0,VALUE(T173)&lt;=9),11,VALUE(T173)+2)))))</f>
        <v/>
      </c>
      <c r="AS173" s="72" t="str">
        <f>IF($B176="X","",IF(U173="","",IF(U173="-0",0,IF(VALUE(U173)&lt;0,ABS(VALUE(U173)),IF(AND(VALUE(U173)&gt;=0,VALUE(U173)&lt;=9),11,VALUE(U173)+2)))))</f>
        <v/>
      </c>
      <c r="AT173" s="73" t="str">
        <f>IF($B176="X","",IF(V173="","",IF(V173="-0",0,IF(VALUE(V173)&lt;0,ABS(VALUE(V173)),IF(AND(VALUE(V173)&gt;=0,VALUE(V173)&lt;=9),11,VALUE(V173)+2)))))</f>
        <v/>
      </c>
      <c r="AU173" s="64" t="str">
        <f>IF($B178="X","",IF(W173="","",IF(W173="-0",0,IF(VALUE(W173)&lt;0,ABS(VALUE(W173)),IF(AND(VALUE(W173)&gt;=0,VALUE(W173)&lt;=9),11,VALUE(W173)+2)))))</f>
        <v/>
      </c>
      <c r="AV173" s="72" t="str">
        <f>IF($B178="X","",IF(X173="","",IF(X173="-0",0,IF(VALUE(X173)&lt;0,ABS(VALUE(X173)),IF(AND(VALUE(X173)&gt;=0,VALUE(X173)&lt;=9),11,VALUE(X173)+2)))))</f>
        <v/>
      </c>
      <c r="AW173" s="72" t="str">
        <f>IF($B178="X","",IF(Y173="","",IF(Y173="-0",0,IF(VALUE(Y173)&lt;0,ABS(VALUE(Y173)),IF(AND(VALUE(Y173)&gt;=0,VALUE(Y173)&lt;=9),11,VALUE(Y173)+2)))))</f>
        <v/>
      </c>
      <c r="AX173" s="72" t="str">
        <f>IF($B178="X","",IF(Z173="","",IF(Z173="-0",0,IF(VALUE(Z173)&lt;0,ABS(VALUE(Z173)),IF(AND(VALUE(Z173)&gt;=0,VALUE(Z173)&lt;=9),11,VALUE(Z173)+2)))))</f>
        <v/>
      </c>
      <c r="AY173" s="73" t="str">
        <f>IF($B178="X","",IF(AA173="","",IF(AA173="-0",0,IF(VALUE(AA173)&lt;0,ABS(VALUE(AA173)),IF(AND(VALUE(AA173)&gt;=0,VALUE(AA173)&lt;=9),11,VALUE(AA173)+2)))))</f>
        <v/>
      </c>
      <c r="AZ173" s="61" t="str">
        <f>IF($B170="X","",IF(C173="","",IF(C173="-0",11,IF(VALUE(C173)&lt;-9,ABS(VALUE(C173))+2,IF(AND(VALUE(C173)&lt;0,VALUE(C173)&gt;=-9),11,VALUE(C173))))))</f>
        <v/>
      </c>
      <c r="BA173" s="62" t="str">
        <f>IF($B170="X","",IF(D173="","",IF(D173="-0",11,IF(VALUE(D173)&lt;-9,ABS(VALUE(D173))+2,IF(AND(VALUE(D173)&lt;0,VALUE(D173)&gt;=-9),11,VALUE(D173))))))</f>
        <v/>
      </c>
      <c r="BB173" s="62" t="str">
        <f>IF($B170="X","",IF(E173="","",IF(E173="-0",11,IF(VALUE(E173)&lt;-9,ABS(VALUE(E173))+2,IF(AND(VALUE(E173)&lt;0,VALUE(E173)&gt;=-9),11,VALUE(E173))))))</f>
        <v/>
      </c>
      <c r="BC173" s="62" t="str">
        <f>IF($B170="X","",IF(F173="","",IF(F173="-0",11,IF(VALUE(F173)&lt;-9,ABS(VALUE(F173))+2,IF(AND(VALUE(F173)&lt;0,VALUE(F173)&gt;=-9),11,VALUE(F173))))))</f>
        <v/>
      </c>
      <c r="BD173" s="60" t="str">
        <f>IF($B170="X","",IF(G173="","",IF(G173="-0",11,IF(VALUE(G173)&lt;-9,ABS(VALUE(G173))+2,IF(AND(VALUE(G173)&lt;0,VALUE(G173)&gt;=-9),11,VALUE(G173))))))</f>
        <v/>
      </c>
      <c r="BE173" s="61" t="str">
        <f>IF($B174="X","",IF(M173="","",IF(M173="-0",11,IF(VALUE(M173)&lt;-9,ABS(VALUE(M173))+2,IF(AND(VALUE(M173)&lt;0,VALUE(M173)&gt;=-9),11,VALUE(M173))))))</f>
        <v/>
      </c>
      <c r="BF173" s="62" t="str">
        <f>IF($B174="X","",IF(N173="","",IF(N173="-0",11,IF(VALUE(N173)&lt;-9,ABS(VALUE(N173))+2,IF(AND(VALUE(N173)&lt;0,VALUE(N173)&gt;=-9),11,VALUE(N173))))))</f>
        <v/>
      </c>
      <c r="BG173" s="62" t="str">
        <f>IF($B174="X","",IF(O173="","",IF(O173="-0",11,IF(VALUE(O173)&lt;-9,ABS(VALUE(O173))+2,IF(AND(VALUE(O173)&lt;0,VALUE(O173)&gt;=-9),11,VALUE(O173))))))</f>
        <v/>
      </c>
      <c r="BH173" s="62" t="str">
        <f>IF($B174="X","",IF(P173="","",IF(P173="-0",11,IF(VALUE(P173)&lt;-9,ABS(VALUE(P173))+2,IF(AND(VALUE(P173)&lt;0,VALUE(P173)&gt;=-9),11,VALUE(P173))))))</f>
        <v/>
      </c>
      <c r="BI173" s="60" t="str">
        <f>IF($B174="X","",IF(Q173="","",IF(Q173="-0",11,IF(VALUE(Q173)&lt;-9,ABS(VALUE(Q173))+2,IF(AND(VALUE(Q173)&lt;0,VALUE(Q173)&gt;=-9),11,VALUE(Q173))))))</f>
        <v/>
      </c>
      <c r="BJ173" s="61" t="str">
        <f>IF($B176="X","",IF(R173="","",IF(R173="-0",11,IF(VALUE(R173)&lt;-9,ABS(VALUE(R173))+2,IF(AND(VALUE(R173)&lt;0,VALUE(R173)&gt;=-9),11,VALUE(R173))))))</f>
        <v/>
      </c>
      <c r="BK173" s="62" t="str">
        <f>IF($B176="X","",IF(S173="","",IF(S173="-0",11,IF(VALUE(S173)&lt;-9,ABS(VALUE(S173))+2,IF(AND(VALUE(S173)&lt;0,VALUE(S173)&gt;=-9),11,VALUE(S173))))))</f>
        <v/>
      </c>
      <c r="BL173" s="62" t="str">
        <f>IF($B176="X","",IF(T173="","",IF(T173="-0",11,IF(VALUE(T173)&lt;-9,ABS(VALUE(T173))+2,IF(AND(VALUE(T173)&lt;0,VALUE(T173)&gt;=-9),11,VALUE(T173))))))</f>
        <v/>
      </c>
      <c r="BM173" s="62" t="str">
        <f>IF($B176="X","",IF(U173="","",IF(U173="-0",11,IF(VALUE(U173)&lt;-9,ABS(VALUE(U173))+2,IF(AND(VALUE(U173)&lt;0,VALUE(U173)&gt;=-9),11,VALUE(U173))))))</f>
        <v/>
      </c>
      <c r="BN173" s="60" t="str">
        <f>IF($B176="X","",IF(V173="","",IF(V173="-0",11,IF(VALUE(V173)&lt;-9,ABS(VALUE(V173))+2,IF(AND(VALUE(V173)&lt;0,VALUE(V173)&gt;=-9),11,VALUE(V173))))))</f>
        <v/>
      </c>
      <c r="BO173" s="61" t="str">
        <f>IF($B178="X","",IF(W173="","",IF(W173="-0",11,IF(VALUE(W173)&lt;-9,ABS(VALUE(W173))+2,IF(AND(VALUE(W173)&lt;0,VALUE(W173)&gt;=-9),11,VALUE(W173))))))</f>
        <v/>
      </c>
      <c r="BP173" s="62" t="str">
        <f>IF($B178="X","",IF(X173="","",IF(X173="-0",11,IF(VALUE(X173)&lt;-9,ABS(VALUE(X173))+2,IF(AND(VALUE(X173)&lt;0,VALUE(X173)&gt;=-9),11,VALUE(X173))))))</f>
        <v/>
      </c>
      <c r="BQ173" s="62" t="str">
        <f>IF($B178="X","",IF(Y173="","",IF(Y173="-0",11,IF(VALUE(Y173)&lt;-9,ABS(VALUE(Y173))+2,IF(AND(VALUE(Y173)&lt;0,VALUE(Y173)&gt;=-9),11,VALUE(Y173))))))</f>
        <v/>
      </c>
      <c r="BR173" s="62" t="str">
        <f>IF($B178="X","",IF(Z173="","",IF(Z173="-0",11,IF(VALUE(Z173)&lt;-9,ABS(VALUE(Z173))+2,IF(AND(VALUE(Z173)&lt;0,VALUE(Z173)&gt;=-9),11,VALUE(Z173))))))</f>
        <v/>
      </c>
      <c r="BS173" s="60" t="str">
        <f>IF($B178="X","",IF(AA173="","",IF(AA173="-0",11,IF(VALUE(AA173)&lt;-9,ABS(VALUE(AA173))+2,IF(AND(VALUE(AA173)&lt;0,VALUE(AA173)&gt;=-9),11,VALUE(AA173))))))</f>
        <v/>
      </c>
      <c r="BU173" s="64">
        <f>SUM(AP170:AS170)</f>
        <v>0</v>
      </c>
      <c r="BV173" s="60">
        <f>SUM(AT170:AW170)</f>
        <v>0</v>
      </c>
      <c r="BW173" s="64">
        <f>IF(B172="x","",SUM(AF173:AY173))</f>
        <v>0</v>
      </c>
      <c r="BX173" s="60">
        <f>IF(B172="x","",SUM(AZ173:BS173))</f>
        <v>0</v>
      </c>
      <c r="CE173" s="9">
        <f>AD172</f>
        <v>1</v>
      </c>
    </row>
    <row r="174" spans="1:83" ht="12.75" hidden="1" customHeight="1" thickBot="1" x14ac:dyDescent="0.25">
      <c r="A174" s="204">
        <f>'[1]Los 1.st.'!AD31</f>
        <v>0</v>
      </c>
      <c r="B174" s="163"/>
      <c r="C174" s="154">
        <f>P170</f>
        <v>0</v>
      </c>
      <c r="D174" s="155"/>
      <c r="E174" s="77" t="s">
        <v>39</v>
      </c>
      <c r="F174" s="155">
        <f>M170</f>
        <v>0</v>
      </c>
      <c r="G174" s="156"/>
      <c r="H174" s="154">
        <f>P172</f>
        <v>0</v>
      </c>
      <c r="I174" s="155"/>
      <c r="J174" s="77" t="s">
        <v>39</v>
      </c>
      <c r="K174" s="155">
        <f>M172</f>
        <v>0</v>
      </c>
      <c r="L174" s="156"/>
      <c r="M174" s="209"/>
      <c r="N174" s="210"/>
      <c r="O174" s="86"/>
      <c r="P174" s="210"/>
      <c r="Q174" s="211"/>
      <c r="R174" s="206"/>
      <c r="S174" s="207"/>
      <c r="T174" s="87" t="s">
        <v>39</v>
      </c>
      <c r="U174" s="207"/>
      <c r="V174" s="208"/>
      <c r="W174" s="134"/>
      <c r="X174" s="135"/>
      <c r="Y174" s="87" t="s">
        <v>39</v>
      </c>
      <c r="Z174" s="132"/>
      <c r="AA174" s="133"/>
      <c r="AB174" s="172">
        <f>IF(B174="x","",BH170*2+BI170)</f>
        <v>0</v>
      </c>
      <c r="AC174" s="79" t="str">
        <f>IF(B174="x","",BU175&amp;":"&amp;BV175)</f>
        <v>0:0</v>
      </c>
      <c r="AD174" s="159">
        <v>2</v>
      </c>
      <c r="AL174" s="9"/>
      <c r="AM174" s="9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O174" s="9"/>
      <c r="BP174" s="68"/>
      <c r="BQ174" s="68"/>
      <c r="BR174" s="68"/>
      <c r="BS174" s="68"/>
      <c r="BU174" s="63"/>
      <c r="CE174" s="9">
        <f>AD174</f>
        <v>2</v>
      </c>
    </row>
    <row r="175" spans="1:83" ht="13.7" hidden="1" customHeight="1" thickBot="1" x14ac:dyDescent="0.25">
      <c r="A175" s="205"/>
      <c r="B175" s="164"/>
      <c r="C175" s="80" t="str">
        <f>IF(M171="","",IF(MID(M171,1,1)="-",MID(M171,2,2),"-"&amp;M171))</f>
        <v/>
      </c>
      <c r="D175" s="81" t="str">
        <f>IF(N171="","",IF(MID(N171,1,1)="-",MID(N171,2,2),"-"&amp;N171))</f>
        <v/>
      </c>
      <c r="E175" s="81" t="str">
        <f>IF(O171="","",IF(MID(O171,1,1)="-",MID(O171,2,2),"-"&amp;O171))</f>
        <v/>
      </c>
      <c r="F175" s="81" t="str">
        <f>IF(P171="","",IF(MID(P171,1,1)="-",MID(P171,2,2),"-"&amp;P171))</f>
        <v/>
      </c>
      <c r="G175" s="82" t="str">
        <f>IF(Q171="","",IF(MID(Q171,1,1)="-",MID(Q171,2,2),"-"&amp;Q171))</f>
        <v/>
      </c>
      <c r="H175" s="80" t="str">
        <f>IF(M173="","",IF(MID(M173,1,1)="-",MID(M173,2,2),"-"&amp;M173))</f>
        <v/>
      </c>
      <c r="I175" s="81" t="str">
        <f>IF(N173="","",IF(MID(N173,1,1)="-",MID(N173,2,2),"-"&amp;N173))</f>
        <v/>
      </c>
      <c r="J175" s="81" t="str">
        <f>IF(O173="","",IF(MID(O173,1,1)="-",MID(O173,2,2),"-"&amp;O173))</f>
        <v/>
      </c>
      <c r="K175" s="81" t="str">
        <f>IF(P173="","",IF(MID(P173,1,1)="-",MID(P173,2,2),"-"&amp;P173))</f>
        <v/>
      </c>
      <c r="L175" s="82" t="str">
        <f>IF(Q173="","",IF(MID(Q173,1,1)="-",MID(Q173,2,2),"-"&amp;Q173))</f>
        <v/>
      </c>
      <c r="M175" s="88"/>
      <c r="N175" s="89"/>
      <c r="O175" s="89"/>
      <c r="P175" s="89"/>
      <c r="Q175" s="90"/>
      <c r="R175" s="91"/>
      <c r="S175" s="92"/>
      <c r="T175" s="92"/>
      <c r="U175" s="92"/>
      <c r="V175" s="93"/>
      <c r="W175" s="91"/>
      <c r="X175" s="92"/>
      <c r="Y175" s="92"/>
      <c r="Z175" s="92"/>
      <c r="AA175" s="93"/>
      <c r="AB175" s="173"/>
      <c r="AC175" s="84" t="str">
        <f>BW175&amp;":"&amp;BX175</f>
        <v>0:0</v>
      </c>
      <c r="AD175" s="160"/>
      <c r="AF175" s="64" t="str">
        <f>IF($B170="X","",IF(C175="","",IF(C175="-0",0,IF(VALUE(C175)&lt;0,ABS(VALUE(C175)),IF(AND(VALUE(C175)&gt;=0,VALUE(C175)&lt;=9),11,VALUE(C175)+2)))))</f>
        <v/>
      </c>
      <c r="AG175" s="72" t="str">
        <f>IF($B170="X","",IF(D175="","",IF(D175="-0",0,IF(VALUE(D175)&lt;0,ABS(VALUE(D175)),IF(AND(VALUE(D175)&gt;=0,VALUE(D175)&lt;=9),11,VALUE(D175)+2)))))</f>
        <v/>
      </c>
      <c r="AH175" s="72" t="str">
        <f>IF($B170="X","",IF(E175="","",IF(E175="-0",0,IF(VALUE(E175)&lt;0,ABS(VALUE(E175)),IF(AND(VALUE(E175)&gt;=0,VALUE(E175)&lt;=9),11,VALUE(E175)+2)))))</f>
        <v/>
      </c>
      <c r="AI175" s="72" t="str">
        <f>IF($B170="X","",IF(F175="","",IF(F175="-0",0,IF(VALUE(F175)&lt;0,ABS(VALUE(F175)),IF(AND(VALUE(F175)&gt;=0,VALUE(F175)&lt;=9),11,VALUE(F175)+2)))))</f>
        <v/>
      </c>
      <c r="AJ175" s="73" t="str">
        <f>IF($B170="X","",IF(G175="","",IF(G175="-0",0,IF(VALUE(G175)&lt;0,ABS(VALUE(G175)),IF(AND(VALUE(G175)&gt;=0,VALUE(G175)&lt;=9),11,VALUE(G175)+2)))))</f>
        <v/>
      </c>
      <c r="AK175" s="72" t="str">
        <f>IF($B172="X","",IF(H175="","",IF(H175="-0",0,IF(VALUE(H175)&lt;0,ABS(VALUE(H175)),IF(AND(VALUE(H175)&gt;=0,VALUE(H175)&lt;=9),11,VALUE(H175)+2)))))</f>
        <v/>
      </c>
      <c r="AL175" s="72" t="str">
        <f>IF($B172="X","",IF(I175="","",IF(I175="-0",0,IF(VALUE(I175)&lt;0,ABS(VALUE(I175)),IF(AND(VALUE(I175)&gt;=0,VALUE(I175)&lt;=9),11,VALUE(I175)+2)))))</f>
        <v/>
      </c>
      <c r="AM175" s="72" t="str">
        <f>IF($B172="X","",IF(J175="","",IF(J175="-0",0,IF(VALUE(J175)&lt;0,ABS(VALUE(J175)),IF(AND(VALUE(J175)&gt;=0,VALUE(J175)&lt;=9),11,VALUE(J175)+2)))))</f>
        <v/>
      </c>
      <c r="AN175" s="72" t="str">
        <f>IF($B172="X","",IF(K175="","",IF(K175="-0",0,IF(VALUE(K175)&lt;0,ABS(VALUE(K175)),IF(AND(VALUE(K175)&gt;=0,VALUE(K175)&lt;=9),11,VALUE(K175)+2)))))</f>
        <v/>
      </c>
      <c r="AO175" s="72" t="str">
        <f>IF($B172="X","",IF(L175="","",IF(L175="-0",0,IF(VALUE(L175)&lt;0,ABS(VALUE(L175)),IF(AND(VALUE(L175)&gt;=0,VALUE(L175)&lt;=9),11,VALUE(L175)+2)))))</f>
        <v/>
      </c>
      <c r="AP175" s="64" t="str">
        <f>IF($B176="X","",IF(R175="","",IF(R175="-0",0,IF(VALUE(R175)&lt;0,ABS(VALUE(R175)),IF(AND(VALUE(R175)&gt;=0,VALUE(R175)&lt;=9),11,VALUE(R175)+2)))))</f>
        <v/>
      </c>
      <c r="AQ175" s="72" t="str">
        <f>IF($B176="X","",IF(S175="","",IF(S175="-0",0,IF(VALUE(S175)&lt;0,ABS(VALUE(S175)),IF(AND(VALUE(S175)&gt;=0,VALUE(S175)&lt;=9),11,VALUE(S175)+2)))))</f>
        <v/>
      </c>
      <c r="AR175" s="72" t="str">
        <f>IF($B176="X","",IF(T175="","",IF(T175="-0",0,IF(VALUE(T175)&lt;0,ABS(VALUE(T175)),IF(AND(VALUE(T175)&gt;=0,VALUE(T175)&lt;=9),11,VALUE(T175)+2)))))</f>
        <v/>
      </c>
      <c r="AS175" s="72" t="str">
        <f>IF($B176="X","",IF(U175="","",IF(U175="-0",0,IF(VALUE(U175)&lt;0,ABS(VALUE(U175)),IF(AND(VALUE(U175)&gt;=0,VALUE(U175)&lt;=9),11,VALUE(U175)+2)))))</f>
        <v/>
      </c>
      <c r="AT175" s="73" t="str">
        <f>IF($B176="X","",IF(V175="","",IF(V175="-0",0,IF(VALUE(V175)&lt;0,ABS(VALUE(V175)),IF(AND(VALUE(V175)&gt;=0,VALUE(V175)&lt;=9),11,VALUE(V175)+2)))))</f>
        <v/>
      </c>
      <c r="AU175" s="64" t="str">
        <f>IF($B178="X","",IF(W175="","",IF(W175="-0",0,IF(VALUE(W175)&lt;0,ABS(VALUE(W175)),IF(AND(VALUE(W175)&gt;=0,VALUE(W175)&lt;=9),11,VALUE(W175)+2)))))</f>
        <v/>
      </c>
      <c r="AV175" s="72" t="str">
        <f>IF($B178="X","",IF(X175="","",IF(X175="-0",0,IF(VALUE(X175)&lt;0,ABS(VALUE(X175)),IF(AND(VALUE(X175)&gt;=0,VALUE(X175)&lt;=9),11,VALUE(X175)+2)))))</f>
        <v/>
      </c>
      <c r="AW175" s="72" t="str">
        <f>IF($B178="X","",IF(Y175="","",IF(Y175="-0",0,IF(VALUE(Y175)&lt;0,ABS(VALUE(Y175)),IF(AND(VALUE(Y175)&gt;=0,VALUE(Y175)&lt;=9),11,VALUE(Y175)+2)))))</f>
        <v/>
      </c>
      <c r="AX175" s="72" t="str">
        <f>IF($B178="X","",IF(Z175="","",IF(Z175="-0",0,IF(VALUE(Z175)&lt;0,ABS(VALUE(Z175)),IF(AND(VALUE(Z175)&gt;=0,VALUE(Z175)&lt;=9),11,VALUE(Z175)+2)))))</f>
        <v/>
      </c>
      <c r="AY175" s="73" t="str">
        <f>IF($B178="X","",IF(AA175="","",IF(AA175="-0",0,IF(VALUE(AA175)&lt;0,ABS(VALUE(AA175)),IF(AND(VALUE(AA175)&gt;=0,VALUE(AA175)&lt;=9),11,VALUE(AA175)+2)))))</f>
        <v/>
      </c>
      <c r="AZ175" s="61" t="str">
        <f>IF($B170="X","",IF(C175="","",IF(C175="-0",11,IF(VALUE(C175)&lt;-9,ABS(VALUE(C175))+2,IF(AND(VALUE(C175)&lt;0,VALUE(C175)&gt;=-9),11,VALUE(C175))))))</f>
        <v/>
      </c>
      <c r="BA175" s="62" t="str">
        <f>IF($B170="X","",IF(D175="","",IF(D175="-0",11,IF(VALUE(D175)&lt;-9,ABS(VALUE(D175))+2,IF(AND(VALUE(D175)&lt;0,VALUE(D175)&gt;=-9),11,VALUE(D175))))))</f>
        <v/>
      </c>
      <c r="BB175" s="62" t="str">
        <f>IF($B170="X","",IF(E175="","",IF(E175="-0",11,IF(VALUE(E175)&lt;-9,ABS(VALUE(E175))+2,IF(AND(VALUE(E175)&lt;0,VALUE(E175)&gt;=-9),11,VALUE(E175))))))</f>
        <v/>
      </c>
      <c r="BC175" s="62" t="str">
        <f>IF($B170="X","",IF(F175="","",IF(F175="-0",11,IF(VALUE(F175)&lt;-9,ABS(VALUE(F175))+2,IF(AND(VALUE(F175)&lt;0,VALUE(F175)&gt;=-9),11,VALUE(F175))))))</f>
        <v/>
      </c>
      <c r="BD175" s="60" t="str">
        <f>IF($B170="X","",IF(G175="","",IF(G175="-0",11,IF(VALUE(G175)&lt;-9,ABS(VALUE(G175))+2,IF(AND(VALUE(G175)&lt;0,VALUE(G175)&gt;=-9),11,VALUE(G175))))))</f>
        <v/>
      </c>
      <c r="BE175" s="61" t="str">
        <f>IF($B172="X","",IF(H175="","",IF(H175="-0",11,IF(VALUE(H175)&lt;-9,ABS(VALUE(H175))+2,IF(AND(VALUE(H175)&lt;0,VALUE(H175)&gt;=-9),11,VALUE(H175))))))</f>
        <v/>
      </c>
      <c r="BF175" s="62" t="str">
        <f>IF($B172="X","",IF(I175="","",IF(I175="-0",11,IF(VALUE(I175)&lt;-9,ABS(VALUE(I175))+2,IF(AND(VALUE(I175)&lt;0,VALUE(I175)&gt;=-9),11,VALUE(I175))))))</f>
        <v/>
      </c>
      <c r="BG175" s="62" t="str">
        <f>IF($B172="X","",IF(J175="","",IF(J175="-0",11,IF(VALUE(J175)&lt;-9,ABS(VALUE(J175))+2,IF(AND(VALUE(J175)&lt;0,VALUE(J175)&gt;=-9),11,VALUE(J175))))))</f>
        <v/>
      </c>
      <c r="BH175" s="62" t="str">
        <f>IF($B172="X","",IF(K175="","",IF(K175="-0",11,IF(VALUE(K175)&lt;-9,ABS(VALUE(K175))+2,IF(AND(VALUE(K175)&lt;0,VALUE(K175)&gt;=-9),11,VALUE(K175))))))</f>
        <v/>
      </c>
      <c r="BI175" s="60" t="str">
        <f>IF($B172="X","",IF(L175="","",IF(L175="-0",11,IF(VALUE(L175)&lt;-9,ABS(VALUE(L175))+2,IF(AND(VALUE(L175)&lt;0,VALUE(L175)&gt;=-9),11,VALUE(L175))))))</f>
        <v/>
      </c>
      <c r="BJ175" s="61" t="str">
        <f>IF($B176="X","",IF(R175="","",IF(R175="-0",11,IF(VALUE(R175)&lt;-9,ABS(VALUE(R175))+2,IF(AND(VALUE(R175)&lt;0,VALUE(R175)&gt;=-9),11,VALUE(R175))))))</f>
        <v/>
      </c>
      <c r="BK175" s="62" t="str">
        <f>IF($B176="X","",IF(S175="","",IF(S175="-0",11,IF(VALUE(S175)&lt;-9,ABS(VALUE(S175))+2,IF(AND(VALUE(S175)&lt;0,VALUE(S175)&gt;=-9),11,VALUE(S175))))))</f>
        <v/>
      </c>
      <c r="BL175" s="62" t="str">
        <f>IF($B176="X","",IF(T175="","",IF(T175="-0",11,IF(VALUE(T175)&lt;-9,ABS(VALUE(T175))+2,IF(AND(VALUE(T175)&lt;0,VALUE(T175)&gt;=-9),11,VALUE(T175))))))</f>
        <v/>
      </c>
      <c r="BM175" s="62" t="str">
        <f>IF($B176="X","",IF(U175="","",IF(U175="-0",11,IF(VALUE(U175)&lt;-9,ABS(VALUE(U175))+2,IF(AND(VALUE(U175)&lt;0,VALUE(U175)&gt;=-9),11,VALUE(U175))))))</f>
        <v/>
      </c>
      <c r="BN175" s="60" t="str">
        <f>IF($B176="X","",IF(V175="","",IF(V175="-0",11,IF(VALUE(V175)&lt;-9,ABS(VALUE(V175))+2,IF(AND(VALUE(V175)&lt;0,VALUE(V175)&gt;=-9),11,VALUE(V175))))))</f>
        <v/>
      </c>
      <c r="BO175" s="61" t="str">
        <f>IF($B178="X","",IF(W175="","",IF(W175="-0",11,IF(VALUE(W175)&lt;-9,ABS(VALUE(W175))+2,IF(AND(VALUE(W175)&lt;0,VALUE(W175)&gt;=-9),11,VALUE(W175))))))</f>
        <v/>
      </c>
      <c r="BP175" s="62" t="str">
        <f>IF($B178="X","",IF(X175="","",IF(X175="-0",11,IF(VALUE(X175)&lt;-9,ABS(VALUE(X175))+2,IF(AND(VALUE(X175)&lt;0,VALUE(X175)&gt;=-9),11,VALUE(X175))))))</f>
        <v/>
      </c>
      <c r="BQ175" s="62" t="str">
        <f>IF($B178="X","",IF(Y175="","",IF(Y175="-0",11,IF(VALUE(Y175)&lt;-9,ABS(VALUE(Y175))+2,IF(AND(VALUE(Y175)&lt;0,VALUE(Y175)&gt;=-9),11,VALUE(Y175))))))</f>
        <v/>
      </c>
      <c r="BR175" s="62" t="str">
        <f>IF($B178="X","",IF(Z175="","",IF(Z175="-0",11,IF(VALUE(Z175)&lt;-9,ABS(VALUE(Z175))+2,IF(AND(VALUE(Z175)&lt;0,VALUE(Z175)&gt;=-9),11,VALUE(Z175))))))</f>
        <v/>
      </c>
      <c r="BS175" s="60" t="str">
        <f>IF($B178="X","",IF(AA175="","",IF(AA175="-0",11,IF(VALUE(AA175)&lt;-9,ABS(VALUE(AA175))+2,IF(AND(VALUE(AA175)&lt;0,VALUE(AA175)&gt;=-9),11,VALUE(AA175))))))</f>
        <v/>
      </c>
      <c r="BU175" s="64">
        <f>SUM(AZ170:BC170)</f>
        <v>0</v>
      </c>
      <c r="BV175" s="60">
        <f>SUM(BD170:BG170)</f>
        <v>0</v>
      </c>
      <c r="BW175" s="64">
        <f>IF(B174="x","",SUM(AF175:AY175))</f>
        <v>0</v>
      </c>
      <c r="BX175" s="60">
        <f>IF(B174="x","",SUM(AZ175:BS175))</f>
        <v>0</v>
      </c>
      <c r="CE175" s="9">
        <f>AD174</f>
        <v>2</v>
      </c>
    </row>
    <row r="176" spans="1:83" ht="12.75" hidden="1" customHeight="1" thickBot="1" x14ac:dyDescent="0.25">
      <c r="A176" s="204"/>
      <c r="B176" s="163"/>
      <c r="C176" s="154">
        <f>U170</f>
        <v>0</v>
      </c>
      <c r="D176" s="155"/>
      <c r="E176" s="77" t="s">
        <v>39</v>
      </c>
      <c r="F176" s="155">
        <f>R170</f>
        <v>0</v>
      </c>
      <c r="G176" s="156"/>
      <c r="H176" s="154">
        <f>U172</f>
        <v>0</v>
      </c>
      <c r="I176" s="155"/>
      <c r="J176" s="77" t="s">
        <v>39</v>
      </c>
      <c r="K176" s="155">
        <f>R172</f>
        <v>0</v>
      </c>
      <c r="L176" s="156"/>
      <c r="M176" s="154">
        <f>U174</f>
        <v>0</v>
      </c>
      <c r="N176" s="155"/>
      <c r="O176" s="77" t="s">
        <v>39</v>
      </c>
      <c r="P176" s="155">
        <f>R174</f>
        <v>0</v>
      </c>
      <c r="Q176" s="156"/>
      <c r="R176" s="78"/>
      <c r="S176" s="78"/>
      <c r="T176" s="78"/>
      <c r="U176" s="78"/>
      <c r="V176" s="78"/>
      <c r="W176" s="134"/>
      <c r="X176" s="135"/>
      <c r="Y176" s="87" t="s">
        <v>39</v>
      </c>
      <c r="Z176" s="132"/>
      <c r="AA176" s="133"/>
      <c r="AB176" s="172">
        <f>IF(B176="x","",BR170*2+BS170)</f>
        <v>0</v>
      </c>
      <c r="AC176" s="79" t="str">
        <f>IF(B176="x","",BU177&amp;":"&amp;BV177)</f>
        <v>0:0</v>
      </c>
      <c r="AD176" s="159"/>
      <c r="AL176" s="9"/>
      <c r="AM176" s="9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O176" s="9"/>
      <c r="BP176" s="68"/>
      <c r="BQ176" s="68"/>
      <c r="BR176" s="68"/>
      <c r="BS176" s="68"/>
      <c r="BT176" s="9"/>
      <c r="BU176" s="63"/>
    </row>
    <row r="177" spans="1:83" ht="13.7" hidden="1" customHeight="1" thickBot="1" x14ac:dyDescent="0.25">
      <c r="A177" s="205"/>
      <c r="B177" s="164"/>
      <c r="C177" s="80" t="str">
        <f>IF(R171="","",IF(MID(R171,1,1)="-",MID(R171,2,2),"-"&amp;R171))</f>
        <v/>
      </c>
      <c r="D177" s="81" t="str">
        <f>IF(S171="","",IF(MID(S171,1,1)="-",MID(S171,2,2),"-"&amp;S171))</f>
        <v/>
      </c>
      <c r="E177" s="81" t="str">
        <f>IF(T171="","",IF(MID(T171,1,1)="-",MID(T171,2,2),"-"&amp;T171))</f>
        <v/>
      </c>
      <c r="F177" s="81" t="str">
        <f>IF(U171="","",IF(MID(U171,1,1)="-",MID(U171,2,2),"-"&amp;U171))</f>
        <v/>
      </c>
      <c r="G177" s="82" t="str">
        <f>IF(V171="","",IF(MID(V171,1,1)="-",MID(V171,2,2),"-"&amp;V171))</f>
        <v/>
      </c>
      <c r="H177" s="80" t="str">
        <f>IF(R173="","",IF(MID(R173,1,1)="-",MID(R173,2,2),"-"&amp;R173))</f>
        <v/>
      </c>
      <c r="I177" s="81" t="str">
        <f>IF(S173="","",IF(MID(S173,1,1)="-",MID(S173,2,2),"-"&amp;S173))</f>
        <v/>
      </c>
      <c r="J177" s="81" t="str">
        <f>IF(T173="","",IF(MID(T173,1,1)="-",MID(T173,2,2),"-"&amp;T173))</f>
        <v/>
      </c>
      <c r="K177" s="81" t="str">
        <f>IF(U173="","",IF(MID(U173,1,1)="-",MID(U173,2,2),"-"&amp;U173))</f>
        <v/>
      </c>
      <c r="L177" s="82" t="str">
        <f>IF(V173="","",IF(MID(V173,1,1)="-",MID(V173,2,2),"-"&amp;V173))</f>
        <v/>
      </c>
      <c r="M177" s="80" t="str">
        <f>IF(R175="","",IF(MID(R175,1,1)="-",MID(R175,2,2),"-"&amp;R175))</f>
        <v/>
      </c>
      <c r="N177" s="81" t="str">
        <f>IF(S175="","",IF(MID(S175,1,1)="-",MID(S175,2,2),"-"&amp;S175))</f>
        <v/>
      </c>
      <c r="O177" s="81" t="str">
        <f>IF(T175="","",IF(MID(T175,1,1)="-",MID(T175,2,2),"-"&amp;T175))</f>
        <v/>
      </c>
      <c r="P177" s="81" t="str">
        <f>IF(U175="","",IF(MID(U175,1,1)="-",MID(U175,2,2),"-"&amp;U175))</f>
        <v/>
      </c>
      <c r="Q177" s="82" t="str">
        <f>IF(V175="","",IF(MID(V175,1,1)="-",MID(V175,2,2),"-"&amp;V175))</f>
        <v/>
      </c>
      <c r="R177" s="83"/>
      <c r="S177" s="83"/>
      <c r="T177" s="83"/>
      <c r="U177" s="83"/>
      <c r="V177" s="83"/>
      <c r="W177" s="91"/>
      <c r="X177" s="92"/>
      <c r="Y177" s="92"/>
      <c r="Z177" s="92"/>
      <c r="AA177" s="93"/>
      <c r="AB177" s="173"/>
      <c r="AC177" s="84" t="str">
        <f>BW177&amp;":"&amp;BX177</f>
        <v>0:0</v>
      </c>
      <c r="AD177" s="160"/>
      <c r="AF177" s="64" t="str">
        <f>IF($B170="X","",IF(C177="","",IF(C177="-0",0,IF(VALUE(C177)&lt;0,ABS(VALUE(C177)),IF(AND(VALUE(C177)&gt;=0,VALUE(C177)&lt;=9),11,VALUE(C177)+2)))))</f>
        <v/>
      </c>
      <c r="AG177" s="72" t="str">
        <f>IF($B170="X","",IF(D177="","",IF(D177="-0",0,IF(VALUE(D177)&lt;0,ABS(VALUE(D177)),IF(AND(VALUE(D177)&gt;=0,VALUE(D177)&lt;=9),11,VALUE(D177)+2)))))</f>
        <v/>
      </c>
      <c r="AH177" s="72" t="str">
        <f>IF($B170="X","",IF(E177="","",IF(E177="-0",0,IF(VALUE(E177)&lt;0,ABS(VALUE(E177)),IF(AND(VALUE(E177)&gt;=0,VALUE(E177)&lt;=9),11,VALUE(E177)+2)))))</f>
        <v/>
      </c>
      <c r="AI177" s="72" t="str">
        <f>IF($B170="X","",IF(F177="","",IF(F177="-0",0,IF(VALUE(F177)&lt;0,ABS(VALUE(F177)),IF(AND(VALUE(F177)&gt;=0,VALUE(F177)&lt;=9),11,VALUE(F177)+2)))))</f>
        <v/>
      </c>
      <c r="AJ177" s="72" t="str">
        <f>IF($B170="X","",IF(G177="","",IF(G177="-0",0,IF(VALUE(G177)&lt;0,ABS(VALUE(G177)),IF(AND(VALUE(G177)&gt;=0,VALUE(G177)&lt;=9),11,VALUE(G177)+2)))))</f>
        <v/>
      </c>
      <c r="AK177" s="64" t="str">
        <f>IF($B172="X","",IF(H177="","",IF(H177="-0",0,IF(VALUE(H177)&lt;0,ABS(VALUE(H177)),IF(AND(VALUE(H177)&gt;=0,VALUE(H177)&lt;=9),11,VALUE(H177)+2)))))</f>
        <v/>
      </c>
      <c r="AL177" s="72" t="str">
        <f>IF($B172="X","",IF(I177="","",IF(I177="-0",0,IF(VALUE(I177)&lt;0,ABS(VALUE(I177)),IF(AND(VALUE(I177)&gt;=0,VALUE(I177)&lt;=9),11,VALUE(I177)+2)))))</f>
        <v/>
      </c>
      <c r="AM177" s="72" t="str">
        <f>IF($B172="X","",IF(J177="","",IF(J177="-0",0,IF(VALUE(J177)&lt;0,ABS(VALUE(J177)),IF(AND(VALUE(J177)&gt;=0,VALUE(J177)&lt;=9),11,VALUE(J177)+2)))))</f>
        <v/>
      </c>
      <c r="AN177" s="72" t="str">
        <f>IF($B172="X","",IF(K177="","",IF(K177="-0",0,IF(VALUE(K177)&lt;0,ABS(VALUE(K177)),IF(AND(VALUE(K177)&gt;=0,VALUE(K177)&lt;=9),11,VALUE(K177)+2)))))</f>
        <v/>
      </c>
      <c r="AO177" s="73" t="str">
        <f>IF($B172="X","",IF(L177="","",IF(L177="-0",0,IF(VALUE(L177)&lt;0,ABS(VALUE(L177)),IF(AND(VALUE(L177)&gt;=0,VALUE(L177)&lt;=9),11,VALUE(L177)+2)))))</f>
        <v/>
      </c>
      <c r="AP177" s="64" t="str">
        <f>IF($B174="X","",IF(M177="","",IF(M177="-0",0,IF(VALUE(M177)&lt;0,ABS(VALUE(M177)),IF(AND(VALUE(M177)&gt;=0,VALUE(M177)&lt;=9),11,VALUE(M177)+2)))))</f>
        <v/>
      </c>
      <c r="AQ177" s="72" t="str">
        <f>IF($B174="X","",IF(N177="","",IF(N177="-0",0,IF(VALUE(N177)&lt;0,ABS(VALUE(N177)),IF(AND(VALUE(N177)&gt;=0,VALUE(N177)&lt;=9),11,VALUE(N177)+2)))))</f>
        <v/>
      </c>
      <c r="AR177" s="72" t="str">
        <f>IF($B174="X","",IF(O177="","",IF(O177="-0",0,IF(VALUE(O177)&lt;0,ABS(VALUE(O177)),IF(AND(VALUE(O177)&gt;=0,VALUE(O177)&lt;=9),11,VALUE(O177)+2)))))</f>
        <v/>
      </c>
      <c r="AS177" s="72" t="str">
        <f>IF($B174="X","",IF(P177="","",IF(P177="-0",0,IF(VALUE(P177)&lt;0,ABS(VALUE(P177)),IF(AND(VALUE(P177)&gt;=0,VALUE(P177)&lt;=9),11,VALUE(P177)+2)))))</f>
        <v/>
      </c>
      <c r="AT177" s="72" t="str">
        <f>IF($B174="X","",IF(Q177="","",IF(Q177="-0",0,IF(VALUE(Q177)&lt;0,ABS(VALUE(Q177)),IF(AND(VALUE(Q177)&gt;=0,VALUE(Q177)&lt;=9),11,VALUE(Q177)+2)))))</f>
        <v/>
      </c>
      <c r="AU177" s="64" t="str">
        <f>IF($B178="X","",IF(W177="","",IF(W177="-0",0,IF(VALUE(W177)&lt;0,ABS(VALUE(W177)),IF(AND(VALUE(W177)&gt;=0,VALUE(W177)&lt;=9),11,VALUE(W177)+2)))))</f>
        <v/>
      </c>
      <c r="AV177" s="72" t="str">
        <f>IF($B178="X","",IF(X177="","",IF(X177="-0",0,IF(VALUE(X177)&lt;0,ABS(VALUE(X177)),IF(AND(VALUE(X177)&gt;=0,VALUE(X177)&lt;=9),11,VALUE(X177)+2)))))</f>
        <v/>
      </c>
      <c r="AW177" s="72" t="str">
        <f>IF($B178="X","",IF(Y177="","",IF(Y177="-0",0,IF(VALUE(Y177)&lt;0,ABS(VALUE(Y177)),IF(AND(VALUE(Y177)&gt;=0,VALUE(Y177)&lt;=9),11,VALUE(Y177)+2)))))</f>
        <v/>
      </c>
      <c r="AX177" s="72" t="str">
        <f>IF($B178="X","",IF(Z177="","",IF(Z177="-0",0,IF(VALUE(Z177)&lt;0,ABS(VALUE(Z177)),IF(AND(VALUE(Z177)&gt;=0,VALUE(Z177)&lt;=9),11,VALUE(Z177)+2)))))</f>
        <v/>
      </c>
      <c r="AY177" s="72" t="str">
        <f>IF($B178="X","",IF(AA177="","",IF(AA177="-0",0,IF(VALUE(AA177)&lt;0,ABS(VALUE(AA177)),IF(AND(VALUE(AA177)&gt;=0,VALUE(AA177)&lt;=9),11,VALUE(AA177)+2)))))</f>
        <v/>
      </c>
      <c r="AZ177" s="61" t="str">
        <f>IF($B170="X","",IF(C177="","",IF(C177="-0",11,IF(VALUE(C177)&lt;-9,ABS(VALUE(C177))+2,IF(AND(VALUE(C177)&lt;0,VALUE(C177)&gt;=-9),11,VALUE(C177))))))</f>
        <v/>
      </c>
      <c r="BA177" s="62" t="str">
        <f>IF($B170="X","",IF(D177="","",IF(D177="-0",11,IF(VALUE(D177)&lt;-9,ABS(VALUE(D177))+2,IF(AND(VALUE(D177)&lt;0,VALUE(D177)&gt;=-9),11,VALUE(D177))))))</f>
        <v/>
      </c>
      <c r="BB177" s="62" t="str">
        <f>IF($B170="X","",IF(E177="","",IF(E177="-0",11,IF(VALUE(E177)&lt;-9,ABS(VALUE(E177))+2,IF(AND(VALUE(E177)&lt;0,VALUE(E177)&gt;=-9),11,VALUE(E177))))))</f>
        <v/>
      </c>
      <c r="BC177" s="62" t="str">
        <f>IF($B170="X","",IF(F177="","",IF(F177="-0",11,IF(VALUE(F177)&lt;-9,ABS(VALUE(F177))+2,IF(AND(VALUE(F177)&lt;0,VALUE(F177)&gt;=-9),11,VALUE(F177))))))</f>
        <v/>
      </c>
      <c r="BD177" s="60" t="str">
        <f>IF($B170="X","",IF(G177="","",IF(G177="-0",11,IF(VALUE(G177)&lt;-9,ABS(VALUE(G177))+2,IF(AND(VALUE(G177)&lt;0,VALUE(G177)&gt;=-9),11,VALUE(G177))))))</f>
        <v/>
      </c>
      <c r="BE177" s="62" t="str">
        <f>IF($B172="X","",IF(H177="","",IF(H177="-0",11,IF(VALUE(H177)&lt;-9,ABS(VALUE(H177))+2,IF(AND(VALUE(H177)&lt;0,VALUE(H177)&gt;=-9),11,VALUE(H177))))))</f>
        <v/>
      </c>
      <c r="BF177" s="62" t="str">
        <f>IF($B172="X","",IF(I177="","",IF(I177="-0",11,IF(VALUE(I177)&lt;-9,ABS(VALUE(I177))+2,IF(AND(VALUE(I177)&lt;0,VALUE(I177)&gt;=-9),11,VALUE(I177))))))</f>
        <v/>
      </c>
      <c r="BG177" s="62" t="str">
        <f>IF($B172="X","",IF(J177="","",IF(J177="-0",11,IF(VALUE(J177)&lt;-9,ABS(VALUE(J177))+2,IF(AND(VALUE(J177)&lt;0,VALUE(J177)&gt;=-9),11,VALUE(J177))))))</f>
        <v/>
      </c>
      <c r="BH177" s="62" t="str">
        <f>IF($B172="X","",IF(K177="","",IF(K177="-0",11,IF(VALUE(K177)&lt;-9,ABS(VALUE(K177))+2,IF(AND(VALUE(K177)&lt;0,VALUE(K177)&gt;=-9),11,VALUE(K177))))))</f>
        <v/>
      </c>
      <c r="BI177" s="60" t="str">
        <f>IF($B172="X","",IF(L177="","",IF(L177="-0",11,IF(VALUE(L177)&lt;-9,ABS(VALUE(L177))+2,IF(AND(VALUE(L177)&lt;0,VALUE(L177)&gt;=-9),11,VALUE(L177))))))</f>
        <v/>
      </c>
      <c r="BJ177" s="61" t="str">
        <f>IF($B174="X","",IF(M177="","",IF(M177="-0",11,IF(VALUE(M177)&lt;-9,ABS(VALUE(M177))+2,IF(AND(VALUE(M177)&lt;0,VALUE(M177)&gt;=-9),11,VALUE(M177))))))</f>
        <v/>
      </c>
      <c r="BK177" s="62" t="str">
        <f>IF($B174="X","",IF(N177="","",IF(N177="-0",11,IF(VALUE(N177)&lt;-9,ABS(VALUE(N177))+2,IF(AND(VALUE(N177)&lt;0,VALUE(N177)&gt;=-9),11,VALUE(N177))))))</f>
        <v/>
      </c>
      <c r="BL177" s="62" t="str">
        <f>IF($B174="X","",IF(O177="","",IF(O177="-0",11,IF(VALUE(O177)&lt;-9,ABS(VALUE(O177))+2,IF(AND(VALUE(O177)&lt;0,VALUE(O177)&gt;=-9),11,VALUE(O177))))))</f>
        <v/>
      </c>
      <c r="BM177" s="62" t="str">
        <f>IF($B174="X","",IF(P177="","",IF(P177="-0",11,IF(VALUE(P177)&lt;-9,ABS(VALUE(P177))+2,IF(AND(VALUE(P177)&lt;0,VALUE(P177)&gt;=-9),11,VALUE(P177))))))</f>
        <v/>
      </c>
      <c r="BN177" s="60" t="str">
        <f>IF($B174="X","",IF(Q177="","",IF(Q177="-0",11,IF(VALUE(Q177)&lt;-9,ABS(VALUE(Q177))+2,IF(AND(VALUE(Q177)&lt;0,VALUE(Q177)&gt;=-9),11,VALUE(Q177))))))</f>
        <v/>
      </c>
      <c r="BO177" s="61" t="str">
        <f>IF($B178="X","",IF(W177="","",IF(W177="-0",11,IF(VALUE(W177)&lt;-9,ABS(VALUE(W177))+2,IF(AND(VALUE(W177)&lt;0,VALUE(W177)&gt;=-9),11,VALUE(W177))))))</f>
        <v/>
      </c>
      <c r="BP177" s="62" t="str">
        <f>IF($B178="X","",IF(X177="","",IF(X177="-0",11,IF(VALUE(X177)&lt;-9,ABS(VALUE(X177))+2,IF(AND(VALUE(X177)&lt;0,VALUE(X177)&gt;=-9),11,VALUE(X177))))))</f>
        <v/>
      </c>
      <c r="BQ177" s="62" t="str">
        <f>IF($B178="X","",IF(Y177="","",IF(Y177="-0",11,IF(VALUE(Y177)&lt;-9,ABS(VALUE(Y177))+2,IF(AND(VALUE(Y177)&lt;0,VALUE(Y177)&gt;=-9),11,VALUE(Y177))))))</f>
        <v/>
      </c>
      <c r="BR177" s="62" t="str">
        <f>IF($B178="X","",IF(Z177="","",IF(Z177="-0",11,IF(VALUE(Z177)&lt;-9,ABS(VALUE(Z177))+2,IF(AND(VALUE(Z177)&lt;0,VALUE(Z177)&gt;=-9),11,VALUE(Z177))))))</f>
        <v/>
      </c>
      <c r="BS177" s="60" t="str">
        <f>IF($B178="X","",IF(AA177="","",IF(AA177="-0",11,IF(VALUE(AA177)&lt;-9,ABS(VALUE(AA177))+2,IF(AND(VALUE(AA177)&lt;0,VALUE(AA177)&gt;=-9),11,VALUE(AA177))))))</f>
        <v/>
      </c>
      <c r="BT177" s="9"/>
      <c r="BU177" s="64">
        <f>SUM(BJ170:BM170)</f>
        <v>0</v>
      </c>
      <c r="BV177" s="60">
        <f>SUM(BN170:BQ170)</f>
        <v>0</v>
      </c>
      <c r="BW177" s="64">
        <f>IF(B176="x","",SUM(AF177:AY177))</f>
        <v>0</v>
      </c>
      <c r="BX177" s="60">
        <f>IF(B176="x","",SUM(AZ177:BS177))</f>
        <v>0</v>
      </c>
    </row>
    <row r="178" spans="1:83" ht="12.75" hidden="1" customHeight="1" thickBot="1" x14ac:dyDescent="0.25">
      <c r="A178" s="146"/>
      <c r="B178" s="163"/>
      <c r="C178" s="154">
        <f>Z170</f>
        <v>0</v>
      </c>
      <c r="D178" s="155"/>
      <c r="E178" s="77" t="s">
        <v>39</v>
      </c>
      <c r="F178" s="155">
        <f>W170</f>
        <v>0</v>
      </c>
      <c r="G178" s="156"/>
      <c r="H178" s="154">
        <f>Z172</f>
        <v>0</v>
      </c>
      <c r="I178" s="155"/>
      <c r="J178" s="77" t="s">
        <v>39</v>
      </c>
      <c r="K178" s="155">
        <f>W172</f>
        <v>0</v>
      </c>
      <c r="L178" s="156"/>
      <c r="M178" s="154">
        <f>Z174</f>
        <v>0</v>
      </c>
      <c r="N178" s="155"/>
      <c r="O178" s="77" t="s">
        <v>39</v>
      </c>
      <c r="P178" s="155">
        <f>W174</f>
        <v>0</v>
      </c>
      <c r="Q178" s="156"/>
      <c r="R178" s="154">
        <f>Z176</f>
        <v>0</v>
      </c>
      <c r="S178" s="155"/>
      <c r="T178" s="77" t="s">
        <v>39</v>
      </c>
      <c r="U178" s="155">
        <f>W176</f>
        <v>0</v>
      </c>
      <c r="V178" s="156"/>
      <c r="W178" s="78"/>
      <c r="X178" s="78"/>
      <c r="Y178" s="78"/>
      <c r="Z178" s="78"/>
      <c r="AA178" s="78"/>
      <c r="AB178" s="157">
        <f>IF(B178="x","",CB170*2+CC170)</f>
        <v>0</v>
      </c>
      <c r="AC178" s="79" t="str">
        <f>IF(B178="x","",BU179&amp;":"&amp;BV179)</f>
        <v>0:0</v>
      </c>
      <c r="AD178" s="159"/>
      <c r="AL178" s="9"/>
      <c r="AM178" s="9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O178" s="9"/>
      <c r="BP178" s="68"/>
      <c r="BQ178" s="68"/>
      <c r="BR178" s="68"/>
      <c r="BS178" s="68"/>
      <c r="BT178" s="9"/>
      <c r="BU178" s="63"/>
    </row>
    <row r="179" spans="1:83" ht="13.7" hidden="1" customHeight="1" thickBot="1" x14ac:dyDescent="0.25">
      <c r="A179" s="199"/>
      <c r="B179" s="164"/>
      <c r="C179" s="80" t="str">
        <f>IF(W171="","",IF(MID(W171,1,1)="-",MID(W171,2,2),"-"&amp;W171))</f>
        <v/>
      </c>
      <c r="D179" s="81" t="str">
        <f>IF(X171="","",IF(MID(X171,1,1)="-",MID(X171,2,2),"-"&amp;X171))</f>
        <v/>
      </c>
      <c r="E179" s="81" t="str">
        <f>IF(Y171="","",IF(MID(Y171,1,1)="-",MID(Y171,2,2),"-"&amp;Y171))</f>
        <v/>
      </c>
      <c r="F179" s="81" t="str">
        <f>IF(Z171="","",IF(MID(Z171,1,1)="-",MID(Z171,2,2),"-"&amp;Z171))</f>
        <v/>
      </c>
      <c r="G179" s="82" t="str">
        <f>IF(AA171="","",IF(MID(AA171,1,1)="-",MID(AA171,2,2),"-"&amp;AA171))</f>
        <v/>
      </c>
      <c r="H179" s="80" t="str">
        <f>IF(W173="","",IF(MID(W173,1,1)="-",MID(W173,2,2),"-"&amp;W173))</f>
        <v/>
      </c>
      <c r="I179" s="81" t="str">
        <f>IF(X173="","",IF(MID(X173,1,1)="-",MID(X173,2,2),"-"&amp;X173))</f>
        <v/>
      </c>
      <c r="J179" s="81" t="str">
        <f>IF(Y173="","",IF(MID(Y173,1,1)="-",MID(Y173,2,2),"-"&amp;Y173))</f>
        <v/>
      </c>
      <c r="K179" s="81" t="str">
        <f>IF(Z173="","",IF(MID(Z173,1,1)="-",MID(Z173,2,2),"-"&amp;Z173))</f>
        <v/>
      </c>
      <c r="L179" s="82" t="str">
        <f>IF(AA173="","",IF(MID(AA173,1,1)="-",MID(AA173,2,2),"-"&amp;AA173))</f>
        <v/>
      </c>
      <c r="M179" s="80" t="str">
        <f>IF(W175="","",IF(MID(W175,1,1)="-",MID(W175,2,2),"-"&amp;W175))</f>
        <v/>
      </c>
      <c r="N179" s="81" t="str">
        <f>IF(X175="","",IF(MID(X175,1,1)="-",MID(X175,2,2),"-"&amp;X175))</f>
        <v/>
      </c>
      <c r="O179" s="81" t="str">
        <f>IF(Y175="","",IF(MID(Y175,1,1)="-",MID(Y175,2,2),"-"&amp;Y175))</f>
        <v/>
      </c>
      <c r="P179" s="81" t="str">
        <f>IF(Z175="","",IF(MID(Z175,1,1)="-",MID(Z175,2,2),"-"&amp;Z175))</f>
        <v/>
      </c>
      <c r="Q179" s="82" t="str">
        <f>IF(AA175="","",IF(MID(AA175,1,1)="-",MID(AA175,2,2),"-"&amp;AA175))</f>
        <v/>
      </c>
      <c r="R179" s="80" t="str">
        <f>IF(W177="","",IF(MID(W177,1,1)="-",MID(W177,2,2),"-"&amp;W177))</f>
        <v/>
      </c>
      <c r="S179" s="81" t="str">
        <f>IF(X177="","",IF(MID(X177,1,1)="-",MID(X177,2,2),"-"&amp;X177))</f>
        <v/>
      </c>
      <c r="T179" s="81" t="str">
        <f>IF(Y177="","",IF(MID(Y177,1,1)="-",MID(Y177,2,2),"-"&amp;Y177))</f>
        <v/>
      </c>
      <c r="U179" s="81" t="str">
        <f>IF(Z177="","",IF(MID(Z177,1,1)="-",MID(Z177,2,2),"-"&amp;Z177))</f>
        <v/>
      </c>
      <c r="V179" s="82" t="str">
        <f>IF(AA177="","",IF(MID(AA177,1,1)="-",MID(AA177,2,2),"-"&amp;AA177))</f>
        <v/>
      </c>
      <c r="W179" s="83"/>
      <c r="X179" s="83"/>
      <c r="Y179" s="83"/>
      <c r="Z179" s="83"/>
      <c r="AA179" s="83"/>
      <c r="AB179" s="158"/>
      <c r="AC179" s="84" t="str">
        <f>BW179&amp;":"&amp;BX179</f>
        <v>0:0</v>
      </c>
      <c r="AD179" s="160"/>
      <c r="AF179" s="64" t="str">
        <f>IF($B170="X","",IF(C179="","",IF(C179="-0",0,IF(VALUE(C179)&lt;0,ABS(VALUE(C179)),IF(AND(VALUE(C179)&gt;=0,VALUE(C179)&lt;=9),11,VALUE(C179)+2)))))</f>
        <v/>
      </c>
      <c r="AG179" s="72" t="str">
        <f>IF($B170="X","",IF(D179="","",IF(D179="-0",0,IF(VALUE(D179)&lt;0,ABS(VALUE(D179)),IF(AND(VALUE(D179)&gt;=0,VALUE(D179)&lt;=9),11,VALUE(D179)+2)))))</f>
        <v/>
      </c>
      <c r="AH179" s="72" t="str">
        <f>IF($B170="X","",IF(E179="","",IF(E179="-0",0,IF(VALUE(E179)&lt;0,ABS(VALUE(E179)),IF(AND(VALUE(E179)&gt;=0,VALUE(E179)&lt;=9),11,VALUE(E179)+2)))))</f>
        <v/>
      </c>
      <c r="AI179" s="72" t="str">
        <f>IF($B170="X","",IF(F179="","",IF(F179="-0",0,IF(VALUE(F179)&lt;0,ABS(VALUE(F179)),IF(AND(VALUE(F179)&gt;=0,VALUE(F179)&lt;=9),11,VALUE(F179)+2)))))</f>
        <v/>
      </c>
      <c r="AJ179" s="72" t="str">
        <f>IF($B170="X","",IF(G179="","",IF(G179="-0",0,IF(VALUE(G179)&lt;0,ABS(VALUE(G179)),IF(AND(VALUE(G179)&gt;=0,VALUE(G179)&lt;=9),11,VALUE(G179)+2)))))</f>
        <v/>
      </c>
      <c r="AK179" s="64" t="str">
        <f>IF($B172="X","",IF(H179="","",IF(H179="-0",0,IF(VALUE(H179)&lt;0,ABS(VALUE(H179)),IF(AND(VALUE(H179)&gt;=0,VALUE(H179)&lt;=9),11,VALUE(H179)+2)))))</f>
        <v/>
      </c>
      <c r="AL179" s="72" t="str">
        <f>IF($B172="X","",IF(I179="","",IF(I179="-0",0,IF(VALUE(I179)&lt;0,ABS(VALUE(I179)),IF(AND(VALUE(I179)&gt;=0,VALUE(I179)&lt;=9),11,VALUE(I179)+2)))))</f>
        <v/>
      </c>
      <c r="AM179" s="72" t="str">
        <f>IF($B172="X","",IF(J179="","",IF(J179="-0",0,IF(VALUE(J179)&lt;0,ABS(VALUE(J179)),IF(AND(VALUE(J179)&gt;=0,VALUE(J179)&lt;=9),11,VALUE(J179)+2)))))</f>
        <v/>
      </c>
      <c r="AN179" s="72" t="str">
        <f>IF($B172="X","",IF(K179="","",IF(K179="-0",0,IF(VALUE(K179)&lt;0,ABS(VALUE(K179)),IF(AND(VALUE(K179)&gt;=0,VALUE(K179)&lt;=9),11,VALUE(K179)+2)))))</f>
        <v/>
      </c>
      <c r="AO179" s="73" t="str">
        <f>IF($B172="X","",IF(L179="","",IF(L179="-0",0,IF(VALUE(L179)&lt;0,ABS(VALUE(L179)),IF(AND(VALUE(L179)&gt;=0,VALUE(L179)&lt;=9),11,VALUE(L179)+2)))))</f>
        <v/>
      </c>
      <c r="AP179" s="64" t="str">
        <f>IF($B174="X","",IF(M179="","",IF(M179="-0",0,IF(VALUE(M179)&lt;0,ABS(VALUE(M179)),IF(AND(VALUE(M179)&gt;=0,VALUE(M179)&lt;=9),11,VALUE(M179)+2)))))</f>
        <v/>
      </c>
      <c r="AQ179" s="72" t="str">
        <f>IF($B174="X","",IF(N179="","",IF(N179="-0",0,IF(VALUE(N179)&lt;0,ABS(VALUE(N179)),IF(AND(VALUE(N179)&gt;=0,VALUE(N179)&lt;=9),11,VALUE(N179)+2)))))</f>
        <v/>
      </c>
      <c r="AR179" s="72" t="str">
        <f>IF($B174="X","",IF(O179="","",IF(O179="-0",0,IF(VALUE(O179)&lt;0,ABS(VALUE(O179)),IF(AND(VALUE(O179)&gt;=0,VALUE(O179)&lt;=9),11,VALUE(O179)+2)))))</f>
        <v/>
      </c>
      <c r="AS179" s="72" t="str">
        <f>IF($B174="X","",IF(P179="","",IF(P179="-0",0,IF(VALUE(P179)&lt;0,ABS(VALUE(P179)),IF(AND(VALUE(P179)&gt;=0,VALUE(P179)&lt;=9),11,VALUE(P179)+2)))))</f>
        <v/>
      </c>
      <c r="AT179" s="72" t="str">
        <f>IF($B174="X","",IF(Q179="","",IF(Q179="-0",0,IF(VALUE(Q179)&lt;0,ABS(VALUE(Q179)),IF(AND(VALUE(Q179)&gt;=0,VALUE(Q179)&lt;=9),11,VALUE(Q179)+2)))))</f>
        <v/>
      </c>
      <c r="AU179" s="64" t="str">
        <f>IF($B176="X","",IF(R179="","",IF(R179="-0",0,IF(VALUE(R179)&lt;0,ABS(VALUE(R179)),IF(AND(VALUE(R179)&gt;=0,VALUE(R179)&lt;=9),11,VALUE(R179)+2)))))</f>
        <v/>
      </c>
      <c r="AV179" s="72" t="str">
        <f>IF($B176="X","",IF(S179="","",IF(S179="-0",0,IF(VALUE(S179)&lt;0,ABS(VALUE(S179)),IF(AND(VALUE(S179)&gt;=0,VALUE(S179)&lt;=9),11,VALUE(S179)+2)))))</f>
        <v/>
      </c>
      <c r="AW179" s="72" t="str">
        <f>IF($B176="X","",IF(T179="","",IF(T179="-0",0,IF(VALUE(T179)&lt;0,ABS(VALUE(T179)),IF(AND(VALUE(T179)&gt;=0,VALUE(T179)&lt;=9),11,VALUE(T179)+2)))))</f>
        <v/>
      </c>
      <c r="AX179" s="72" t="str">
        <f>IF($B176="X","",IF(U179="","",IF(U179="-0",0,IF(VALUE(U179)&lt;0,ABS(VALUE(U179)),IF(AND(VALUE(U179)&gt;=0,VALUE(U179)&lt;=9),11,VALUE(U179)+2)))))</f>
        <v/>
      </c>
      <c r="AY179" s="72" t="str">
        <f>IF($B176="X","",IF(V179="","",IF(V179="-0",0,IF(VALUE(V179)&lt;0,ABS(VALUE(V179)),IF(AND(VALUE(V179)&gt;=0,VALUE(V179)&lt;=9),11,VALUE(V179)+2)))))</f>
        <v/>
      </c>
      <c r="AZ179" s="61" t="str">
        <f>IF($B170="X","",IF(C179="","",IF(C179="-0",11,IF(VALUE(C179)&lt;-9,ABS(VALUE(C179))+2,IF(AND(VALUE(C179)&lt;0,VALUE(C179)&gt;=-9),11,VALUE(C179))))))</f>
        <v/>
      </c>
      <c r="BA179" s="62" t="str">
        <f>IF($B170="X","",IF(D179="","",IF(D179="-0",11,IF(VALUE(D179)&lt;-9,ABS(VALUE(D179))+2,IF(AND(VALUE(D179)&lt;0,VALUE(D179)&gt;=-9),11,VALUE(D179))))))</f>
        <v/>
      </c>
      <c r="BB179" s="62" t="str">
        <f>IF($B170="X","",IF(E179="","",IF(E179="-0",11,IF(VALUE(E179)&lt;-9,ABS(VALUE(E179))+2,IF(AND(VALUE(E179)&lt;0,VALUE(E179)&gt;=-9),11,VALUE(E179))))))</f>
        <v/>
      </c>
      <c r="BC179" s="62" t="str">
        <f>IF($B170="X","",IF(F179="","",IF(F179="-0",11,IF(VALUE(F179)&lt;-9,ABS(VALUE(F179))+2,IF(AND(VALUE(F179)&lt;0,VALUE(F179)&gt;=-9),11,VALUE(F179))))))</f>
        <v/>
      </c>
      <c r="BD179" s="60" t="str">
        <f>IF($B170="X","",IF(G179="","",IF(G179="-0",11,IF(VALUE(G179)&lt;-9,ABS(VALUE(G179))+2,IF(AND(VALUE(G179)&lt;0,VALUE(G179)&gt;=-9),11,VALUE(G179))))))</f>
        <v/>
      </c>
      <c r="BE179" s="62" t="str">
        <f>IF($B172="X","",IF(H179="","",IF(H179="-0",11,IF(VALUE(H179)&lt;-9,ABS(VALUE(H179))+2,IF(AND(VALUE(H179)&lt;0,VALUE(H179)&gt;=-9),11,VALUE(H179))))))</f>
        <v/>
      </c>
      <c r="BF179" s="62" t="str">
        <f>IF($B172="X","",IF(I179="","",IF(I179="-0",11,IF(VALUE(I179)&lt;-9,ABS(VALUE(I179))+2,IF(AND(VALUE(I179)&lt;0,VALUE(I179)&gt;=-9),11,VALUE(I179))))))</f>
        <v/>
      </c>
      <c r="BG179" s="62" t="str">
        <f>IF($B172="X","",IF(J179="","",IF(J179="-0",11,IF(VALUE(J179)&lt;-9,ABS(VALUE(J179))+2,IF(AND(VALUE(J179)&lt;0,VALUE(J179)&gt;=-9),11,VALUE(J179))))))</f>
        <v/>
      </c>
      <c r="BH179" s="62" t="str">
        <f>IF($B172="X","",IF(K179="","",IF(K179="-0",11,IF(VALUE(K179)&lt;-9,ABS(VALUE(K179))+2,IF(AND(VALUE(K179)&lt;0,VALUE(K179)&gt;=-9),11,VALUE(K179))))))</f>
        <v/>
      </c>
      <c r="BI179" s="60" t="str">
        <f>IF($B172="X","",IF(L179="","",IF(L179="-0",11,IF(VALUE(L179)&lt;-9,ABS(VALUE(L179))+2,IF(AND(VALUE(L179)&lt;0,VALUE(L179)&gt;=-9),11,VALUE(L179))))))</f>
        <v/>
      </c>
      <c r="BJ179" s="61" t="str">
        <f>IF($B174="X","",IF(M179="","",IF(M179="-0",11,IF(VALUE(M179)&lt;-9,ABS(VALUE(M179))+2,IF(AND(VALUE(M179)&lt;0,VALUE(M179)&gt;=-9),11,VALUE(M179))))))</f>
        <v/>
      </c>
      <c r="BK179" s="62" t="str">
        <f>IF($B174="X","",IF(N179="","",IF(N179="-0",11,IF(VALUE(N179)&lt;-9,ABS(VALUE(N179))+2,IF(AND(VALUE(N179)&lt;0,VALUE(N179)&gt;=-9),11,VALUE(N179))))))</f>
        <v/>
      </c>
      <c r="BL179" s="62" t="str">
        <f>IF($B174="X","",IF(O179="","",IF(O179="-0",11,IF(VALUE(O179)&lt;-9,ABS(VALUE(O179))+2,IF(AND(VALUE(O179)&lt;0,VALUE(O179)&gt;=-9),11,VALUE(O179))))))</f>
        <v/>
      </c>
      <c r="BM179" s="62" t="str">
        <f>IF($B174="X","",IF(P179="","",IF(P179="-0",11,IF(VALUE(P179)&lt;-9,ABS(VALUE(P179))+2,IF(AND(VALUE(P179)&lt;0,VALUE(P179)&gt;=-9),11,VALUE(P179))))))</f>
        <v/>
      </c>
      <c r="BN179" s="60" t="str">
        <f>IF($B174="X","",IF(Q179="","",IF(Q179="-0",11,IF(VALUE(Q179)&lt;-9,ABS(VALUE(Q179))+2,IF(AND(VALUE(Q179)&lt;0,VALUE(Q179)&gt;=-9),11,VALUE(Q179))))))</f>
        <v/>
      </c>
      <c r="BO179" s="61" t="str">
        <f>IF($B176="X","",IF(R179="","",IF(R179="-0",11,IF(VALUE(R179)&lt;-9,ABS(VALUE(R179))+2,IF(AND(VALUE(R179)&lt;0,VALUE(R179)&gt;=-9),11,VALUE(R179))))))</f>
        <v/>
      </c>
      <c r="BP179" s="62" t="str">
        <f>IF($B176="X","",IF(S179="","",IF(S179="-0",11,IF(VALUE(S179)&lt;-9,ABS(VALUE(S179))+2,IF(AND(VALUE(S179)&lt;0,VALUE(S179)&gt;=-9),11,VALUE(S179))))))</f>
        <v/>
      </c>
      <c r="BQ179" s="62" t="str">
        <f>IF($B176="X","",IF(T179="","",IF(T179="-0",11,IF(VALUE(T179)&lt;-9,ABS(VALUE(T179))+2,IF(AND(VALUE(T179)&lt;0,VALUE(T179)&gt;=-9),11,VALUE(T179))))))</f>
        <v/>
      </c>
      <c r="BR179" s="62" t="str">
        <f>IF($B176="X","",IF(U179="","",IF(U179="-0",11,IF(VALUE(U179)&lt;-9,ABS(VALUE(U179))+2,IF(AND(VALUE(U179)&lt;0,VALUE(U179)&gt;=-9),11,VALUE(U179))))))</f>
        <v/>
      </c>
      <c r="BS179" s="60" t="str">
        <f>IF($B176="X","",IF(V179="","",IF(V179="-0",11,IF(VALUE(V179)&lt;-9,ABS(VALUE(V179))+2,IF(AND(VALUE(V179)&lt;0,VALUE(V179)&gt;=-9),11,VALUE(V179))))))</f>
        <v/>
      </c>
      <c r="BT179" s="9"/>
      <c r="BU179" s="64">
        <f>SUM(BT170:BW170)</f>
        <v>0</v>
      </c>
      <c r="BV179" s="60">
        <f>SUM(BX170:CA170)</f>
        <v>0</v>
      </c>
      <c r="BW179" s="64">
        <f>IF(B178="x","",SUM(AF179:AY179))</f>
        <v>0</v>
      </c>
      <c r="BX179" s="60">
        <f>IF(B178="x","",SUM(AZ179:BS179))</f>
        <v>0</v>
      </c>
    </row>
    <row r="180" spans="1:83" hidden="1" x14ac:dyDescent="0.2"/>
    <row r="181" spans="1:83" ht="29.25" hidden="1" customHeight="1" thickBot="1" x14ac:dyDescent="0.25">
      <c r="A181" s="190" t="s">
        <v>55</v>
      </c>
      <c r="B181" s="191"/>
      <c r="C181" s="192">
        <f>A182</f>
        <v>0</v>
      </c>
      <c r="D181" s="193"/>
      <c r="E181" s="193"/>
      <c r="F181" s="193"/>
      <c r="G181" s="194"/>
      <c r="H181" s="195">
        <f>A184</f>
        <v>0</v>
      </c>
      <c r="I181" s="193"/>
      <c r="J181" s="193"/>
      <c r="K181" s="193"/>
      <c r="L181" s="194"/>
      <c r="M181" s="195">
        <f>A186</f>
        <v>0</v>
      </c>
      <c r="N181" s="193"/>
      <c r="O181" s="193"/>
      <c r="P181" s="193"/>
      <c r="Q181" s="194"/>
      <c r="R181" s="195">
        <f>A188</f>
        <v>0</v>
      </c>
      <c r="S181" s="193"/>
      <c r="T181" s="193"/>
      <c r="U181" s="193"/>
      <c r="V181" s="194"/>
      <c r="W181" s="196">
        <f>A190</f>
        <v>0</v>
      </c>
      <c r="X181" s="197"/>
      <c r="Y181" s="197"/>
      <c r="Z181" s="197"/>
      <c r="AA181" s="198"/>
      <c r="AB181" s="6" t="s">
        <v>2</v>
      </c>
      <c r="AC181" s="7" t="s">
        <v>25</v>
      </c>
      <c r="AD181" s="8" t="s">
        <v>3</v>
      </c>
      <c r="AF181" s="181" t="s">
        <v>26</v>
      </c>
      <c r="AG181" s="182"/>
      <c r="AH181" s="182"/>
      <c r="AI181" s="183"/>
      <c r="AJ181" s="181" t="s">
        <v>27</v>
      </c>
      <c r="AK181" s="182"/>
      <c r="AL181" s="182"/>
      <c r="AM181" s="183"/>
      <c r="AN181" s="10" t="s">
        <v>28</v>
      </c>
      <c r="AO181" s="11" t="s">
        <v>29</v>
      </c>
      <c r="AP181" s="184" t="s">
        <v>30</v>
      </c>
      <c r="AQ181" s="185"/>
      <c r="AR181" s="185"/>
      <c r="AS181" s="186"/>
      <c r="AT181" s="184" t="s">
        <v>31</v>
      </c>
      <c r="AU181" s="185"/>
      <c r="AV181" s="185"/>
      <c r="AW181" s="186"/>
      <c r="AX181" s="12" t="s">
        <v>28</v>
      </c>
      <c r="AY181" s="13" t="s">
        <v>29</v>
      </c>
      <c r="AZ181" s="187" t="s">
        <v>32</v>
      </c>
      <c r="BA181" s="188"/>
      <c r="BB181" s="188"/>
      <c r="BC181" s="189"/>
      <c r="BD181" s="187" t="s">
        <v>33</v>
      </c>
      <c r="BE181" s="188"/>
      <c r="BF181" s="188"/>
      <c r="BG181" s="189"/>
      <c r="BH181" s="14" t="s">
        <v>28</v>
      </c>
      <c r="BI181" s="15" t="s">
        <v>29</v>
      </c>
      <c r="BJ181" s="136" t="s">
        <v>34</v>
      </c>
      <c r="BK181" s="137"/>
      <c r="BL181" s="137"/>
      <c r="BM181" s="138"/>
      <c r="BN181" s="136" t="s">
        <v>35</v>
      </c>
      <c r="BO181" s="137"/>
      <c r="BP181" s="137"/>
      <c r="BQ181" s="138"/>
      <c r="BR181" s="16" t="s">
        <v>28</v>
      </c>
      <c r="BS181" s="17" t="s">
        <v>29</v>
      </c>
      <c r="BT181" s="139" t="s">
        <v>36</v>
      </c>
      <c r="BU181" s="140"/>
      <c r="BV181" s="140"/>
      <c r="BW181" s="141"/>
      <c r="BX181" s="139" t="s">
        <v>37</v>
      </c>
      <c r="BY181" s="140"/>
      <c r="BZ181" s="140"/>
      <c r="CA181" s="141"/>
      <c r="CB181" s="18" t="s">
        <v>28</v>
      </c>
      <c r="CC181" s="19" t="s">
        <v>29</v>
      </c>
    </row>
    <row r="182" spans="1:83" ht="13.7" hidden="1" customHeight="1" thickBot="1" x14ac:dyDescent="0.25">
      <c r="A182" s="212">
        <f>'[1]Los 1.st.'!AG27</f>
        <v>0</v>
      </c>
      <c r="B182" s="163"/>
      <c r="C182" s="209"/>
      <c r="D182" s="210"/>
      <c r="E182" s="86"/>
      <c r="F182" s="210"/>
      <c r="G182" s="211"/>
      <c r="H182" s="206"/>
      <c r="I182" s="207"/>
      <c r="J182" s="87" t="s">
        <v>39</v>
      </c>
      <c r="K182" s="207"/>
      <c r="L182" s="208"/>
      <c r="M182" s="206"/>
      <c r="N182" s="207"/>
      <c r="O182" s="87" t="s">
        <v>39</v>
      </c>
      <c r="P182" s="207"/>
      <c r="Q182" s="208"/>
      <c r="R182" s="206"/>
      <c r="S182" s="207"/>
      <c r="T182" s="87" t="s">
        <v>39</v>
      </c>
      <c r="U182" s="207"/>
      <c r="V182" s="208"/>
      <c r="W182" s="134"/>
      <c r="X182" s="135"/>
      <c r="Y182" s="87" t="s">
        <v>39</v>
      </c>
      <c r="Z182" s="132"/>
      <c r="AA182" s="133"/>
      <c r="AB182" s="172">
        <f>IF(B182="x","",AN182*2+AO182)</f>
        <v>0</v>
      </c>
      <c r="AC182" s="79" t="str">
        <f>IF(B182="x","",BU183&amp;":"&amp;BV183)</f>
        <v>0:0</v>
      </c>
      <c r="AD182" s="159">
        <v>3</v>
      </c>
      <c r="AF182" s="24">
        <f>IF(B184="x","",VALUE(H182))</f>
        <v>0</v>
      </c>
      <c r="AG182" s="25">
        <f>IF(B186="x","",VALUE(M182))</f>
        <v>0</v>
      </c>
      <c r="AH182" s="25">
        <f>IF(B188="x","",VALUE(R182))</f>
        <v>0</v>
      </c>
      <c r="AI182" s="26">
        <f>IF(B190="x","",VALUE(W182))</f>
        <v>0</v>
      </c>
      <c r="AJ182" s="24">
        <f>IF(B184="x","",VALUE(K182))</f>
        <v>0</v>
      </c>
      <c r="AK182" s="25">
        <f>IF(B186="x","",VALUE(P182))</f>
        <v>0</v>
      </c>
      <c r="AL182" s="27">
        <f>IF(B188="x","",VALUE(U182))</f>
        <v>0</v>
      </c>
      <c r="AM182" s="26">
        <f>IF(B190="x","",VALUE(Z182))</f>
        <v>0</v>
      </c>
      <c r="AN182" s="24">
        <f>COUNTIF(AF182:AI182,3)</f>
        <v>0</v>
      </c>
      <c r="AO182" s="27">
        <f>COUNTIF(AJ182:AM182,3)</f>
        <v>0</v>
      </c>
      <c r="AP182" s="28">
        <f>IF(B182="x","",VALUE(C184))</f>
        <v>0</v>
      </c>
      <c r="AQ182" s="29">
        <f>IF(B186="x","",VALUE(M184))</f>
        <v>0</v>
      </c>
      <c r="AR182" s="30">
        <f>IF(B188="x","",VALUE(R184))</f>
        <v>0</v>
      </c>
      <c r="AS182" s="31">
        <f>IF(B190="x","",VALUE(W184))</f>
        <v>0</v>
      </c>
      <c r="AT182" s="28">
        <f>IF(B182="x","",VALUE(F184))</f>
        <v>0</v>
      </c>
      <c r="AU182" s="29">
        <f>IF(B186="x","",VALUE(P184))</f>
        <v>0</v>
      </c>
      <c r="AV182" s="30">
        <f>IF(B188="x","",VALUE(U184))</f>
        <v>0</v>
      </c>
      <c r="AW182" s="31">
        <f>IF(B190="x","",VALUE(Z184))</f>
        <v>0</v>
      </c>
      <c r="AX182" s="28">
        <f>COUNTIF(AP182:AS182,3)</f>
        <v>0</v>
      </c>
      <c r="AY182" s="30">
        <f>COUNTIF(AT182:AW182,3)</f>
        <v>0</v>
      </c>
      <c r="AZ182" s="32">
        <f>IF(B182="x","",VALUE(C186))</f>
        <v>0</v>
      </c>
      <c r="BA182" s="33">
        <f>IF(B184="x","",VALUE(H186))</f>
        <v>0</v>
      </c>
      <c r="BB182" s="34">
        <f>IF(B188="x","",VALUE(R186))</f>
        <v>0</v>
      </c>
      <c r="BC182" s="35">
        <f>IF(B190="x","",VALUE(W186))</f>
        <v>0</v>
      </c>
      <c r="BD182" s="32">
        <f>IF(B182="x","",VALUE(F186))</f>
        <v>0</v>
      </c>
      <c r="BE182" s="33">
        <f>IF(B184="x","",VALUE(K186))</f>
        <v>0</v>
      </c>
      <c r="BF182" s="34">
        <f>IF(B188="x","",VALUE(U186))</f>
        <v>0</v>
      </c>
      <c r="BG182" s="35">
        <f>IF(B190="x","",VALUE(Z186))</f>
        <v>0</v>
      </c>
      <c r="BH182" s="32">
        <f>COUNTIF(AZ182:BC182,3)</f>
        <v>0</v>
      </c>
      <c r="BI182" s="35">
        <f>COUNTIF(BD182:BG182,3)</f>
        <v>0</v>
      </c>
      <c r="BJ182" s="36">
        <f>IF(B182="x","",VALUE(C188))</f>
        <v>0</v>
      </c>
      <c r="BK182" s="37">
        <f>IF(B184="x","",VALUE(H188))</f>
        <v>0</v>
      </c>
      <c r="BL182" s="38">
        <f>IF(B186="x","",VALUE(M188))</f>
        <v>0</v>
      </c>
      <c r="BM182" s="39">
        <f>IF(B190="x","",VALUE(W188))</f>
        <v>0</v>
      </c>
      <c r="BN182" s="36">
        <f>IF(B182="x","",VALUE(F188))</f>
        <v>0</v>
      </c>
      <c r="BO182" s="37">
        <f>IF(B184="x","",VALUE(K188))</f>
        <v>0</v>
      </c>
      <c r="BP182" s="38">
        <f>IF(B186="x","",VALUE(P188))</f>
        <v>0</v>
      </c>
      <c r="BQ182" s="39">
        <f>IF(B190="x","",VALUE(Z188))</f>
        <v>0</v>
      </c>
      <c r="BR182" s="36">
        <f>COUNTIF(BJ182:BM182,3)</f>
        <v>0</v>
      </c>
      <c r="BS182" s="39">
        <f>COUNTIF(BN182:BQ182,3)</f>
        <v>0</v>
      </c>
      <c r="BT182" s="40">
        <f>IF(B182="x","",VALUE(C190))</f>
        <v>0</v>
      </c>
      <c r="BU182" s="41">
        <f>IF(B184="x","",VALUE(H190))</f>
        <v>0</v>
      </c>
      <c r="BV182" s="42">
        <f>IF(B186="x","",VALUE(M190))</f>
        <v>0</v>
      </c>
      <c r="BW182" s="43">
        <f>IF(B188="x","",VALUE(R190))</f>
        <v>0</v>
      </c>
      <c r="BX182" s="40">
        <f>IF(B182="x","",VALUE(F190))</f>
        <v>0</v>
      </c>
      <c r="BY182" s="41">
        <f>IF(B184="x","",VALUE(K190))</f>
        <v>0</v>
      </c>
      <c r="BZ182" s="42">
        <f>IF(B186="x","",VALUE(P190))</f>
        <v>0</v>
      </c>
      <c r="CA182" s="43">
        <f>IF(B188="x","",VALUE(U190))</f>
        <v>0</v>
      </c>
      <c r="CB182" s="40">
        <f>COUNTIF(BT182:BW182,3)</f>
        <v>0</v>
      </c>
      <c r="CC182" s="43">
        <f>COUNTIF(BX182:CA182,3)</f>
        <v>0</v>
      </c>
      <c r="CE182" s="9">
        <f>AD182</f>
        <v>3</v>
      </c>
    </row>
    <row r="183" spans="1:83" ht="13.7" hidden="1" customHeight="1" thickBot="1" x14ac:dyDescent="0.25">
      <c r="A183" s="213"/>
      <c r="B183" s="164"/>
      <c r="C183" s="88"/>
      <c r="D183" s="89"/>
      <c r="E183" s="89"/>
      <c r="F183" s="89"/>
      <c r="G183" s="90"/>
      <c r="H183" s="91"/>
      <c r="I183" s="92"/>
      <c r="J183" s="92"/>
      <c r="K183" s="92"/>
      <c r="L183" s="93"/>
      <c r="M183" s="91"/>
      <c r="N183" s="92"/>
      <c r="O183" s="92"/>
      <c r="P183" s="92"/>
      <c r="Q183" s="93"/>
      <c r="R183" s="91"/>
      <c r="S183" s="92"/>
      <c r="T183" s="92"/>
      <c r="U183" s="92"/>
      <c r="V183" s="93"/>
      <c r="W183" s="91"/>
      <c r="X183" s="92"/>
      <c r="Y183" s="92"/>
      <c r="Z183" s="92"/>
      <c r="AA183" s="93"/>
      <c r="AB183" s="173"/>
      <c r="AC183" s="94" t="str">
        <f>BW183&amp;":"&amp;BX183</f>
        <v>0:0</v>
      </c>
      <c r="AD183" s="160"/>
      <c r="AF183" s="54" t="str">
        <f>IF($B184="X","",IF(H183="","",IF(H183="-0",0,IF(VALUE(H183)&lt;0,ABS(VALUE(H183)),IF(AND(VALUE(H183)&gt;=0,VALUE(H183)&lt;=9),11,VALUE(H183)+2)))))</f>
        <v/>
      </c>
      <c r="AG183" s="55" t="str">
        <f>IF($B184="X","",IF(I183="","",IF(I183="-0",0,IF(VALUE(I183)&lt;0,ABS(VALUE(I183)),IF(AND(VALUE(I183)&gt;=0,VALUE(I183)&lt;=9),11,VALUE(I183)+2)))))</f>
        <v/>
      </c>
      <c r="AH183" s="55" t="str">
        <f>IF($B184="X","",IF(J183="","",IF(J183="-0",0,IF(VALUE(J183)&lt;0,ABS(VALUE(J183)),IF(AND(VALUE(J183)&gt;=0,VALUE(J183)&lt;=9),11,VALUE(J183)+2)))))</f>
        <v/>
      </c>
      <c r="AI183" s="55" t="str">
        <f>IF($B184="X","",IF(K183="","",IF(K183="-0",0,IF(VALUE(K183)&lt;0,ABS(VALUE(K183)),IF(AND(VALUE(K183)&gt;=0,VALUE(K183)&lt;=9),11,VALUE(K183)+2)))))</f>
        <v/>
      </c>
      <c r="AJ183" s="56" t="str">
        <f>IF($B184="X","",IF(L183="","",IF(L183="-0",0,IF(VALUE(L183)&lt;0,ABS(VALUE(L183)),IF(AND(VALUE(L183)&gt;=0,VALUE(L183)&lt;=9),11,VALUE(L183)+2)))))</f>
        <v/>
      </c>
      <c r="AK183" s="54" t="str">
        <f>IF($B186="X","",IF(M183="","",IF(M183="-0",0,IF(VALUE(M183)&lt;0,ABS(VALUE(M183)),IF(AND(VALUE(M183)&gt;=0,VALUE(M183)&lt;=9),11,VALUE(M183)+2)))))</f>
        <v/>
      </c>
      <c r="AL183" s="55" t="str">
        <f>IF($B186="X","",IF(N183="","",IF(N183="-0",0,IF(VALUE(N183)&lt;0,ABS(VALUE(N183)),IF(AND(VALUE(N183)&gt;=0,VALUE(N183)&lt;=9),11,VALUE(N183)+2)))))</f>
        <v/>
      </c>
      <c r="AM183" s="55" t="str">
        <f>IF($B186="X","",IF(O183="","",IF(O183="-0",0,IF(VALUE(O183)&lt;0,ABS(VALUE(O183)),IF(AND(VALUE(O183)&gt;=0,VALUE(O183)&lt;=9),11,VALUE(O183)+2)))))</f>
        <v/>
      </c>
      <c r="AN183" s="55" t="str">
        <f>IF($B186="X","",IF(P183="","",IF(P183="-0",0,IF(VALUE(P183)&lt;0,ABS(VALUE(P183)),IF(AND(VALUE(P183)&gt;=0,VALUE(P183)&lt;=9),11,VALUE(P183)+2)))))</f>
        <v/>
      </c>
      <c r="AO183" s="56" t="str">
        <f>IF($B186="X","",IF(Q183="","",IF(Q183="-0",0,IF(VALUE(Q183)&lt;0,ABS(VALUE(Q183)),IF(AND(VALUE(Q183)&gt;=0,VALUE(Q183)&lt;=9),11,VALUE(Q183)+2)))))</f>
        <v/>
      </c>
      <c r="AP183" s="54" t="str">
        <f>IF($B188="X","",IF(R183="","",IF(R183="-0",0,IF(VALUE(R183)&lt;0,ABS(VALUE(R183)),IF(AND(VALUE(R183)&gt;=0,VALUE(R183)&lt;=9),11,VALUE(R183)+2)))))</f>
        <v/>
      </c>
      <c r="AQ183" s="55" t="str">
        <f>IF($B188="X","",IF(S183="","",IF(S183="-0",0,IF(VALUE(S183)&lt;0,ABS(VALUE(S183)),IF(AND(VALUE(S183)&gt;=0,VALUE(S183)&lt;=9),11,VALUE(S183)+2)))))</f>
        <v/>
      </c>
      <c r="AR183" s="55" t="str">
        <f>IF($B188="X","",IF(T183="","",IF(T183="-0",0,IF(VALUE(T183)&lt;0,ABS(VALUE(T183)),IF(AND(VALUE(T183)&gt;=0,VALUE(T183)&lt;=9),11,VALUE(T183)+2)))))</f>
        <v/>
      </c>
      <c r="AS183" s="55" t="str">
        <f>IF($B188="X","",IF(U183="","",IF(U183="-0",0,IF(VALUE(U183)&lt;0,ABS(VALUE(U183)),IF(AND(VALUE(U183)&gt;=0,VALUE(U183)&lt;=9),11,VALUE(U183)+2)))))</f>
        <v/>
      </c>
      <c r="AT183" s="56" t="str">
        <f>IF($B188="X","",IF(V183="","",IF(V183="-0",0,IF(VALUE(V183)&lt;0,ABS(VALUE(V183)),IF(AND(VALUE(V183)&gt;=0,VALUE(V183)&lt;=9),11,VALUE(V183)+2)))))</f>
        <v/>
      </c>
      <c r="AU183" s="54" t="str">
        <f>IF($B190="X","",IF(W183="","",IF(W183="-0",0,IF(VALUE(W183)&lt;0,ABS(VALUE(W183)),IF(AND(VALUE(W183)&gt;=0,VALUE(W183)&lt;=9),11,VALUE(W183)+2)))))</f>
        <v/>
      </c>
      <c r="AV183" s="55" t="str">
        <f>IF($B190="X","",IF(X183="","",IF(X183="-0",0,IF(VALUE(X183)&lt;0,ABS(VALUE(X183)),IF(AND(VALUE(X183)&gt;=0,VALUE(X183)&lt;=9),11,VALUE(X183)+2)))))</f>
        <v/>
      </c>
      <c r="AW183" s="55" t="str">
        <f>IF($B190="X","",IF(Y183="","",IF(Y183="-0",0,IF(VALUE(Y183)&lt;0,ABS(VALUE(Y183)),IF(AND(VALUE(Y183)&gt;=0,VALUE(Y183)&lt;=9),11,VALUE(Y183)+2)))))</f>
        <v/>
      </c>
      <c r="AX183" s="55" t="str">
        <f>IF($B190="X","",IF(Z183="","",IF(Z183="-0",0,IF(VALUE(Z183)&lt;0,ABS(VALUE(Z183)),IF(AND(VALUE(Z183)&gt;=0,VALUE(Z183)&lt;=9),11,VALUE(Z183)+2)))))</f>
        <v/>
      </c>
      <c r="AY183" s="56" t="str">
        <f>IF($B190="X","",IF(AA183="","",IF(AA183="-0",0,IF(VALUE(AA183)&lt;0,ABS(VALUE(AA183)),IF(AND(VALUE(AA183)&gt;=0,VALUE(AA183)&lt;=9),11,VALUE(AA183)+2)))))</f>
        <v/>
      </c>
      <c r="AZ183" s="57" t="str">
        <f>IF($B184="X","",IF(H183="","",IF(H183="-0",11,IF(VALUE(H183)&lt;-9,ABS(VALUE(H183))+2,IF(AND(VALUE(H183)&lt;0,VALUE(H183)&gt;=-9),11,VALUE(H183))))))</f>
        <v/>
      </c>
      <c r="BA183" s="58" t="str">
        <f>IF($B184="X","",IF(I183="","",IF(I183="-0",11,IF(VALUE(I183)&lt;-9,ABS(VALUE(I183))+2,IF(AND(VALUE(I183)&lt;0,VALUE(I183)&gt;=-9),11,VALUE(I183))))))</f>
        <v/>
      </c>
      <c r="BB183" s="58" t="str">
        <f>IF($B184="X","",IF(J183="","",IF(J183="-0",11,IF(VALUE(J183)&lt;-9,ABS(VALUE(J183))+2,IF(AND(VALUE(J183)&lt;0,VALUE(J183)&gt;=-9),11,VALUE(J183))))))</f>
        <v/>
      </c>
      <c r="BC183" s="58" t="str">
        <f>IF($B184="X","",IF(K183="","",IF(K183="-0",11,IF(VALUE(K183)&lt;-9,ABS(VALUE(K183))+2,IF(AND(VALUE(K183)&lt;0,VALUE(K183)&gt;=-9),11,VALUE(K183))))))</f>
        <v/>
      </c>
      <c r="BD183" s="59" t="str">
        <f>IF($B184="X","",IF(L183="","",IF(L183="-0",11,IF(VALUE(L183)&lt;-9,ABS(VALUE(L183))+2,IF(AND(VALUE(L183)&lt;0,VALUE(L183)&gt;=-9),11,VALUE(L183))))))</f>
        <v/>
      </c>
      <c r="BE183" s="57" t="str">
        <f>IF($B186="X","",IF(M183="","",IF(M183="-0",11,IF(VALUE(M183)&lt;-9,ABS(VALUE(M183))+2,IF(AND(VALUE(M183)&lt;0,VALUE(M183)&gt;=-9),11,VALUE(M183))))))</f>
        <v/>
      </c>
      <c r="BF183" s="58" t="str">
        <f>IF($B186="X","",IF(N183="","",IF(N183="-0",11,IF(VALUE(N183)&lt;-9,ABS(VALUE(N183))+2,IF(AND(VALUE(N183)&lt;0,VALUE(N183)&gt;=-9),11,VALUE(N183))))))</f>
        <v/>
      </c>
      <c r="BG183" s="58" t="str">
        <f>IF($B186="X","",IF(O183="","",IF(O183="-0",11,IF(VALUE(O183)&lt;-9,ABS(VALUE(O183))+2,IF(AND(VALUE(O183)&lt;0,VALUE(O183)&gt;=-9),11,VALUE(O183))))))</f>
        <v/>
      </c>
      <c r="BH183" s="58" t="str">
        <f>IF($B186="X","",IF(P183="","",IF(P183="-0",11,IF(VALUE(P183)&lt;-9,ABS(VALUE(P183))+2,IF(AND(VALUE(P183)&lt;0,VALUE(P183)&gt;=-9),11,VALUE(P183))))))</f>
        <v/>
      </c>
      <c r="BI183" s="60" t="str">
        <f>IF($B186="X","",IF(Q183="","",IF(Q183="-0",11,IF(VALUE(Q183)&lt;-9,ABS(VALUE(Q183))+2,IF(AND(VALUE(Q183)&lt;0,VALUE(Q183)&gt;=-9),11,VALUE(Q183))))))</f>
        <v/>
      </c>
      <c r="BJ183" s="61" t="str">
        <f>IF($B188="X","",IF(R183="","",IF(R183="-0",11,IF(VALUE(R183)&lt;-9,ABS(VALUE(R183))+2,IF(AND(VALUE(R183)&lt;0,VALUE(R183)&gt;=-9),11,VALUE(R183))))))</f>
        <v/>
      </c>
      <c r="BK183" s="62" t="str">
        <f>IF($B188="X","",IF(S183="","",IF(S183="-0",11,IF(VALUE(S183)&lt;-9,ABS(VALUE(S183))+2,IF(AND(VALUE(S183)&lt;0,VALUE(S183)&gt;=-9),11,VALUE(S183))))))</f>
        <v/>
      </c>
      <c r="BL183" s="62" t="str">
        <f>IF($B188="X","",IF(T183="","",IF(T183="-0",11,IF(VALUE(T183)&lt;-9,ABS(VALUE(T183))+2,IF(AND(VALUE(T183)&lt;0,VALUE(T183)&gt;=-9),11,VALUE(T183))))))</f>
        <v/>
      </c>
      <c r="BM183" s="62" t="str">
        <f>IF($B188="X","",IF(U183="","",IF(U183="-0",11,IF(VALUE(U183)&lt;-9,ABS(VALUE(U183))+2,IF(AND(VALUE(U183)&lt;0,VALUE(U183)&gt;=-9),11,VALUE(U183))))))</f>
        <v/>
      </c>
      <c r="BN183" s="60" t="str">
        <f>IF($B188="X","",IF(V183="","",IF(V183="-0",11,IF(VALUE(V183)&lt;-9,ABS(VALUE(V183))+2,IF(AND(VALUE(V183)&lt;0,VALUE(V183)&gt;=-9),11,VALUE(V183))))))</f>
        <v/>
      </c>
      <c r="BO183" s="61" t="str">
        <f>IF($B190="X","",IF(W183="","",IF(W183="-0",11,IF(VALUE(W183)&lt;-9,ABS(VALUE(W183))+2,IF(AND(VALUE(W183)&lt;0,VALUE(W183)&gt;=-9),11,VALUE(W183))))))</f>
        <v/>
      </c>
      <c r="BP183" s="62" t="str">
        <f>IF($B190="X","",IF(X183="","",IF(X183="-0",11,IF(VALUE(X183)&lt;-9,ABS(VALUE(X183))+2,IF(AND(VALUE(X183)&lt;0,VALUE(X183)&gt;=-9),11,VALUE(X183))))))</f>
        <v/>
      </c>
      <c r="BQ183" s="62" t="str">
        <f>IF($B190="X","",IF(Y183="","",IF(Y183="-0",11,IF(VALUE(Y183)&lt;-9,ABS(VALUE(Y183))+2,IF(AND(VALUE(Y183)&lt;0,VALUE(Y183)&gt;=-9),11,VALUE(Y183))))))</f>
        <v/>
      </c>
      <c r="BR183" s="62" t="str">
        <f>IF($B190="X","",IF(Z183="","",IF(Z183="-0",11,IF(VALUE(Z183)&lt;-9,ABS(VALUE(Z183))+2,IF(AND(VALUE(Z183)&lt;0,VALUE(Z183)&gt;=-9),11,VALUE(Z183))))))</f>
        <v/>
      </c>
      <c r="BS183" s="60" t="str">
        <f>IF($B190="X","",IF(AA183="","",IF(AA183="-0",11,IF(VALUE(AA183)&lt;-9,ABS(VALUE(AA183))+2,IF(AND(VALUE(AA183)&lt;0,VALUE(AA183)&gt;=-9),11,VALUE(AA183))))))</f>
        <v/>
      </c>
      <c r="BU183" s="64">
        <f>SUM(AF182:AI182)</f>
        <v>0</v>
      </c>
      <c r="BV183" s="60">
        <f>SUM(AJ182:AM182)</f>
        <v>0</v>
      </c>
      <c r="BW183" s="64">
        <f>SUM(AF183:AY183)</f>
        <v>0</v>
      </c>
      <c r="BX183" s="60">
        <f>SUM(AZ183:BS183)</f>
        <v>0</v>
      </c>
      <c r="CE183" s="9">
        <f>AD182</f>
        <v>3</v>
      </c>
    </row>
    <row r="184" spans="1:83" ht="12.75" hidden="1" customHeight="1" thickBot="1" x14ac:dyDescent="0.25">
      <c r="A184" s="204">
        <f>'[1]Los 1.st.'!AG29</f>
        <v>0</v>
      </c>
      <c r="B184" s="163"/>
      <c r="C184" s="154">
        <f>K182</f>
        <v>0</v>
      </c>
      <c r="D184" s="155"/>
      <c r="E184" s="77" t="s">
        <v>39</v>
      </c>
      <c r="F184" s="155">
        <f>H182</f>
        <v>0</v>
      </c>
      <c r="G184" s="156"/>
      <c r="H184" s="209"/>
      <c r="I184" s="210"/>
      <c r="J184" s="86"/>
      <c r="K184" s="210"/>
      <c r="L184" s="211"/>
      <c r="M184" s="206"/>
      <c r="N184" s="207"/>
      <c r="O184" s="87" t="s">
        <v>39</v>
      </c>
      <c r="P184" s="207"/>
      <c r="Q184" s="208"/>
      <c r="R184" s="206"/>
      <c r="S184" s="207"/>
      <c r="T184" s="87" t="s">
        <v>39</v>
      </c>
      <c r="U184" s="207"/>
      <c r="V184" s="208"/>
      <c r="W184" s="134"/>
      <c r="X184" s="135"/>
      <c r="Y184" s="87" t="s">
        <v>39</v>
      </c>
      <c r="Z184" s="132"/>
      <c r="AA184" s="133"/>
      <c r="AB184" s="172">
        <f>IF(B184="x","",AX182*2+AY182)</f>
        <v>0</v>
      </c>
      <c r="AC184" s="79" t="str">
        <f>IF(B184="x","",BU185&amp;":"&amp;BV185)</f>
        <v>0:0</v>
      </c>
      <c r="AD184" s="159">
        <v>1</v>
      </c>
      <c r="AL184" s="9"/>
      <c r="AM184" s="9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O184" s="9"/>
      <c r="BP184" s="68"/>
      <c r="BQ184" s="68"/>
      <c r="BR184" s="68"/>
      <c r="BS184" s="68"/>
      <c r="BU184" s="63"/>
      <c r="CE184" s="9">
        <f>AD184</f>
        <v>1</v>
      </c>
    </row>
    <row r="185" spans="1:83" ht="13.7" hidden="1" customHeight="1" thickBot="1" x14ac:dyDescent="0.25">
      <c r="A185" s="205"/>
      <c r="B185" s="164"/>
      <c r="C185" s="80" t="str">
        <f>IF(H183="","",IF(MID(H183,1,1)="-",MID(H183,2,2),"-"&amp;H183))</f>
        <v/>
      </c>
      <c r="D185" s="81" t="str">
        <f>IF(I183="","",IF(MID(I183,1,1)="-",MID(I183,2,2),"-"&amp;I183))</f>
        <v/>
      </c>
      <c r="E185" s="81" t="str">
        <f>IF(J183="","",IF(MID(J183,1,1)="-",MID(J183,2,2),"-"&amp;J183))</f>
        <v/>
      </c>
      <c r="F185" s="81" t="str">
        <f>IF(K183="","",IF(MID(K183,1,1)="-",MID(K183,2,2),"-"&amp;K183))</f>
        <v/>
      </c>
      <c r="G185" s="82" t="str">
        <f>IF(L183="","",IF(MID(L183,1,1)="-",MID(L183,2,2),"-"&amp;L183))</f>
        <v/>
      </c>
      <c r="H185" s="88"/>
      <c r="I185" s="89"/>
      <c r="J185" s="89"/>
      <c r="K185" s="89"/>
      <c r="L185" s="90"/>
      <c r="M185" s="91"/>
      <c r="N185" s="92"/>
      <c r="O185" s="92"/>
      <c r="P185" s="92"/>
      <c r="Q185" s="93"/>
      <c r="R185" s="91"/>
      <c r="S185" s="92"/>
      <c r="T185" s="92"/>
      <c r="U185" s="92"/>
      <c r="V185" s="93"/>
      <c r="W185" s="91"/>
      <c r="X185" s="92"/>
      <c r="Y185" s="92"/>
      <c r="Z185" s="92"/>
      <c r="AA185" s="93"/>
      <c r="AB185" s="173"/>
      <c r="AC185" s="94" t="str">
        <f>BW185&amp;":"&amp;BX185</f>
        <v>0:0</v>
      </c>
      <c r="AD185" s="160"/>
      <c r="AF185" s="64" t="str">
        <f>IF($B182="X","",IF(C185="","",IF(C185="-0",0,IF(VALUE(C185)&lt;0,ABS(VALUE(C185)),IF(AND(VALUE(C185)&gt;=0,VALUE(C185)&lt;=9),11,VALUE(C185)+2)))))</f>
        <v/>
      </c>
      <c r="AG185" s="72" t="str">
        <f>IF($B182="X","",IF(D185="","",IF(D185="-0",0,IF(VALUE(D185)&lt;0,ABS(VALUE(D185)),IF(AND(VALUE(D185)&gt;=0,VALUE(D185)&lt;=9),11,VALUE(D185)+2)))))</f>
        <v/>
      </c>
      <c r="AH185" s="72" t="str">
        <f>IF($B182="X","",IF(E185="","",IF(E185="-0",0,IF(VALUE(E185)&lt;0,ABS(VALUE(E185)),IF(AND(VALUE(E185)&gt;=0,VALUE(E185)&lt;=9),11,VALUE(E185)+2)))))</f>
        <v/>
      </c>
      <c r="AI185" s="72" t="str">
        <f>IF($B182="X","",IF(F185="","",IF(F185="-0",0,IF(VALUE(F185)&lt;0,ABS(VALUE(F185)),IF(AND(VALUE(F185)&gt;=0,VALUE(F185)&lt;=9),11,VALUE(F185)+2)))))</f>
        <v/>
      </c>
      <c r="AJ185" s="73" t="str">
        <f>IF($B182="X","",IF(G185="","",IF(G185="-0",0,IF(VALUE(G185)&lt;0,ABS(VALUE(G185)),IF(AND(VALUE(G185)&gt;=0,VALUE(G185)&lt;=9),11,VALUE(G185)+2)))))</f>
        <v/>
      </c>
      <c r="AK185" s="64" t="str">
        <f>IF($B186="X","",IF(M185="","",IF(M185="-0",0,IF(VALUE(M185)&lt;0,ABS(VALUE(M185)),IF(AND(VALUE(M185)&gt;=0,VALUE(M185)&lt;=9),11,VALUE(M185)+2)))))</f>
        <v/>
      </c>
      <c r="AL185" s="72" t="str">
        <f>IF($B186="X","",IF(N185="","",IF(N185="-0",0,IF(VALUE(N185)&lt;0,ABS(VALUE(N185)),IF(AND(VALUE(N185)&gt;=0,VALUE(N185)&lt;=9),11,VALUE(N185)+2)))))</f>
        <v/>
      </c>
      <c r="AM185" s="72" t="str">
        <f>IF($B186="X","",IF(O185="","",IF(O185="-0",0,IF(VALUE(O185)&lt;0,ABS(VALUE(O185)),IF(AND(VALUE(O185)&gt;=0,VALUE(O185)&lt;=9),11,VALUE(O185)+2)))))</f>
        <v/>
      </c>
      <c r="AN185" s="72" t="str">
        <f>IF($B186="X","",IF(P185="","",IF(P185="-0",0,IF(VALUE(P185)&lt;0,ABS(VALUE(P185)),IF(AND(VALUE(P185)&gt;=0,VALUE(P185)&lt;=9),11,VALUE(P185)+2)))))</f>
        <v/>
      </c>
      <c r="AO185" s="73" t="str">
        <f>IF($B186="X","",IF(Q185="","",IF(Q185="-0",0,IF(VALUE(Q185)&lt;0,ABS(VALUE(Q185)),IF(AND(VALUE(Q185)&gt;=0,VALUE(Q185)&lt;=9),11,VALUE(Q185)+2)))))</f>
        <v/>
      </c>
      <c r="AP185" s="64" t="str">
        <f>IF($B188="X","",IF(R185="","",IF(R185="-0",0,IF(VALUE(R185)&lt;0,ABS(VALUE(R185)),IF(AND(VALUE(R185)&gt;=0,VALUE(R185)&lt;=9),11,VALUE(R185)+2)))))</f>
        <v/>
      </c>
      <c r="AQ185" s="72" t="str">
        <f>IF($B188="X","",IF(S185="","",IF(S185="-0",0,IF(VALUE(S185)&lt;0,ABS(VALUE(S185)),IF(AND(VALUE(S185)&gt;=0,VALUE(S185)&lt;=9),11,VALUE(S185)+2)))))</f>
        <v/>
      </c>
      <c r="AR185" s="72" t="str">
        <f>IF($B188="X","",IF(T185="","",IF(T185="-0",0,IF(VALUE(T185)&lt;0,ABS(VALUE(T185)),IF(AND(VALUE(T185)&gt;=0,VALUE(T185)&lt;=9),11,VALUE(T185)+2)))))</f>
        <v/>
      </c>
      <c r="AS185" s="72" t="str">
        <f>IF($B188="X","",IF(U185="","",IF(U185="-0",0,IF(VALUE(U185)&lt;0,ABS(VALUE(U185)),IF(AND(VALUE(U185)&gt;=0,VALUE(U185)&lt;=9),11,VALUE(U185)+2)))))</f>
        <v/>
      </c>
      <c r="AT185" s="73" t="str">
        <f>IF($B188="X","",IF(V185="","",IF(V185="-0",0,IF(VALUE(V185)&lt;0,ABS(VALUE(V185)),IF(AND(VALUE(V185)&gt;=0,VALUE(V185)&lt;=9),11,VALUE(V185)+2)))))</f>
        <v/>
      </c>
      <c r="AU185" s="64" t="str">
        <f>IF($B190="X","",IF(W185="","",IF(W185="-0",0,IF(VALUE(W185)&lt;0,ABS(VALUE(W185)),IF(AND(VALUE(W185)&gt;=0,VALUE(W185)&lt;=9),11,VALUE(W185)+2)))))</f>
        <v/>
      </c>
      <c r="AV185" s="72" t="str">
        <f>IF($B190="X","",IF(X185="","",IF(X185="-0",0,IF(VALUE(X185)&lt;0,ABS(VALUE(X185)),IF(AND(VALUE(X185)&gt;=0,VALUE(X185)&lt;=9),11,VALUE(X185)+2)))))</f>
        <v/>
      </c>
      <c r="AW185" s="72" t="str">
        <f>IF($B190="X","",IF(Y185="","",IF(Y185="-0",0,IF(VALUE(Y185)&lt;0,ABS(VALUE(Y185)),IF(AND(VALUE(Y185)&gt;=0,VALUE(Y185)&lt;=9),11,VALUE(Y185)+2)))))</f>
        <v/>
      </c>
      <c r="AX185" s="72" t="str">
        <f>IF($B190="X","",IF(Z185="","",IF(Z185="-0",0,IF(VALUE(Z185)&lt;0,ABS(VALUE(Z185)),IF(AND(VALUE(Z185)&gt;=0,VALUE(Z185)&lt;=9),11,VALUE(Z185)+2)))))</f>
        <v/>
      </c>
      <c r="AY185" s="73" t="str">
        <f>IF($B190="X","",IF(AA185="","",IF(AA185="-0",0,IF(VALUE(AA185)&lt;0,ABS(VALUE(AA185)),IF(AND(VALUE(AA185)&gt;=0,VALUE(AA185)&lt;=9),11,VALUE(AA185)+2)))))</f>
        <v/>
      </c>
      <c r="AZ185" s="61" t="str">
        <f>IF($B182="X","",IF(C185="","",IF(C185="-0",11,IF(VALUE(C185)&lt;-9,ABS(VALUE(C185))+2,IF(AND(VALUE(C185)&lt;0,VALUE(C185)&gt;=-9),11,VALUE(C185))))))</f>
        <v/>
      </c>
      <c r="BA185" s="62" t="str">
        <f>IF($B182="X","",IF(D185="","",IF(D185="-0",11,IF(VALUE(D185)&lt;-9,ABS(VALUE(D185))+2,IF(AND(VALUE(D185)&lt;0,VALUE(D185)&gt;=-9),11,VALUE(D185))))))</f>
        <v/>
      </c>
      <c r="BB185" s="62" t="str">
        <f>IF($B182="X","",IF(E185="","",IF(E185="-0",11,IF(VALUE(E185)&lt;-9,ABS(VALUE(E185))+2,IF(AND(VALUE(E185)&lt;0,VALUE(E185)&gt;=-9),11,VALUE(E185))))))</f>
        <v/>
      </c>
      <c r="BC185" s="62" t="str">
        <f>IF($B182="X","",IF(F185="","",IF(F185="-0",11,IF(VALUE(F185)&lt;-9,ABS(VALUE(F185))+2,IF(AND(VALUE(F185)&lt;0,VALUE(F185)&gt;=-9),11,VALUE(F185))))))</f>
        <v/>
      </c>
      <c r="BD185" s="60" t="str">
        <f>IF($B182="X","",IF(G185="","",IF(G185="-0",11,IF(VALUE(G185)&lt;-9,ABS(VALUE(G185))+2,IF(AND(VALUE(G185)&lt;0,VALUE(G185)&gt;=-9),11,VALUE(G185))))))</f>
        <v/>
      </c>
      <c r="BE185" s="61" t="str">
        <f>IF($B186="X","",IF(M185="","",IF(M185="-0",11,IF(VALUE(M185)&lt;-9,ABS(VALUE(M185))+2,IF(AND(VALUE(M185)&lt;0,VALUE(M185)&gt;=-9),11,VALUE(M185))))))</f>
        <v/>
      </c>
      <c r="BF185" s="62" t="str">
        <f>IF($B186="X","",IF(N185="","",IF(N185="-0",11,IF(VALUE(N185)&lt;-9,ABS(VALUE(N185))+2,IF(AND(VALUE(N185)&lt;0,VALUE(N185)&gt;=-9),11,VALUE(N185))))))</f>
        <v/>
      </c>
      <c r="BG185" s="62" t="str">
        <f>IF($B186="X","",IF(O185="","",IF(O185="-0",11,IF(VALUE(O185)&lt;-9,ABS(VALUE(O185))+2,IF(AND(VALUE(O185)&lt;0,VALUE(O185)&gt;=-9),11,VALUE(O185))))))</f>
        <v/>
      </c>
      <c r="BH185" s="62" t="str">
        <f>IF($B186="X","",IF(P185="","",IF(P185="-0",11,IF(VALUE(P185)&lt;-9,ABS(VALUE(P185))+2,IF(AND(VALUE(P185)&lt;0,VALUE(P185)&gt;=-9),11,VALUE(P185))))))</f>
        <v/>
      </c>
      <c r="BI185" s="60" t="str">
        <f>IF($B186="X","",IF(Q185="","",IF(Q185="-0",11,IF(VALUE(Q185)&lt;-9,ABS(VALUE(Q185))+2,IF(AND(VALUE(Q185)&lt;0,VALUE(Q185)&gt;=-9),11,VALUE(Q185))))))</f>
        <v/>
      </c>
      <c r="BJ185" s="61" t="str">
        <f>IF($B188="X","",IF(R185="","",IF(R185="-0",11,IF(VALUE(R185)&lt;-9,ABS(VALUE(R185))+2,IF(AND(VALUE(R185)&lt;0,VALUE(R185)&gt;=-9),11,VALUE(R185))))))</f>
        <v/>
      </c>
      <c r="BK185" s="62" t="str">
        <f>IF($B188="X","",IF(S185="","",IF(S185="-0",11,IF(VALUE(S185)&lt;-9,ABS(VALUE(S185))+2,IF(AND(VALUE(S185)&lt;0,VALUE(S185)&gt;=-9),11,VALUE(S185))))))</f>
        <v/>
      </c>
      <c r="BL185" s="62" t="str">
        <f>IF($B188="X","",IF(T185="","",IF(T185="-0",11,IF(VALUE(T185)&lt;-9,ABS(VALUE(T185))+2,IF(AND(VALUE(T185)&lt;0,VALUE(T185)&gt;=-9),11,VALUE(T185))))))</f>
        <v/>
      </c>
      <c r="BM185" s="62" t="str">
        <f>IF($B188="X","",IF(U185="","",IF(U185="-0",11,IF(VALUE(U185)&lt;-9,ABS(VALUE(U185))+2,IF(AND(VALUE(U185)&lt;0,VALUE(U185)&gt;=-9),11,VALUE(U185))))))</f>
        <v/>
      </c>
      <c r="BN185" s="60" t="str">
        <f>IF($B188="X","",IF(V185="","",IF(V185="-0",11,IF(VALUE(V185)&lt;-9,ABS(VALUE(V185))+2,IF(AND(VALUE(V185)&lt;0,VALUE(V185)&gt;=-9),11,VALUE(V185))))))</f>
        <v/>
      </c>
      <c r="BO185" s="61" t="str">
        <f>IF($B190="X","",IF(W185="","",IF(W185="-0",11,IF(VALUE(W185)&lt;-9,ABS(VALUE(W185))+2,IF(AND(VALUE(W185)&lt;0,VALUE(W185)&gt;=-9),11,VALUE(W185))))))</f>
        <v/>
      </c>
      <c r="BP185" s="62" t="str">
        <f>IF($B190="X","",IF(X185="","",IF(X185="-0",11,IF(VALUE(X185)&lt;-9,ABS(VALUE(X185))+2,IF(AND(VALUE(X185)&lt;0,VALUE(X185)&gt;=-9),11,VALUE(X185))))))</f>
        <v/>
      </c>
      <c r="BQ185" s="62" t="str">
        <f>IF($B190="X","",IF(Y185="","",IF(Y185="-0",11,IF(VALUE(Y185)&lt;-9,ABS(VALUE(Y185))+2,IF(AND(VALUE(Y185)&lt;0,VALUE(Y185)&gt;=-9),11,VALUE(Y185))))))</f>
        <v/>
      </c>
      <c r="BR185" s="62" t="str">
        <f>IF($B190="X","",IF(Z185="","",IF(Z185="-0",11,IF(VALUE(Z185)&lt;-9,ABS(VALUE(Z185))+2,IF(AND(VALUE(Z185)&lt;0,VALUE(Z185)&gt;=-9),11,VALUE(Z185))))))</f>
        <v/>
      </c>
      <c r="BS185" s="60" t="str">
        <f>IF($B190="X","",IF(AA185="","",IF(AA185="-0",11,IF(VALUE(AA185)&lt;-9,ABS(VALUE(AA185))+2,IF(AND(VALUE(AA185)&lt;0,VALUE(AA185)&gt;=-9),11,VALUE(AA185))))))</f>
        <v/>
      </c>
      <c r="BU185" s="64">
        <f>SUM(AP182:AS182)</f>
        <v>0</v>
      </c>
      <c r="BV185" s="60">
        <f>SUM(AT182:AW182)</f>
        <v>0</v>
      </c>
      <c r="BW185" s="64">
        <f>IF(B184="x","",SUM(AF185:AY185))</f>
        <v>0</v>
      </c>
      <c r="BX185" s="60">
        <f>IF(B184="x","",SUM(AZ185:BS185))</f>
        <v>0</v>
      </c>
      <c r="CE185" s="9">
        <f>AD184</f>
        <v>1</v>
      </c>
    </row>
    <row r="186" spans="1:83" ht="12.75" hidden="1" customHeight="1" thickBot="1" x14ac:dyDescent="0.25">
      <c r="A186" s="204">
        <f>'[1]Los 1.st.'!AG31</f>
        <v>0</v>
      </c>
      <c r="B186" s="163"/>
      <c r="C186" s="154">
        <f>P182</f>
        <v>0</v>
      </c>
      <c r="D186" s="155"/>
      <c r="E186" s="77" t="s">
        <v>39</v>
      </c>
      <c r="F186" s="155">
        <f>M182</f>
        <v>0</v>
      </c>
      <c r="G186" s="156"/>
      <c r="H186" s="154">
        <f>P184</f>
        <v>0</v>
      </c>
      <c r="I186" s="155"/>
      <c r="J186" s="77" t="s">
        <v>39</v>
      </c>
      <c r="K186" s="155">
        <f>M184</f>
        <v>0</v>
      </c>
      <c r="L186" s="156"/>
      <c r="M186" s="209"/>
      <c r="N186" s="210"/>
      <c r="O186" s="86"/>
      <c r="P186" s="210"/>
      <c r="Q186" s="211"/>
      <c r="R186" s="206"/>
      <c r="S186" s="207"/>
      <c r="T186" s="87" t="s">
        <v>39</v>
      </c>
      <c r="U186" s="207"/>
      <c r="V186" s="208"/>
      <c r="W186" s="134"/>
      <c r="X186" s="135"/>
      <c r="Y186" s="87" t="s">
        <v>39</v>
      </c>
      <c r="Z186" s="132"/>
      <c r="AA186" s="133"/>
      <c r="AB186" s="172">
        <f>IF(B186="x","",BH182*2+BI182)</f>
        <v>0</v>
      </c>
      <c r="AC186" s="79" t="str">
        <f>IF(B186="x","",BU187&amp;":"&amp;BV187)</f>
        <v>0:0</v>
      </c>
      <c r="AD186" s="159">
        <v>2</v>
      </c>
      <c r="AL186" s="9"/>
      <c r="AM186" s="9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O186" s="9"/>
      <c r="BP186" s="68"/>
      <c r="BQ186" s="68"/>
      <c r="BR186" s="68"/>
      <c r="BS186" s="68"/>
      <c r="BU186" s="63"/>
      <c r="CE186" s="9">
        <f>AD186</f>
        <v>2</v>
      </c>
    </row>
    <row r="187" spans="1:83" ht="13.7" hidden="1" customHeight="1" thickBot="1" x14ac:dyDescent="0.25">
      <c r="A187" s="205"/>
      <c r="B187" s="164"/>
      <c r="C187" s="80" t="str">
        <f>IF(M183="","",IF(MID(M183,1,1)="-",MID(M183,2,2),"-"&amp;M183))</f>
        <v/>
      </c>
      <c r="D187" s="81" t="str">
        <f>IF(N183="","",IF(MID(N183,1,1)="-",MID(N183,2,2),"-"&amp;N183))</f>
        <v/>
      </c>
      <c r="E187" s="81" t="str">
        <f>IF(O183="","",IF(MID(O183,1,1)="-",MID(O183,2,2),"-"&amp;O183))</f>
        <v/>
      </c>
      <c r="F187" s="81" t="str">
        <f>IF(P183="","",IF(MID(P183,1,1)="-",MID(P183,2,2),"-"&amp;P183))</f>
        <v/>
      </c>
      <c r="G187" s="82" t="str">
        <f>IF(Q183="","",IF(MID(Q183,1,1)="-",MID(Q183,2,2),"-"&amp;Q183))</f>
        <v/>
      </c>
      <c r="H187" s="80" t="str">
        <f>IF(M185="","",IF(MID(M185,1,1)="-",MID(M185,2,2),"-"&amp;M185))</f>
        <v/>
      </c>
      <c r="I187" s="81" t="str">
        <f>IF(N185="","",IF(MID(N185,1,1)="-",MID(N185,2,2),"-"&amp;N185))</f>
        <v/>
      </c>
      <c r="J187" s="81" t="str">
        <f>IF(O185="","",IF(MID(O185,1,1)="-",MID(O185,2,2),"-"&amp;O185))</f>
        <v/>
      </c>
      <c r="K187" s="81" t="str">
        <f>IF(P185="","",IF(MID(P185,1,1)="-",MID(P185,2,2),"-"&amp;P185))</f>
        <v/>
      </c>
      <c r="L187" s="82" t="str">
        <f>IF(Q185="","",IF(MID(Q185,1,1)="-",MID(Q185,2,2),"-"&amp;Q185))</f>
        <v/>
      </c>
      <c r="M187" s="88"/>
      <c r="N187" s="89"/>
      <c r="O187" s="89"/>
      <c r="P187" s="89"/>
      <c r="Q187" s="90"/>
      <c r="R187" s="91"/>
      <c r="S187" s="92"/>
      <c r="T187" s="92"/>
      <c r="U187" s="92"/>
      <c r="V187" s="93"/>
      <c r="W187" s="91"/>
      <c r="X187" s="92"/>
      <c r="Y187" s="92"/>
      <c r="Z187" s="92"/>
      <c r="AA187" s="93"/>
      <c r="AB187" s="173"/>
      <c r="AC187" s="84" t="str">
        <f>BW187&amp;":"&amp;BX187</f>
        <v>0:0</v>
      </c>
      <c r="AD187" s="160"/>
      <c r="AF187" s="64" t="str">
        <f>IF($B182="X","",IF(C187="","",IF(C187="-0",0,IF(VALUE(C187)&lt;0,ABS(VALUE(C187)),IF(AND(VALUE(C187)&gt;=0,VALUE(C187)&lt;=9),11,VALUE(C187)+2)))))</f>
        <v/>
      </c>
      <c r="AG187" s="72" t="str">
        <f>IF($B182="X","",IF(D187="","",IF(D187="-0",0,IF(VALUE(D187)&lt;0,ABS(VALUE(D187)),IF(AND(VALUE(D187)&gt;=0,VALUE(D187)&lt;=9),11,VALUE(D187)+2)))))</f>
        <v/>
      </c>
      <c r="AH187" s="72" t="str">
        <f>IF($B182="X","",IF(E187="","",IF(E187="-0",0,IF(VALUE(E187)&lt;0,ABS(VALUE(E187)),IF(AND(VALUE(E187)&gt;=0,VALUE(E187)&lt;=9),11,VALUE(E187)+2)))))</f>
        <v/>
      </c>
      <c r="AI187" s="72" t="str">
        <f>IF($B182="X","",IF(F187="","",IF(F187="-0",0,IF(VALUE(F187)&lt;0,ABS(VALUE(F187)),IF(AND(VALUE(F187)&gt;=0,VALUE(F187)&lt;=9),11,VALUE(F187)+2)))))</f>
        <v/>
      </c>
      <c r="AJ187" s="73" t="str">
        <f>IF($B182="X","",IF(G187="","",IF(G187="-0",0,IF(VALUE(G187)&lt;0,ABS(VALUE(G187)),IF(AND(VALUE(G187)&gt;=0,VALUE(G187)&lt;=9),11,VALUE(G187)+2)))))</f>
        <v/>
      </c>
      <c r="AK187" s="72" t="str">
        <f>IF($B184="X","",IF(H187="","",IF(H187="-0",0,IF(VALUE(H187)&lt;0,ABS(VALUE(H187)),IF(AND(VALUE(H187)&gt;=0,VALUE(H187)&lt;=9),11,VALUE(H187)+2)))))</f>
        <v/>
      </c>
      <c r="AL187" s="72" t="str">
        <f>IF($B184="X","",IF(I187="","",IF(I187="-0",0,IF(VALUE(I187)&lt;0,ABS(VALUE(I187)),IF(AND(VALUE(I187)&gt;=0,VALUE(I187)&lt;=9),11,VALUE(I187)+2)))))</f>
        <v/>
      </c>
      <c r="AM187" s="72" t="str">
        <f>IF($B184="X","",IF(J187="","",IF(J187="-0",0,IF(VALUE(J187)&lt;0,ABS(VALUE(J187)),IF(AND(VALUE(J187)&gt;=0,VALUE(J187)&lt;=9),11,VALUE(J187)+2)))))</f>
        <v/>
      </c>
      <c r="AN187" s="72" t="str">
        <f>IF($B184="X","",IF(K187="","",IF(K187="-0",0,IF(VALUE(K187)&lt;0,ABS(VALUE(K187)),IF(AND(VALUE(K187)&gt;=0,VALUE(K187)&lt;=9),11,VALUE(K187)+2)))))</f>
        <v/>
      </c>
      <c r="AO187" s="72" t="str">
        <f>IF($B184="X","",IF(L187="","",IF(L187="-0",0,IF(VALUE(L187)&lt;0,ABS(VALUE(L187)),IF(AND(VALUE(L187)&gt;=0,VALUE(L187)&lt;=9),11,VALUE(L187)+2)))))</f>
        <v/>
      </c>
      <c r="AP187" s="64" t="str">
        <f>IF($B188="X","",IF(R187="","",IF(R187="-0",0,IF(VALUE(R187)&lt;0,ABS(VALUE(R187)),IF(AND(VALUE(R187)&gt;=0,VALUE(R187)&lt;=9),11,VALUE(R187)+2)))))</f>
        <v/>
      </c>
      <c r="AQ187" s="72" t="str">
        <f>IF($B188="X","",IF(S187="","",IF(S187="-0",0,IF(VALUE(S187)&lt;0,ABS(VALUE(S187)),IF(AND(VALUE(S187)&gt;=0,VALUE(S187)&lt;=9),11,VALUE(S187)+2)))))</f>
        <v/>
      </c>
      <c r="AR187" s="72" t="str">
        <f>IF($B188="X","",IF(T187="","",IF(T187="-0",0,IF(VALUE(T187)&lt;0,ABS(VALUE(T187)),IF(AND(VALUE(T187)&gt;=0,VALUE(T187)&lt;=9),11,VALUE(T187)+2)))))</f>
        <v/>
      </c>
      <c r="AS187" s="72" t="str">
        <f>IF($B188="X","",IF(U187="","",IF(U187="-0",0,IF(VALUE(U187)&lt;0,ABS(VALUE(U187)),IF(AND(VALUE(U187)&gt;=0,VALUE(U187)&lt;=9),11,VALUE(U187)+2)))))</f>
        <v/>
      </c>
      <c r="AT187" s="73" t="str">
        <f>IF($B188="X","",IF(V187="","",IF(V187="-0",0,IF(VALUE(V187)&lt;0,ABS(VALUE(V187)),IF(AND(VALUE(V187)&gt;=0,VALUE(V187)&lt;=9),11,VALUE(V187)+2)))))</f>
        <v/>
      </c>
      <c r="AU187" s="64" t="str">
        <f>IF($B190="X","",IF(W187="","",IF(W187="-0",0,IF(VALUE(W187)&lt;0,ABS(VALUE(W187)),IF(AND(VALUE(W187)&gt;=0,VALUE(W187)&lt;=9),11,VALUE(W187)+2)))))</f>
        <v/>
      </c>
      <c r="AV187" s="72" t="str">
        <f>IF($B190="X","",IF(X187="","",IF(X187="-0",0,IF(VALUE(X187)&lt;0,ABS(VALUE(X187)),IF(AND(VALUE(X187)&gt;=0,VALUE(X187)&lt;=9),11,VALUE(X187)+2)))))</f>
        <v/>
      </c>
      <c r="AW187" s="72" t="str">
        <f>IF($B190="X","",IF(Y187="","",IF(Y187="-0",0,IF(VALUE(Y187)&lt;0,ABS(VALUE(Y187)),IF(AND(VALUE(Y187)&gt;=0,VALUE(Y187)&lt;=9),11,VALUE(Y187)+2)))))</f>
        <v/>
      </c>
      <c r="AX187" s="72" t="str">
        <f>IF($B190="X","",IF(Z187="","",IF(Z187="-0",0,IF(VALUE(Z187)&lt;0,ABS(VALUE(Z187)),IF(AND(VALUE(Z187)&gt;=0,VALUE(Z187)&lt;=9),11,VALUE(Z187)+2)))))</f>
        <v/>
      </c>
      <c r="AY187" s="73" t="str">
        <f>IF($B190="X","",IF(AA187="","",IF(AA187="-0",0,IF(VALUE(AA187)&lt;0,ABS(VALUE(AA187)),IF(AND(VALUE(AA187)&gt;=0,VALUE(AA187)&lt;=9),11,VALUE(AA187)+2)))))</f>
        <v/>
      </c>
      <c r="AZ187" s="61" t="str">
        <f>IF($B182="X","",IF(C187="","",IF(C187="-0",11,IF(VALUE(C187)&lt;-9,ABS(VALUE(C187))+2,IF(AND(VALUE(C187)&lt;0,VALUE(C187)&gt;=-9),11,VALUE(C187))))))</f>
        <v/>
      </c>
      <c r="BA187" s="62" t="str">
        <f>IF($B182="X","",IF(D187="","",IF(D187="-0",11,IF(VALUE(D187)&lt;-9,ABS(VALUE(D187))+2,IF(AND(VALUE(D187)&lt;0,VALUE(D187)&gt;=-9),11,VALUE(D187))))))</f>
        <v/>
      </c>
      <c r="BB187" s="62" t="str">
        <f>IF($B182="X","",IF(E187="","",IF(E187="-0",11,IF(VALUE(E187)&lt;-9,ABS(VALUE(E187))+2,IF(AND(VALUE(E187)&lt;0,VALUE(E187)&gt;=-9),11,VALUE(E187))))))</f>
        <v/>
      </c>
      <c r="BC187" s="62" t="str">
        <f>IF($B182="X","",IF(F187="","",IF(F187="-0",11,IF(VALUE(F187)&lt;-9,ABS(VALUE(F187))+2,IF(AND(VALUE(F187)&lt;0,VALUE(F187)&gt;=-9),11,VALUE(F187))))))</f>
        <v/>
      </c>
      <c r="BD187" s="60" t="str">
        <f>IF($B182="X","",IF(G187="","",IF(G187="-0",11,IF(VALUE(G187)&lt;-9,ABS(VALUE(G187))+2,IF(AND(VALUE(G187)&lt;0,VALUE(G187)&gt;=-9),11,VALUE(G187))))))</f>
        <v/>
      </c>
      <c r="BE187" s="61" t="str">
        <f>IF($B184="X","",IF(H187="","",IF(H187="-0",11,IF(VALUE(H187)&lt;-9,ABS(VALUE(H187))+2,IF(AND(VALUE(H187)&lt;0,VALUE(H187)&gt;=-9),11,VALUE(H187))))))</f>
        <v/>
      </c>
      <c r="BF187" s="62" t="str">
        <f>IF($B184="X","",IF(I187="","",IF(I187="-0",11,IF(VALUE(I187)&lt;-9,ABS(VALUE(I187))+2,IF(AND(VALUE(I187)&lt;0,VALUE(I187)&gt;=-9),11,VALUE(I187))))))</f>
        <v/>
      </c>
      <c r="BG187" s="62" t="str">
        <f>IF($B184="X","",IF(J187="","",IF(J187="-0",11,IF(VALUE(J187)&lt;-9,ABS(VALUE(J187))+2,IF(AND(VALUE(J187)&lt;0,VALUE(J187)&gt;=-9),11,VALUE(J187))))))</f>
        <v/>
      </c>
      <c r="BH187" s="62" t="str">
        <f>IF($B184="X","",IF(K187="","",IF(K187="-0",11,IF(VALUE(K187)&lt;-9,ABS(VALUE(K187))+2,IF(AND(VALUE(K187)&lt;0,VALUE(K187)&gt;=-9),11,VALUE(K187))))))</f>
        <v/>
      </c>
      <c r="BI187" s="60" t="str">
        <f>IF($B184="X","",IF(L187="","",IF(L187="-0",11,IF(VALUE(L187)&lt;-9,ABS(VALUE(L187))+2,IF(AND(VALUE(L187)&lt;0,VALUE(L187)&gt;=-9),11,VALUE(L187))))))</f>
        <v/>
      </c>
      <c r="BJ187" s="61" t="str">
        <f>IF($B188="X","",IF(R187="","",IF(R187="-0",11,IF(VALUE(R187)&lt;-9,ABS(VALUE(R187))+2,IF(AND(VALUE(R187)&lt;0,VALUE(R187)&gt;=-9),11,VALUE(R187))))))</f>
        <v/>
      </c>
      <c r="BK187" s="62" t="str">
        <f>IF($B188="X","",IF(S187="","",IF(S187="-0",11,IF(VALUE(S187)&lt;-9,ABS(VALUE(S187))+2,IF(AND(VALUE(S187)&lt;0,VALUE(S187)&gt;=-9),11,VALUE(S187))))))</f>
        <v/>
      </c>
      <c r="BL187" s="62" t="str">
        <f>IF($B188="X","",IF(T187="","",IF(T187="-0",11,IF(VALUE(T187)&lt;-9,ABS(VALUE(T187))+2,IF(AND(VALUE(T187)&lt;0,VALUE(T187)&gt;=-9),11,VALUE(T187))))))</f>
        <v/>
      </c>
      <c r="BM187" s="62" t="str">
        <f>IF($B188="X","",IF(U187="","",IF(U187="-0",11,IF(VALUE(U187)&lt;-9,ABS(VALUE(U187))+2,IF(AND(VALUE(U187)&lt;0,VALUE(U187)&gt;=-9),11,VALUE(U187))))))</f>
        <v/>
      </c>
      <c r="BN187" s="60" t="str">
        <f>IF($B188="X","",IF(V187="","",IF(V187="-0",11,IF(VALUE(V187)&lt;-9,ABS(VALUE(V187))+2,IF(AND(VALUE(V187)&lt;0,VALUE(V187)&gt;=-9),11,VALUE(V187))))))</f>
        <v/>
      </c>
      <c r="BO187" s="61" t="str">
        <f>IF($B190="X","",IF(W187="","",IF(W187="-0",11,IF(VALUE(W187)&lt;-9,ABS(VALUE(W187))+2,IF(AND(VALUE(W187)&lt;0,VALUE(W187)&gt;=-9),11,VALUE(W187))))))</f>
        <v/>
      </c>
      <c r="BP187" s="62" t="str">
        <f>IF($B190="X","",IF(X187="","",IF(X187="-0",11,IF(VALUE(X187)&lt;-9,ABS(VALUE(X187))+2,IF(AND(VALUE(X187)&lt;0,VALUE(X187)&gt;=-9),11,VALUE(X187))))))</f>
        <v/>
      </c>
      <c r="BQ187" s="62" t="str">
        <f>IF($B190="X","",IF(Y187="","",IF(Y187="-0",11,IF(VALUE(Y187)&lt;-9,ABS(VALUE(Y187))+2,IF(AND(VALUE(Y187)&lt;0,VALUE(Y187)&gt;=-9),11,VALUE(Y187))))))</f>
        <v/>
      </c>
      <c r="BR187" s="62" t="str">
        <f>IF($B190="X","",IF(Z187="","",IF(Z187="-0",11,IF(VALUE(Z187)&lt;-9,ABS(VALUE(Z187))+2,IF(AND(VALUE(Z187)&lt;0,VALUE(Z187)&gt;=-9),11,VALUE(Z187))))))</f>
        <v/>
      </c>
      <c r="BS187" s="60" t="str">
        <f>IF($B190="X","",IF(AA187="","",IF(AA187="-0",11,IF(VALUE(AA187)&lt;-9,ABS(VALUE(AA187))+2,IF(AND(VALUE(AA187)&lt;0,VALUE(AA187)&gt;=-9),11,VALUE(AA187))))))</f>
        <v/>
      </c>
      <c r="BU187" s="64">
        <f>SUM(AZ182:BC182)</f>
        <v>0</v>
      </c>
      <c r="BV187" s="60">
        <f>SUM(BD182:BG182)</f>
        <v>0</v>
      </c>
      <c r="BW187" s="64">
        <f>IF(B186="x","",SUM(AF187:AY187))</f>
        <v>0</v>
      </c>
      <c r="BX187" s="60">
        <f>IF(B186="x","",SUM(AZ187:BS187))</f>
        <v>0</v>
      </c>
      <c r="CE187" s="9">
        <f>AD186</f>
        <v>2</v>
      </c>
    </row>
    <row r="188" spans="1:83" ht="12.75" hidden="1" customHeight="1" thickBot="1" x14ac:dyDescent="0.25">
      <c r="A188" s="204"/>
      <c r="B188" s="163"/>
      <c r="C188" s="154">
        <f>U182</f>
        <v>0</v>
      </c>
      <c r="D188" s="155"/>
      <c r="E188" s="77" t="s">
        <v>39</v>
      </c>
      <c r="F188" s="155">
        <f>R182</f>
        <v>0</v>
      </c>
      <c r="G188" s="156"/>
      <c r="H188" s="154">
        <f>U184</f>
        <v>0</v>
      </c>
      <c r="I188" s="155"/>
      <c r="J188" s="77" t="s">
        <v>39</v>
      </c>
      <c r="K188" s="155">
        <f>R184</f>
        <v>0</v>
      </c>
      <c r="L188" s="156"/>
      <c r="M188" s="154">
        <f>U186</f>
        <v>0</v>
      </c>
      <c r="N188" s="155"/>
      <c r="O188" s="77" t="s">
        <v>39</v>
      </c>
      <c r="P188" s="155">
        <f>R186</f>
        <v>0</v>
      </c>
      <c r="Q188" s="156"/>
      <c r="R188" s="78"/>
      <c r="S188" s="78"/>
      <c r="T188" s="78"/>
      <c r="U188" s="78"/>
      <c r="V188" s="78"/>
      <c r="W188" s="134"/>
      <c r="X188" s="135"/>
      <c r="Y188" s="87" t="s">
        <v>39</v>
      </c>
      <c r="Z188" s="132"/>
      <c r="AA188" s="133"/>
      <c r="AB188" s="172">
        <f>IF(B188="x","",BR182*2+BS182)</f>
        <v>0</v>
      </c>
      <c r="AC188" s="79" t="str">
        <f>IF(B188="x","",BU189&amp;":"&amp;BV189)</f>
        <v>0:0</v>
      </c>
      <c r="AD188" s="159"/>
      <c r="AL188" s="9"/>
      <c r="AM188" s="9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O188" s="9"/>
      <c r="BP188" s="68"/>
      <c r="BQ188" s="68"/>
      <c r="BR188" s="68"/>
      <c r="BS188" s="68"/>
      <c r="BT188" s="9"/>
      <c r="BU188" s="63"/>
    </row>
    <row r="189" spans="1:83" ht="13.7" hidden="1" customHeight="1" thickBot="1" x14ac:dyDescent="0.25">
      <c r="A189" s="205"/>
      <c r="B189" s="164"/>
      <c r="C189" s="80" t="str">
        <f>IF(R183="","",IF(MID(R183,1,1)="-",MID(R183,2,2),"-"&amp;R183))</f>
        <v/>
      </c>
      <c r="D189" s="81" t="str">
        <f>IF(S183="","",IF(MID(S183,1,1)="-",MID(S183,2,2),"-"&amp;S183))</f>
        <v/>
      </c>
      <c r="E189" s="81" t="str">
        <f>IF(T183="","",IF(MID(T183,1,1)="-",MID(T183,2,2),"-"&amp;T183))</f>
        <v/>
      </c>
      <c r="F189" s="81" t="str">
        <f>IF(U183="","",IF(MID(U183,1,1)="-",MID(U183,2,2),"-"&amp;U183))</f>
        <v/>
      </c>
      <c r="G189" s="82" t="str">
        <f>IF(V183="","",IF(MID(V183,1,1)="-",MID(V183,2,2),"-"&amp;V183))</f>
        <v/>
      </c>
      <c r="H189" s="80" t="str">
        <f>IF(R185="","",IF(MID(R185,1,1)="-",MID(R185,2,2),"-"&amp;R185))</f>
        <v/>
      </c>
      <c r="I189" s="81" t="str">
        <f>IF(S185="","",IF(MID(S185,1,1)="-",MID(S185,2,2),"-"&amp;S185))</f>
        <v/>
      </c>
      <c r="J189" s="81" t="str">
        <f>IF(T185="","",IF(MID(T185,1,1)="-",MID(T185,2,2),"-"&amp;T185))</f>
        <v/>
      </c>
      <c r="K189" s="81" t="str">
        <f>IF(U185="","",IF(MID(U185,1,1)="-",MID(U185,2,2),"-"&amp;U185))</f>
        <v/>
      </c>
      <c r="L189" s="82" t="str">
        <f>IF(V185="","",IF(MID(V185,1,1)="-",MID(V185,2,2),"-"&amp;V185))</f>
        <v/>
      </c>
      <c r="M189" s="80" t="str">
        <f>IF(R187="","",IF(MID(R187,1,1)="-",MID(R187,2,2),"-"&amp;R187))</f>
        <v/>
      </c>
      <c r="N189" s="81" t="str">
        <f>IF(S187="","",IF(MID(S187,1,1)="-",MID(S187,2,2),"-"&amp;S187))</f>
        <v/>
      </c>
      <c r="O189" s="81" t="str">
        <f>IF(T187="","",IF(MID(T187,1,1)="-",MID(T187,2,2),"-"&amp;T187))</f>
        <v/>
      </c>
      <c r="P189" s="81" t="str">
        <f>IF(U187="","",IF(MID(U187,1,1)="-",MID(U187,2,2),"-"&amp;U187))</f>
        <v/>
      </c>
      <c r="Q189" s="82" t="str">
        <f>IF(V187="","",IF(MID(V187,1,1)="-",MID(V187,2,2),"-"&amp;V187))</f>
        <v/>
      </c>
      <c r="R189" s="83"/>
      <c r="S189" s="83"/>
      <c r="T189" s="83"/>
      <c r="U189" s="83"/>
      <c r="V189" s="83"/>
      <c r="W189" s="91"/>
      <c r="X189" s="92"/>
      <c r="Y189" s="92"/>
      <c r="Z189" s="92"/>
      <c r="AA189" s="93"/>
      <c r="AB189" s="173"/>
      <c r="AC189" s="84" t="str">
        <f>BW189&amp;":"&amp;BX189</f>
        <v>0:0</v>
      </c>
      <c r="AD189" s="160"/>
      <c r="AF189" s="64" t="str">
        <f>IF($B182="X","",IF(C189="","",IF(C189="-0",0,IF(VALUE(C189)&lt;0,ABS(VALUE(C189)),IF(AND(VALUE(C189)&gt;=0,VALUE(C189)&lt;=9),11,VALUE(C189)+2)))))</f>
        <v/>
      </c>
      <c r="AG189" s="72" t="str">
        <f>IF($B182="X","",IF(D189="","",IF(D189="-0",0,IF(VALUE(D189)&lt;0,ABS(VALUE(D189)),IF(AND(VALUE(D189)&gt;=0,VALUE(D189)&lt;=9),11,VALUE(D189)+2)))))</f>
        <v/>
      </c>
      <c r="AH189" s="72" t="str">
        <f>IF($B182="X","",IF(E189="","",IF(E189="-0",0,IF(VALUE(E189)&lt;0,ABS(VALUE(E189)),IF(AND(VALUE(E189)&gt;=0,VALUE(E189)&lt;=9),11,VALUE(E189)+2)))))</f>
        <v/>
      </c>
      <c r="AI189" s="72" t="str">
        <f>IF($B182="X","",IF(F189="","",IF(F189="-0",0,IF(VALUE(F189)&lt;0,ABS(VALUE(F189)),IF(AND(VALUE(F189)&gt;=0,VALUE(F189)&lt;=9),11,VALUE(F189)+2)))))</f>
        <v/>
      </c>
      <c r="AJ189" s="72" t="str">
        <f>IF($B182="X","",IF(G189="","",IF(G189="-0",0,IF(VALUE(G189)&lt;0,ABS(VALUE(G189)),IF(AND(VALUE(G189)&gt;=0,VALUE(G189)&lt;=9),11,VALUE(G189)+2)))))</f>
        <v/>
      </c>
      <c r="AK189" s="64" t="str">
        <f>IF($B184="X","",IF(H189="","",IF(H189="-0",0,IF(VALUE(H189)&lt;0,ABS(VALUE(H189)),IF(AND(VALUE(H189)&gt;=0,VALUE(H189)&lt;=9),11,VALUE(H189)+2)))))</f>
        <v/>
      </c>
      <c r="AL189" s="72" t="str">
        <f>IF($B184="X","",IF(I189="","",IF(I189="-0",0,IF(VALUE(I189)&lt;0,ABS(VALUE(I189)),IF(AND(VALUE(I189)&gt;=0,VALUE(I189)&lt;=9),11,VALUE(I189)+2)))))</f>
        <v/>
      </c>
      <c r="AM189" s="72" t="str">
        <f>IF($B184="X","",IF(J189="","",IF(J189="-0",0,IF(VALUE(J189)&lt;0,ABS(VALUE(J189)),IF(AND(VALUE(J189)&gt;=0,VALUE(J189)&lt;=9),11,VALUE(J189)+2)))))</f>
        <v/>
      </c>
      <c r="AN189" s="72" t="str">
        <f>IF($B184="X","",IF(K189="","",IF(K189="-0",0,IF(VALUE(K189)&lt;0,ABS(VALUE(K189)),IF(AND(VALUE(K189)&gt;=0,VALUE(K189)&lt;=9),11,VALUE(K189)+2)))))</f>
        <v/>
      </c>
      <c r="AO189" s="73" t="str">
        <f>IF($B184="X","",IF(L189="","",IF(L189="-0",0,IF(VALUE(L189)&lt;0,ABS(VALUE(L189)),IF(AND(VALUE(L189)&gt;=0,VALUE(L189)&lt;=9),11,VALUE(L189)+2)))))</f>
        <v/>
      </c>
      <c r="AP189" s="64" t="str">
        <f>IF($B186="X","",IF(M189="","",IF(M189="-0",0,IF(VALUE(M189)&lt;0,ABS(VALUE(M189)),IF(AND(VALUE(M189)&gt;=0,VALUE(M189)&lt;=9),11,VALUE(M189)+2)))))</f>
        <v/>
      </c>
      <c r="AQ189" s="72" t="str">
        <f>IF($B186="X","",IF(N189="","",IF(N189="-0",0,IF(VALUE(N189)&lt;0,ABS(VALUE(N189)),IF(AND(VALUE(N189)&gt;=0,VALUE(N189)&lt;=9),11,VALUE(N189)+2)))))</f>
        <v/>
      </c>
      <c r="AR189" s="72" t="str">
        <f>IF($B186="X","",IF(O189="","",IF(O189="-0",0,IF(VALUE(O189)&lt;0,ABS(VALUE(O189)),IF(AND(VALUE(O189)&gt;=0,VALUE(O189)&lt;=9),11,VALUE(O189)+2)))))</f>
        <v/>
      </c>
      <c r="AS189" s="72" t="str">
        <f>IF($B186="X","",IF(P189="","",IF(P189="-0",0,IF(VALUE(P189)&lt;0,ABS(VALUE(P189)),IF(AND(VALUE(P189)&gt;=0,VALUE(P189)&lt;=9),11,VALUE(P189)+2)))))</f>
        <v/>
      </c>
      <c r="AT189" s="72" t="str">
        <f>IF($B186="X","",IF(Q189="","",IF(Q189="-0",0,IF(VALUE(Q189)&lt;0,ABS(VALUE(Q189)),IF(AND(VALUE(Q189)&gt;=0,VALUE(Q189)&lt;=9),11,VALUE(Q189)+2)))))</f>
        <v/>
      </c>
      <c r="AU189" s="64" t="str">
        <f>IF($B190="X","",IF(W189="","",IF(W189="-0",0,IF(VALUE(W189)&lt;0,ABS(VALUE(W189)),IF(AND(VALUE(W189)&gt;=0,VALUE(W189)&lt;=9),11,VALUE(W189)+2)))))</f>
        <v/>
      </c>
      <c r="AV189" s="72" t="str">
        <f>IF($B190="X","",IF(X189="","",IF(X189="-0",0,IF(VALUE(X189)&lt;0,ABS(VALUE(X189)),IF(AND(VALUE(X189)&gt;=0,VALUE(X189)&lt;=9),11,VALUE(X189)+2)))))</f>
        <v/>
      </c>
      <c r="AW189" s="72" t="str">
        <f>IF($B190="X","",IF(Y189="","",IF(Y189="-0",0,IF(VALUE(Y189)&lt;0,ABS(VALUE(Y189)),IF(AND(VALUE(Y189)&gt;=0,VALUE(Y189)&lt;=9),11,VALUE(Y189)+2)))))</f>
        <v/>
      </c>
      <c r="AX189" s="72" t="str">
        <f>IF($B190="X","",IF(Z189="","",IF(Z189="-0",0,IF(VALUE(Z189)&lt;0,ABS(VALUE(Z189)),IF(AND(VALUE(Z189)&gt;=0,VALUE(Z189)&lt;=9),11,VALUE(Z189)+2)))))</f>
        <v/>
      </c>
      <c r="AY189" s="72" t="str">
        <f>IF($B190="X","",IF(AA189="","",IF(AA189="-0",0,IF(VALUE(AA189)&lt;0,ABS(VALUE(AA189)),IF(AND(VALUE(AA189)&gt;=0,VALUE(AA189)&lt;=9),11,VALUE(AA189)+2)))))</f>
        <v/>
      </c>
      <c r="AZ189" s="61" t="str">
        <f>IF($B182="X","",IF(C189="","",IF(C189="-0",11,IF(VALUE(C189)&lt;-9,ABS(VALUE(C189))+2,IF(AND(VALUE(C189)&lt;0,VALUE(C189)&gt;=-9),11,VALUE(C189))))))</f>
        <v/>
      </c>
      <c r="BA189" s="62" t="str">
        <f>IF($B182="X","",IF(D189="","",IF(D189="-0",11,IF(VALUE(D189)&lt;-9,ABS(VALUE(D189))+2,IF(AND(VALUE(D189)&lt;0,VALUE(D189)&gt;=-9),11,VALUE(D189))))))</f>
        <v/>
      </c>
      <c r="BB189" s="62" t="str">
        <f>IF($B182="X","",IF(E189="","",IF(E189="-0",11,IF(VALUE(E189)&lt;-9,ABS(VALUE(E189))+2,IF(AND(VALUE(E189)&lt;0,VALUE(E189)&gt;=-9),11,VALUE(E189))))))</f>
        <v/>
      </c>
      <c r="BC189" s="62" t="str">
        <f>IF($B182="X","",IF(F189="","",IF(F189="-0",11,IF(VALUE(F189)&lt;-9,ABS(VALUE(F189))+2,IF(AND(VALUE(F189)&lt;0,VALUE(F189)&gt;=-9),11,VALUE(F189))))))</f>
        <v/>
      </c>
      <c r="BD189" s="60" t="str">
        <f>IF($B182="X","",IF(G189="","",IF(G189="-0",11,IF(VALUE(G189)&lt;-9,ABS(VALUE(G189))+2,IF(AND(VALUE(G189)&lt;0,VALUE(G189)&gt;=-9),11,VALUE(G189))))))</f>
        <v/>
      </c>
      <c r="BE189" s="62" t="str">
        <f>IF($B184="X","",IF(H189="","",IF(H189="-0",11,IF(VALUE(H189)&lt;-9,ABS(VALUE(H189))+2,IF(AND(VALUE(H189)&lt;0,VALUE(H189)&gt;=-9),11,VALUE(H189))))))</f>
        <v/>
      </c>
      <c r="BF189" s="62" t="str">
        <f>IF($B184="X","",IF(I189="","",IF(I189="-0",11,IF(VALUE(I189)&lt;-9,ABS(VALUE(I189))+2,IF(AND(VALUE(I189)&lt;0,VALUE(I189)&gt;=-9),11,VALUE(I189))))))</f>
        <v/>
      </c>
      <c r="BG189" s="62" t="str">
        <f>IF($B184="X","",IF(J189="","",IF(J189="-0",11,IF(VALUE(J189)&lt;-9,ABS(VALUE(J189))+2,IF(AND(VALUE(J189)&lt;0,VALUE(J189)&gt;=-9),11,VALUE(J189))))))</f>
        <v/>
      </c>
      <c r="BH189" s="62" t="str">
        <f>IF($B184="X","",IF(K189="","",IF(K189="-0",11,IF(VALUE(K189)&lt;-9,ABS(VALUE(K189))+2,IF(AND(VALUE(K189)&lt;0,VALUE(K189)&gt;=-9),11,VALUE(K189))))))</f>
        <v/>
      </c>
      <c r="BI189" s="60" t="str">
        <f>IF($B184="X","",IF(L189="","",IF(L189="-0",11,IF(VALUE(L189)&lt;-9,ABS(VALUE(L189))+2,IF(AND(VALUE(L189)&lt;0,VALUE(L189)&gt;=-9),11,VALUE(L189))))))</f>
        <v/>
      </c>
      <c r="BJ189" s="61" t="str">
        <f>IF($B186="X","",IF(M189="","",IF(M189="-0",11,IF(VALUE(M189)&lt;-9,ABS(VALUE(M189))+2,IF(AND(VALUE(M189)&lt;0,VALUE(M189)&gt;=-9),11,VALUE(M189))))))</f>
        <v/>
      </c>
      <c r="BK189" s="62" t="str">
        <f>IF($B186="X","",IF(N189="","",IF(N189="-0",11,IF(VALUE(N189)&lt;-9,ABS(VALUE(N189))+2,IF(AND(VALUE(N189)&lt;0,VALUE(N189)&gt;=-9),11,VALUE(N189))))))</f>
        <v/>
      </c>
      <c r="BL189" s="62" t="str">
        <f>IF($B186="X","",IF(O189="","",IF(O189="-0",11,IF(VALUE(O189)&lt;-9,ABS(VALUE(O189))+2,IF(AND(VALUE(O189)&lt;0,VALUE(O189)&gt;=-9),11,VALUE(O189))))))</f>
        <v/>
      </c>
      <c r="BM189" s="62" t="str">
        <f>IF($B186="X","",IF(P189="","",IF(P189="-0",11,IF(VALUE(P189)&lt;-9,ABS(VALUE(P189))+2,IF(AND(VALUE(P189)&lt;0,VALUE(P189)&gt;=-9),11,VALUE(P189))))))</f>
        <v/>
      </c>
      <c r="BN189" s="60" t="str">
        <f>IF($B186="X","",IF(Q189="","",IF(Q189="-0",11,IF(VALUE(Q189)&lt;-9,ABS(VALUE(Q189))+2,IF(AND(VALUE(Q189)&lt;0,VALUE(Q189)&gt;=-9),11,VALUE(Q189))))))</f>
        <v/>
      </c>
      <c r="BO189" s="61" t="str">
        <f>IF($B190="X","",IF(W189="","",IF(W189="-0",11,IF(VALUE(W189)&lt;-9,ABS(VALUE(W189))+2,IF(AND(VALUE(W189)&lt;0,VALUE(W189)&gt;=-9),11,VALUE(W189))))))</f>
        <v/>
      </c>
      <c r="BP189" s="62" t="str">
        <f>IF($B190="X","",IF(X189="","",IF(X189="-0",11,IF(VALUE(X189)&lt;-9,ABS(VALUE(X189))+2,IF(AND(VALUE(X189)&lt;0,VALUE(X189)&gt;=-9),11,VALUE(X189))))))</f>
        <v/>
      </c>
      <c r="BQ189" s="62" t="str">
        <f>IF($B190="X","",IF(Y189="","",IF(Y189="-0",11,IF(VALUE(Y189)&lt;-9,ABS(VALUE(Y189))+2,IF(AND(VALUE(Y189)&lt;0,VALUE(Y189)&gt;=-9),11,VALUE(Y189))))))</f>
        <v/>
      </c>
      <c r="BR189" s="62" t="str">
        <f>IF($B190="X","",IF(Z189="","",IF(Z189="-0",11,IF(VALUE(Z189)&lt;-9,ABS(VALUE(Z189))+2,IF(AND(VALUE(Z189)&lt;0,VALUE(Z189)&gt;=-9),11,VALUE(Z189))))))</f>
        <v/>
      </c>
      <c r="BS189" s="60" t="str">
        <f>IF($B190="X","",IF(AA189="","",IF(AA189="-0",11,IF(VALUE(AA189)&lt;-9,ABS(VALUE(AA189))+2,IF(AND(VALUE(AA189)&lt;0,VALUE(AA189)&gt;=-9),11,VALUE(AA189))))))</f>
        <v/>
      </c>
      <c r="BT189" s="9"/>
      <c r="BU189" s="64">
        <f>SUM(BJ182:BM182)</f>
        <v>0</v>
      </c>
      <c r="BV189" s="60">
        <f>SUM(BN182:BQ182)</f>
        <v>0</v>
      </c>
      <c r="BW189" s="64">
        <f>IF(B188="x","",SUM(AF189:AY189))</f>
        <v>0</v>
      </c>
      <c r="BX189" s="60">
        <f>IF(B188="x","",SUM(AZ189:BS189))</f>
        <v>0</v>
      </c>
    </row>
    <row r="190" spans="1:83" ht="12.75" hidden="1" customHeight="1" thickBot="1" x14ac:dyDescent="0.25">
      <c r="A190" s="146"/>
      <c r="B190" s="163"/>
      <c r="C190" s="154">
        <f>Z182</f>
        <v>0</v>
      </c>
      <c r="D190" s="155"/>
      <c r="E190" s="77" t="s">
        <v>39</v>
      </c>
      <c r="F190" s="155">
        <f>W182</f>
        <v>0</v>
      </c>
      <c r="G190" s="156"/>
      <c r="H190" s="154">
        <f>Z184</f>
        <v>0</v>
      </c>
      <c r="I190" s="155"/>
      <c r="J190" s="77" t="s">
        <v>39</v>
      </c>
      <c r="K190" s="155">
        <f>W184</f>
        <v>0</v>
      </c>
      <c r="L190" s="156"/>
      <c r="M190" s="154">
        <f>Z186</f>
        <v>0</v>
      </c>
      <c r="N190" s="155"/>
      <c r="O190" s="77" t="s">
        <v>39</v>
      </c>
      <c r="P190" s="155">
        <f>W186</f>
        <v>0</v>
      </c>
      <c r="Q190" s="156"/>
      <c r="R190" s="154">
        <f>Z188</f>
        <v>0</v>
      </c>
      <c r="S190" s="155"/>
      <c r="T190" s="77" t="s">
        <v>39</v>
      </c>
      <c r="U190" s="155">
        <f>W188</f>
        <v>0</v>
      </c>
      <c r="V190" s="156"/>
      <c r="W190" s="78"/>
      <c r="X190" s="78"/>
      <c r="Y190" s="78"/>
      <c r="Z190" s="78"/>
      <c r="AA190" s="78"/>
      <c r="AB190" s="157">
        <f>IF(B190="x","",CB182*2+CC182)</f>
        <v>0</v>
      </c>
      <c r="AC190" s="79" t="str">
        <f>IF(B190="x","",BU191&amp;":"&amp;BV191)</f>
        <v>0:0</v>
      </c>
      <c r="AD190" s="159"/>
      <c r="AL190" s="9"/>
      <c r="AM190" s="9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O190" s="9"/>
      <c r="BP190" s="68"/>
      <c r="BQ190" s="68"/>
      <c r="BR190" s="68"/>
      <c r="BS190" s="68"/>
      <c r="BT190" s="9"/>
      <c r="BU190" s="63"/>
    </row>
    <row r="191" spans="1:83" ht="13.7" hidden="1" customHeight="1" thickBot="1" x14ac:dyDescent="0.25">
      <c r="A191" s="199"/>
      <c r="B191" s="164"/>
      <c r="C191" s="80" t="str">
        <f>IF(W183="","",IF(MID(W183,1,1)="-",MID(W183,2,2),"-"&amp;W183))</f>
        <v/>
      </c>
      <c r="D191" s="81" t="str">
        <f>IF(X183="","",IF(MID(X183,1,1)="-",MID(X183,2,2),"-"&amp;X183))</f>
        <v/>
      </c>
      <c r="E191" s="81" t="str">
        <f>IF(Y183="","",IF(MID(Y183,1,1)="-",MID(Y183,2,2),"-"&amp;Y183))</f>
        <v/>
      </c>
      <c r="F191" s="81" t="str">
        <f>IF(Z183="","",IF(MID(Z183,1,1)="-",MID(Z183,2,2),"-"&amp;Z183))</f>
        <v/>
      </c>
      <c r="G191" s="82" t="str">
        <f>IF(AA183="","",IF(MID(AA183,1,1)="-",MID(AA183,2,2),"-"&amp;AA183))</f>
        <v/>
      </c>
      <c r="H191" s="80" t="str">
        <f>IF(W185="","",IF(MID(W185,1,1)="-",MID(W185,2,2),"-"&amp;W185))</f>
        <v/>
      </c>
      <c r="I191" s="81" t="str">
        <f>IF(X185="","",IF(MID(X185,1,1)="-",MID(X185,2,2),"-"&amp;X185))</f>
        <v/>
      </c>
      <c r="J191" s="81" t="str">
        <f>IF(Y185="","",IF(MID(Y185,1,1)="-",MID(Y185,2,2),"-"&amp;Y185))</f>
        <v/>
      </c>
      <c r="K191" s="81" t="str">
        <f>IF(Z185="","",IF(MID(Z185,1,1)="-",MID(Z185,2,2),"-"&amp;Z185))</f>
        <v/>
      </c>
      <c r="L191" s="82" t="str">
        <f>IF(AA185="","",IF(MID(AA185,1,1)="-",MID(AA185,2,2),"-"&amp;AA185))</f>
        <v/>
      </c>
      <c r="M191" s="80" t="str">
        <f>IF(W187="","",IF(MID(W187,1,1)="-",MID(W187,2,2),"-"&amp;W187))</f>
        <v/>
      </c>
      <c r="N191" s="81" t="str">
        <f>IF(X187="","",IF(MID(X187,1,1)="-",MID(X187,2,2),"-"&amp;X187))</f>
        <v/>
      </c>
      <c r="O191" s="81" t="str">
        <f>IF(Y187="","",IF(MID(Y187,1,1)="-",MID(Y187,2,2),"-"&amp;Y187))</f>
        <v/>
      </c>
      <c r="P191" s="81" t="str">
        <f>IF(Z187="","",IF(MID(Z187,1,1)="-",MID(Z187,2,2),"-"&amp;Z187))</f>
        <v/>
      </c>
      <c r="Q191" s="82" t="str">
        <f>IF(AA187="","",IF(MID(AA187,1,1)="-",MID(AA187,2,2),"-"&amp;AA187))</f>
        <v/>
      </c>
      <c r="R191" s="80" t="str">
        <f>IF(W189="","",IF(MID(W189,1,1)="-",MID(W189,2,2),"-"&amp;W189))</f>
        <v/>
      </c>
      <c r="S191" s="81" t="str">
        <f>IF(X189="","",IF(MID(X189,1,1)="-",MID(X189,2,2),"-"&amp;X189))</f>
        <v/>
      </c>
      <c r="T191" s="81" t="str">
        <f>IF(Y189="","",IF(MID(Y189,1,1)="-",MID(Y189,2,2),"-"&amp;Y189))</f>
        <v/>
      </c>
      <c r="U191" s="81" t="str">
        <f>IF(Z189="","",IF(MID(Z189,1,1)="-",MID(Z189,2,2),"-"&amp;Z189))</f>
        <v/>
      </c>
      <c r="V191" s="82" t="str">
        <f>IF(AA189="","",IF(MID(AA189,1,1)="-",MID(AA189,2,2),"-"&amp;AA189))</f>
        <v/>
      </c>
      <c r="W191" s="83"/>
      <c r="X191" s="83"/>
      <c r="Y191" s="83"/>
      <c r="Z191" s="83"/>
      <c r="AA191" s="83"/>
      <c r="AB191" s="158"/>
      <c r="AC191" s="84" t="str">
        <f>BW191&amp;":"&amp;BX191</f>
        <v>0:0</v>
      </c>
      <c r="AD191" s="160"/>
      <c r="AF191" s="64" t="str">
        <f>IF($B182="X","",IF(C191="","",IF(C191="-0",0,IF(VALUE(C191)&lt;0,ABS(VALUE(C191)),IF(AND(VALUE(C191)&gt;=0,VALUE(C191)&lt;=9),11,VALUE(C191)+2)))))</f>
        <v/>
      </c>
      <c r="AG191" s="72" t="str">
        <f>IF($B182="X","",IF(D191="","",IF(D191="-0",0,IF(VALUE(D191)&lt;0,ABS(VALUE(D191)),IF(AND(VALUE(D191)&gt;=0,VALUE(D191)&lt;=9),11,VALUE(D191)+2)))))</f>
        <v/>
      </c>
      <c r="AH191" s="72" t="str">
        <f>IF($B182="X","",IF(E191="","",IF(E191="-0",0,IF(VALUE(E191)&lt;0,ABS(VALUE(E191)),IF(AND(VALUE(E191)&gt;=0,VALUE(E191)&lt;=9),11,VALUE(E191)+2)))))</f>
        <v/>
      </c>
      <c r="AI191" s="72" t="str">
        <f>IF($B182="X","",IF(F191="","",IF(F191="-0",0,IF(VALUE(F191)&lt;0,ABS(VALUE(F191)),IF(AND(VALUE(F191)&gt;=0,VALUE(F191)&lt;=9),11,VALUE(F191)+2)))))</f>
        <v/>
      </c>
      <c r="AJ191" s="72" t="str">
        <f>IF($B182="X","",IF(G191="","",IF(G191="-0",0,IF(VALUE(G191)&lt;0,ABS(VALUE(G191)),IF(AND(VALUE(G191)&gt;=0,VALUE(G191)&lt;=9),11,VALUE(G191)+2)))))</f>
        <v/>
      </c>
      <c r="AK191" s="64" t="str">
        <f>IF($B184="X","",IF(H191="","",IF(H191="-0",0,IF(VALUE(H191)&lt;0,ABS(VALUE(H191)),IF(AND(VALUE(H191)&gt;=0,VALUE(H191)&lt;=9),11,VALUE(H191)+2)))))</f>
        <v/>
      </c>
      <c r="AL191" s="72" t="str">
        <f>IF($B184="X","",IF(I191="","",IF(I191="-0",0,IF(VALUE(I191)&lt;0,ABS(VALUE(I191)),IF(AND(VALUE(I191)&gt;=0,VALUE(I191)&lt;=9),11,VALUE(I191)+2)))))</f>
        <v/>
      </c>
      <c r="AM191" s="72" t="str">
        <f>IF($B184="X","",IF(J191="","",IF(J191="-0",0,IF(VALUE(J191)&lt;0,ABS(VALUE(J191)),IF(AND(VALUE(J191)&gt;=0,VALUE(J191)&lt;=9),11,VALUE(J191)+2)))))</f>
        <v/>
      </c>
      <c r="AN191" s="72" t="str">
        <f>IF($B184="X","",IF(K191="","",IF(K191="-0",0,IF(VALUE(K191)&lt;0,ABS(VALUE(K191)),IF(AND(VALUE(K191)&gt;=0,VALUE(K191)&lt;=9),11,VALUE(K191)+2)))))</f>
        <v/>
      </c>
      <c r="AO191" s="73" t="str">
        <f>IF($B184="X","",IF(L191="","",IF(L191="-0",0,IF(VALUE(L191)&lt;0,ABS(VALUE(L191)),IF(AND(VALUE(L191)&gt;=0,VALUE(L191)&lt;=9),11,VALUE(L191)+2)))))</f>
        <v/>
      </c>
      <c r="AP191" s="64" t="str">
        <f>IF($B186="X","",IF(M191="","",IF(M191="-0",0,IF(VALUE(M191)&lt;0,ABS(VALUE(M191)),IF(AND(VALUE(M191)&gt;=0,VALUE(M191)&lt;=9),11,VALUE(M191)+2)))))</f>
        <v/>
      </c>
      <c r="AQ191" s="72" t="str">
        <f>IF($B186="X","",IF(N191="","",IF(N191="-0",0,IF(VALUE(N191)&lt;0,ABS(VALUE(N191)),IF(AND(VALUE(N191)&gt;=0,VALUE(N191)&lt;=9),11,VALUE(N191)+2)))))</f>
        <v/>
      </c>
      <c r="AR191" s="72" t="str">
        <f>IF($B186="X","",IF(O191="","",IF(O191="-0",0,IF(VALUE(O191)&lt;0,ABS(VALUE(O191)),IF(AND(VALUE(O191)&gt;=0,VALUE(O191)&lt;=9),11,VALUE(O191)+2)))))</f>
        <v/>
      </c>
      <c r="AS191" s="72" t="str">
        <f>IF($B186="X","",IF(P191="","",IF(P191="-0",0,IF(VALUE(P191)&lt;0,ABS(VALUE(P191)),IF(AND(VALUE(P191)&gt;=0,VALUE(P191)&lt;=9),11,VALUE(P191)+2)))))</f>
        <v/>
      </c>
      <c r="AT191" s="72" t="str">
        <f>IF($B186="X","",IF(Q191="","",IF(Q191="-0",0,IF(VALUE(Q191)&lt;0,ABS(VALUE(Q191)),IF(AND(VALUE(Q191)&gt;=0,VALUE(Q191)&lt;=9),11,VALUE(Q191)+2)))))</f>
        <v/>
      </c>
      <c r="AU191" s="64" t="str">
        <f>IF($B188="X","",IF(R191="","",IF(R191="-0",0,IF(VALUE(R191)&lt;0,ABS(VALUE(R191)),IF(AND(VALUE(R191)&gt;=0,VALUE(R191)&lt;=9),11,VALUE(R191)+2)))))</f>
        <v/>
      </c>
      <c r="AV191" s="72" t="str">
        <f>IF($B188="X","",IF(S191="","",IF(S191="-0",0,IF(VALUE(S191)&lt;0,ABS(VALUE(S191)),IF(AND(VALUE(S191)&gt;=0,VALUE(S191)&lt;=9),11,VALUE(S191)+2)))))</f>
        <v/>
      </c>
      <c r="AW191" s="72" t="str">
        <f>IF($B188="X","",IF(T191="","",IF(T191="-0",0,IF(VALUE(T191)&lt;0,ABS(VALUE(T191)),IF(AND(VALUE(T191)&gt;=0,VALUE(T191)&lt;=9),11,VALUE(T191)+2)))))</f>
        <v/>
      </c>
      <c r="AX191" s="72" t="str">
        <f>IF($B188="X","",IF(U191="","",IF(U191="-0",0,IF(VALUE(U191)&lt;0,ABS(VALUE(U191)),IF(AND(VALUE(U191)&gt;=0,VALUE(U191)&lt;=9),11,VALUE(U191)+2)))))</f>
        <v/>
      </c>
      <c r="AY191" s="72" t="str">
        <f>IF($B188="X","",IF(V191="","",IF(V191="-0",0,IF(VALUE(V191)&lt;0,ABS(VALUE(V191)),IF(AND(VALUE(V191)&gt;=0,VALUE(V191)&lt;=9),11,VALUE(V191)+2)))))</f>
        <v/>
      </c>
      <c r="AZ191" s="61" t="str">
        <f>IF($B182="X","",IF(C191="","",IF(C191="-0",11,IF(VALUE(C191)&lt;-9,ABS(VALUE(C191))+2,IF(AND(VALUE(C191)&lt;0,VALUE(C191)&gt;=-9),11,VALUE(C191))))))</f>
        <v/>
      </c>
      <c r="BA191" s="62" t="str">
        <f>IF($B182="X","",IF(D191="","",IF(D191="-0",11,IF(VALUE(D191)&lt;-9,ABS(VALUE(D191))+2,IF(AND(VALUE(D191)&lt;0,VALUE(D191)&gt;=-9),11,VALUE(D191))))))</f>
        <v/>
      </c>
      <c r="BB191" s="62" t="str">
        <f>IF($B182="X","",IF(E191="","",IF(E191="-0",11,IF(VALUE(E191)&lt;-9,ABS(VALUE(E191))+2,IF(AND(VALUE(E191)&lt;0,VALUE(E191)&gt;=-9),11,VALUE(E191))))))</f>
        <v/>
      </c>
      <c r="BC191" s="62" t="str">
        <f>IF($B182="X","",IF(F191="","",IF(F191="-0",11,IF(VALUE(F191)&lt;-9,ABS(VALUE(F191))+2,IF(AND(VALUE(F191)&lt;0,VALUE(F191)&gt;=-9),11,VALUE(F191))))))</f>
        <v/>
      </c>
      <c r="BD191" s="60" t="str">
        <f>IF($B182="X","",IF(G191="","",IF(G191="-0",11,IF(VALUE(G191)&lt;-9,ABS(VALUE(G191))+2,IF(AND(VALUE(G191)&lt;0,VALUE(G191)&gt;=-9),11,VALUE(G191))))))</f>
        <v/>
      </c>
      <c r="BE191" s="62" t="str">
        <f>IF($B184="X","",IF(H191="","",IF(H191="-0",11,IF(VALUE(H191)&lt;-9,ABS(VALUE(H191))+2,IF(AND(VALUE(H191)&lt;0,VALUE(H191)&gt;=-9),11,VALUE(H191))))))</f>
        <v/>
      </c>
      <c r="BF191" s="62" t="str">
        <f>IF($B184="X","",IF(I191="","",IF(I191="-0",11,IF(VALUE(I191)&lt;-9,ABS(VALUE(I191))+2,IF(AND(VALUE(I191)&lt;0,VALUE(I191)&gt;=-9),11,VALUE(I191))))))</f>
        <v/>
      </c>
      <c r="BG191" s="62" t="str">
        <f>IF($B184="X","",IF(J191="","",IF(J191="-0",11,IF(VALUE(J191)&lt;-9,ABS(VALUE(J191))+2,IF(AND(VALUE(J191)&lt;0,VALUE(J191)&gt;=-9),11,VALUE(J191))))))</f>
        <v/>
      </c>
      <c r="BH191" s="62" t="str">
        <f>IF($B184="X","",IF(K191="","",IF(K191="-0",11,IF(VALUE(K191)&lt;-9,ABS(VALUE(K191))+2,IF(AND(VALUE(K191)&lt;0,VALUE(K191)&gt;=-9),11,VALUE(K191))))))</f>
        <v/>
      </c>
      <c r="BI191" s="60" t="str">
        <f>IF($B184="X","",IF(L191="","",IF(L191="-0",11,IF(VALUE(L191)&lt;-9,ABS(VALUE(L191))+2,IF(AND(VALUE(L191)&lt;0,VALUE(L191)&gt;=-9),11,VALUE(L191))))))</f>
        <v/>
      </c>
      <c r="BJ191" s="61" t="str">
        <f>IF($B186="X","",IF(M191="","",IF(M191="-0",11,IF(VALUE(M191)&lt;-9,ABS(VALUE(M191))+2,IF(AND(VALUE(M191)&lt;0,VALUE(M191)&gt;=-9),11,VALUE(M191))))))</f>
        <v/>
      </c>
      <c r="BK191" s="62" t="str">
        <f>IF($B186="X","",IF(N191="","",IF(N191="-0",11,IF(VALUE(N191)&lt;-9,ABS(VALUE(N191))+2,IF(AND(VALUE(N191)&lt;0,VALUE(N191)&gt;=-9),11,VALUE(N191))))))</f>
        <v/>
      </c>
      <c r="BL191" s="62" t="str">
        <f>IF($B186="X","",IF(O191="","",IF(O191="-0",11,IF(VALUE(O191)&lt;-9,ABS(VALUE(O191))+2,IF(AND(VALUE(O191)&lt;0,VALUE(O191)&gt;=-9),11,VALUE(O191))))))</f>
        <v/>
      </c>
      <c r="BM191" s="62" t="str">
        <f>IF($B186="X","",IF(P191="","",IF(P191="-0",11,IF(VALUE(P191)&lt;-9,ABS(VALUE(P191))+2,IF(AND(VALUE(P191)&lt;0,VALUE(P191)&gt;=-9),11,VALUE(P191))))))</f>
        <v/>
      </c>
      <c r="BN191" s="60" t="str">
        <f>IF($B186="X","",IF(Q191="","",IF(Q191="-0",11,IF(VALUE(Q191)&lt;-9,ABS(VALUE(Q191))+2,IF(AND(VALUE(Q191)&lt;0,VALUE(Q191)&gt;=-9),11,VALUE(Q191))))))</f>
        <v/>
      </c>
      <c r="BO191" s="61" t="str">
        <f>IF($B188="X","",IF(R191="","",IF(R191="-0",11,IF(VALUE(R191)&lt;-9,ABS(VALUE(R191))+2,IF(AND(VALUE(R191)&lt;0,VALUE(R191)&gt;=-9),11,VALUE(R191))))))</f>
        <v/>
      </c>
      <c r="BP191" s="62" t="str">
        <f>IF($B188="X","",IF(S191="","",IF(S191="-0",11,IF(VALUE(S191)&lt;-9,ABS(VALUE(S191))+2,IF(AND(VALUE(S191)&lt;0,VALUE(S191)&gt;=-9),11,VALUE(S191))))))</f>
        <v/>
      </c>
      <c r="BQ191" s="62" t="str">
        <f>IF($B188="X","",IF(T191="","",IF(T191="-0",11,IF(VALUE(T191)&lt;-9,ABS(VALUE(T191))+2,IF(AND(VALUE(T191)&lt;0,VALUE(T191)&gt;=-9),11,VALUE(T191))))))</f>
        <v/>
      </c>
      <c r="BR191" s="62" t="str">
        <f>IF($B188="X","",IF(U191="","",IF(U191="-0",11,IF(VALUE(U191)&lt;-9,ABS(VALUE(U191))+2,IF(AND(VALUE(U191)&lt;0,VALUE(U191)&gt;=-9),11,VALUE(U191))))))</f>
        <v/>
      </c>
      <c r="BS191" s="60" t="str">
        <f>IF($B188="X","",IF(V191="","",IF(V191="-0",11,IF(VALUE(V191)&lt;-9,ABS(VALUE(V191))+2,IF(AND(VALUE(V191)&lt;0,VALUE(V191)&gt;=-9),11,VALUE(V191))))))</f>
        <v/>
      </c>
      <c r="BT191" s="9"/>
      <c r="BU191" s="64">
        <f>SUM(BT182:BW182)</f>
        <v>0</v>
      </c>
      <c r="BV191" s="60">
        <f>SUM(BX182:CA182)</f>
        <v>0</v>
      </c>
      <c r="BW191" s="64">
        <f>IF(B190="x","",SUM(AF191:AY191))</f>
        <v>0</v>
      </c>
      <c r="BX191" s="60">
        <f>IF(B190="x","",SUM(AZ191:BS191))</f>
        <v>0</v>
      </c>
    </row>
    <row r="192" spans="1:83" ht="13.5" thickBot="1" x14ac:dyDescent="0.25"/>
    <row r="193" spans="1:83" ht="29.25" customHeight="1" thickBot="1" x14ac:dyDescent="0.25">
      <c r="A193" s="190" t="s">
        <v>56</v>
      </c>
      <c r="B193" s="191"/>
      <c r="C193" s="192"/>
      <c r="D193" s="193"/>
      <c r="E193" s="193"/>
      <c r="F193" s="193"/>
      <c r="G193" s="194"/>
      <c r="H193" s="195"/>
      <c r="I193" s="193"/>
      <c r="J193" s="193"/>
      <c r="K193" s="193"/>
      <c r="L193" s="194"/>
      <c r="M193" s="195"/>
      <c r="N193" s="193"/>
      <c r="O193" s="193"/>
      <c r="P193" s="193"/>
      <c r="Q193" s="194"/>
      <c r="R193" s="195"/>
      <c r="S193" s="193"/>
      <c r="T193" s="193"/>
      <c r="U193" s="193"/>
      <c r="V193" s="194"/>
      <c r="W193" s="196"/>
      <c r="X193" s="197"/>
      <c r="Y193" s="197"/>
      <c r="Z193" s="197"/>
      <c r="AA193" s="198"/>
      <c r="AB193" s="6" t="s">
        <v>2</v>
      </c>
      <c r="AC193" s="7" t="s">
        <v>25</v>
      </c>
      <c r="AD193" s="8" t="s">
        <v>3</v>
      </c>
      <c r="AF193" s="181" t="s">
        <v>26</v>
      </c>
      <c r="AG193" s="182"/>
      <c r="AH193" s="182"/>
      <c r="AI193" s="183"/>
      <c r="AJ193" s="181" t="s">
        <v>27</v>
      </c>
      <c r="AK193" s="182"/>
      <c r="AL193" s="182"/>
      <c r="AM193" s="183"/>
      <c r="AN193" s="10" t="s">
        <v>28</v>
      </c>
      <c r="AO193" s="11" t="s">
        <v>29</v>
      </c>
      <c r="AP193" s="184" t="s">
        <v>30</v>
      </c>
      <c r="AQ193" s="185"/>
      <c r="AR193" s="185"/>
      <c r="AS193" s="186"/>
      <c r="AT193" s="184" t="s">
        <v>31</v>
      </c>
      <c r="AU193" s="185"/>
      <c r="AV193" s="185"/>
      <c r="AW193" s="186"/>
      <c r="AX193" s="12" t="s">
        <v>28</v>
      </c>
      <c r="AY193" s="13" t="s">
        <v>29</v>
      </c>
      <c r="AZ193" s="187" t="s">
        <v>32</v>
      </c>
      <c r="BA193" s="188"/>
      <c r="BB193" s="188"/>
      <c r="BC193" s="189"/>
      <c r="BD193" s="187" t="s">
        <v>33</v>
      </c>
      <c r="BE193" s="188"/>
      <c r="BF193" s="188"/>
      <c r="BG193" s="189"/>
      <c r="BH193" s="14" t="s">
        <v>28</v>
      </c>
      <c r="BI193" s="15" t="s">
        <v>29</v>
      </c>
      <c r="BJ193" s="136" t="s">
        <v>34</v>
      </c>
      <c r="BK193" s="137"/>
      <c r="BL193" s="137"/>
      <c r="BM193" s="138"/>
      <c r="BN193" s="136" t="s">
        <v>35</v>
      </c>
      <c r="BO193" s="137"/>
      <c r="BP193" s="137"/>
      <c r="BQ193" s="138"/>
      <c r="BR193" s="16" t="s">
        <v>28</v>
      </c>
      <c r="BS193" s="17" t="s">
        <v>29</v>
      </c>
      <c r="BT193" s="139" t="s">
        <v>36</v>
      </c>
      <c r="BU193" s="140"/>
      <c r="BV193" s="140"/>
      <c r="BW193" s="141"/>
      <c r="BX193" s="139" t="s">
        <v>37</v>
      </c>
      <c r="BY193" s="140"/>
      <c r="BZ193" s="140"/>
      <c r="CA193" s="141"/>
      <c r="CB193" s="18" t="s">
        <v>28</v>
      </c>
      <c r="CC193" s="19" t="s">
        <v>29</v>
      </c>
    </row>
    <row r="194" spans="1:83" ht="20.100000000000001" customHeight="1" thickBot="1" x14ac:dyDescent="0.25">
      <c r="A194" s="174" t="s">
        <v>99</v>
      </c>
      <c r="B194" s="163"/>
      <c r="C194" s="178"/>
      <c r="D194" s="179"/>
      <c r="E194" s="20"/>
      <c r="F194" s="179"/>
      <c r="G194" s="180"/>
      <c r="H194" s="175" t="s">
        <v>38</v>
      </c>
      <c r="I194" s="176"/>
      <c r="J194" s="21" t="s">
        <v>39</v>
      </c>
      <c r="K194" s="176" t="s">
        <v>40</v>
      </c>
      <c r="L194" s="177"/>
      <c r="M194" s="175" t="s">
        <v>40</v>
      </c>
      <c r="N194" s="176"/>
      <c r="O194" s="21" t="s">
        <v>39</v>
      </c>
      <c r="P194" s="176" t="s">
        <v>38</v>
      </c>
      <c r="Q194" s="177"/>
      <c r="R194" s="175" t="s">
        <v>0</v>
      </c>
      <c r="S194" s="176"/>
      <c r="T194" s="21" t="s">
        <v>39</v>
      </c>
      <c r="U194" s="176" t="s">
        <v>38</v>
      </c>
      <c r="V194" s="177"/>
      <c r="W194" s="200"/>
      <c r="X194" s="201"/>
      <c r="Y194" s="22" t="s">
        <v>39</v>
      </c>
      <c r="Z194" s="202"/>
      <c r="AA194" s="203"/>
      <c r="AB194" s="172">
        <f>IF(B194="x","",AN194*2+AO194)</f>
        <v>4</v>
      </c>
      <c r="AC194" s="23" t="str">
        <f>IF(B194="x","",BU195&amp;":"&amp;BV195)</f>
        <v>5:6</v>
      </c>
      <c r="AD194" s="144">
        <v>3</v>
      </c>
      <c r="AF194" s="24">
        <f>IF(B196="x","",VALUE(H194))</f>
        <v>3</v>
      </c>
      <c r="AG194" s="25">
        <f>IF(B198="x","",VALUE(M194))</f>
        <v>0</v>
      </c>
      <c r="AH194" s="25">
        <f>IF(B200="x","",VALUE(R194))</f>
        <v>2</v>
      </c>
      <c r="AI194" s="26">
        <f>IF(B202="x","",VALUE(W194))</f>
        <v>0</v>
      </c>
      <c r="AJ194" s="24">
        <f>IF(B196="x","",VALUE(K194))</f>
        <v>0</v>
      </c>
      <c r="AK194" s="25">
        <f>IF(B198="x","",VALUE(P194))</f>
        <v>3</v>
      </c>
      <c r="AL194" s="27">
        <f>IF(B200="x","",VALUE(U194))</f>
        <v>3</v>
      </c>
      <c r="AM194" s="26">
        <f>IF(B202="x","",VALUE(Z194))</f>
        <v>0</v>
      </c>
      <c r="AN194" s="24">
        <f>COUNTIF(AF194:AI194,3)</f>
        <v>1</v>
      </c>
      <c r="AO194" s="27">
        <f>COUNTIF(AJ194:AM194,3)</f>
        <v>2</v>
      </c>
      <c r="AP194" s="28">
        <f>IF(B194="x","",VALUE(C196))</f>
        <v>0</v>
      </c>
      <c r="AQ194" s="29">
        <f>IF(B198="x","",VALUE(M196))</f>
        <v>0</v>
      </c>
      <c r="AR194" s="30">
        <f>IF(B200="x","",VALUE(R196))</f>
        <v>0</v>
      </c>
      <c r="AS194" s="31">
        <f>IF(B202="x","",VALUE(W196))</f>
        <v>0</v>
      </c>
      <c r="AT194" s="28">
        <f>IF(B194="x","",VALUE(F196))</f>
        <v>3</v>
      </c>
      <c r="AU194" s="29">
        <f>IF(B198="x","",VALUE(P196))</f>
        <v>3</v>
      </c>
      <c r="AV194" s="30">
        <f>IF(B200="x","",VALUE(U196))</f>
        <v>3</v>
      </c>
      <c r="AW194" s="31">
        <f>IF(B202="x","",VALUE(Z196))</f>
        <v>0</v>
      </c>
      <c r="AX194" s="28">
        <f>COUNTIF(AP194:AS194,3)</f>
        <v>0</v>
      </c>
      <c r="AY194" s="30">
        <f>COUNTIF(AT194:AW194,3)</f>
        <v>3</v>
      </c>
      <c r="AZ194" s="32">
        <f>IF(B194="x","",VALUE(C198))</f>
        <v>3</v>
      </c>
      <c r="BA194" s="33">
        <f>IF(B196="x","",VALUE(H198))</f>
        <v>3</v>
      </c>
      <c r="BB194" s="34">
        <f>IF(B200="x","",VALUE(R198))</f>
        <v>3</v>
      </c>
      <c r="BC194" s="35">
        <f>IF(B202="x","",VALUE(W198))</f>
        <v>0</v>
      </c>
      <c r="BD194" s="32">
        <f>IF(B194="x","",VALUE(F198))</f>
        <v>0</v>
      </c>
      <c r="BE194" s="33">
        <f>IF(B196="x","",VALUE(K198))</f>
        <v>0</v>
      </c>
      <c r="BF194" s="34">
        <f>IF(B200="x","",VALUE(U198))</f>
        <v>1</v>
      </c>
      <c r="BG194" s="35">
        <f>IF(B202="x","",VALUE(Z198))</f>
        <v>0</v>
      </c>
      <c r="BH194" s="32">
        <f>COUNTIF(AZ194:BC194,3)</f>
        <v>3</v>
      </c>
      <c r="BI194" s="35">
        <f>COUNTIF(BD194:BG194,3)</f>
        <v>0</v>
      </c>
      <c r="BJ194" s="36">
        <f>IF(B194="x","",VALUE(C200))</f>
        <v>3</v>
      </c>
      <c r="BK194" s="37">
        <f>IF(B196="x","",VALUE(H200))</f>
        <v>3</v>
      </c>
      <c r="BL194" s="38">
        <f>IF(B198="x","",VALUE(M200))</f>
        <v>1</v>
      </c>
      <c r="BM194" s="39">
        <f>IF(B202="x","",VALUE(W200))</f>
        <v>0</v>
      </c>
      <c r="BN194" s="36">
        <f>IF(B194="x","",VALUE(F200))</f>
        <v>2</v>
      </c>
      <c r="BO194" s="37">
        <f>IF(B196="x","",VALUE(K200))</f>
        <v>0</v>
      </c>
      <c r="BP194" s="38">
        <f>IF(B198="x","",VALUE(P200))</f>
        <v>3</v>
      </c>
      <c r="BQ194" s="39">
        <f>IF(B202="x","",VALUE(Z200))</f>
        <v>0</v>
      </c>
      <c r="BR194" s="36">
        <f>COUNTIF(BJ194:BM194,3)</f>
        <v>2</v>
      </c>
      <c r="BS194" s="39">
        <f>COUNTIF(BN194:BQ194,3)</f>
        <v>1</v>
      </c>
      <c r="BT194" s="40">
        <f>IF(B194="x","",VALUE(C202))</f>
        <v>0</v>
      </c>
      <c r="BU194" s="41">
        <f>IF(B196="x","",VALUE(H202))</f>
        <v>0</v>
      </c>
      <c r="BV194" s="42">
        <f>IF(B198="x","",VALUE(M202))</f>
        <v>0</v>
      </c>
      <c r="BW194" s="43">
        <f>IF(B200="x","",VALUE(R202))</f>
        <v>0</v>
      </c>
      <c r="BX194" s="40">
        <f>IF(B194="x","",VALUE(F202))</f>
        <v>0</v>
      </c>
      <c r="BY194" s="41">
        <f>IF(B196="x","",VALUE(K202))</f>
        <v>0</v>
      </c>
      <c r="BZ194" s="42">
        <f>IF(B198="x","",VALUE(P202))</f>
        <v>0</v>
      </c>
      <c r="CA194" s="43">
        <f>IF(B200="x","",VALUE(U202))</f>
        <v>0</v>
      </c>
      <c r="CB194" s="40">
        <f>COUNTIF(BT194:BW194,3)</f>
        <v>0</v>
      </c>
      <c r="CC194" s="43">
        <f>COUNTIF(BX194:CA194,3)</f>
        <v>0</v>
      </c>
      <c r="CE194" s="9">
        <f>AD194</f>
        <v>3</v>
      </c>
    </row>
    <row r="195" spans="1:83" ht="20.100000000000001" customHeight="1" thickBot="1" x14ac:dyDescent="0.25">
      <c r="A195" s="174"/>
      <c r="B195" s="164"/>
      <c r="C195" s="44"/>
      <c r="D195" s="45"/>
      <c r="E195" s="45"/>
      <c r="F195" s="45"/>
      <c r="G195" s="46"/>
      <c r="H195" s="47"/>
      <c r="I195" s="48"/>
      <c r="J195" s="48"/>
      <c r="K195" s="48"/>
      <c r="L195" s="49"/>
      <c r="M195" s="47"/>
      <c r="N195" s="48"/>
      <c r="O195" s="48"/>
      <c r="P195" s="48"/>
      <c r="Q195" s="49"/>
      <c r="R195" s="47"/>
      <c r="S195" s="48"/>
      <c r="T195" s="48"/>
      <c r="U195" s="48"/>
      <c r="V195" s="49"/>
      <c r="W195" s="50"/>
      <c r="X195" s="51"/>
      <c r="Y195" s="51"/>
      <c r="Z195" s="51"/>
      <c r="AA195" s="52"/>
      <c r="AB195" s="173"/>
      <c r="AC195" s="53" t="str">
        <f>BW195&amp;":"&amp;BX195</f>
        <v>0:0</v>
      </c>
      <c r="AD195" s="145"/>
      <c r="AF195" s="54" t="str">
        <f>IF($B196="X","",IF(H195="","",IF(H195="-0",0,IF(VALUE(H195)&lt;0,ABS(VALUE(H195)),IF(AND(VALUE(H195)&gt;=0,VALUE(H195)&lt;=9),11,VALUE(H195)+2)))))</f>
        <v/>
      </c>
      <c r="AG195" s="55" t="str">
        <f>IF($B196="X","",IF(I195="","",IF(I195="-0",0,IF(VALUE(I195)&lt;0,ABS(VALUE(I195)),IF(AND(VALUE(I195)&gt;=0,VALUE(I195)&lt;=9),11,VALUE(I195)+2)))))</f>
        <v/>
      </c>
      <c r="AH195" s="55" t="str">
        <f>IF($B196="X","",IF(J195="","",IF(J195="-0",0,IF(VALUE(J195)&lt;0,ABS(VALUE(J195)),IF(AND(VALUE(J195)&gt;=0,VALUE(J195)&lt;=9),11,VALUE(J195)+2)))))</f>
        <v/>
      </c>
      <c r="AI195" s="55" t="str">
        <f>IF($B196="X","",IF(K195="","",IF(K195="-0",0,IF(VALUE(K195)&lt;0,ABS(VALUE(K195)),IF(AND(VALUE(K195)&gt;=0,VALUE(K195)&lt;=9),11,VALUE(K195)+2)))))</f>
        <v/>
      </c>
      <c r="AJ195" s="56" t="str">
        <f>IF($B196="X","",IF(L195="","",IF(L195="-0",0,IF(VALUE(L195)&lt;0,ABS(VALUE(L195)),IF(AND(VALUE(L195)&gt;=0,VALUE(L195)&lt;=9),11,VALUE(L195)+2)))))</f>
        <v/>
      </c>
      <c r="AK195" s="54" t="str">
        <f>IF($B198="X","",IF(M195="","",IF(M195="-0",0,IF(VALUE(M195)&lt;0,ABS(VALUE(M195)),IF(AND(VALUE(M195)&gt;=0,VALUE(M195)&lt;=9),11,VALUE(M195)+2)))))</f>
        <v/>
      </c>
      <c r="AL195" s="55" t="str">
        <f>IF($B198="X","",IF(N195="","",IF(N195="-0",0,IF(VALUE(N195)&lt;0,ABS(VALUE(N195)),IF(AND(VALUE(N195)&gt;=0,VALUE(N195)&lt;=9),11,VALUE(N195)+2)))))</f>
        <v/>
      </c>
      <c r="AM195" s="55" t="str">
        <f>IF($B198="X","",IF(O195="","",IF(O195="-0",0,IF(VALUE(O195)&lt;0,ABS(VALUE(O195)),IF(AND(VALUE(O195)&gt;=0,VALUE(O195)&lt;=9),11,VALUE(O195)+2)))))</f>
        <v/>
      </c>
      <c r="AN195" s="55" t="str">
        <f>IF($B198="X","",IF(P195="","",IF(P195="-0",0,IF(VALUE(P195)&lt;0,ABS(VALUE(P195)),IF(AND(VALUE(P195)&gt;=0,VALUE(P195)&lt;=9),11,VALUE(P195)+2)))))</f>
        <v/>
      </c>
      <c r="AO195" s="56" t="str">
        <f>IF($B198="X","",IF(Q195="","",IF(Q195="-0",0,IF(VALUE(Q195)&lt;0,ABS(VALUE(Q195)),IF(AND(VALUE(Q195)&gt;=0,VALUE(Q195)&lt;=9),11,VALUE(Q195)+2)))))</f>
        <v/>
      </c>
      <c r="AP195" s="54" t="str">
        <f>IF($B200="X","",IF(R195="","",IF(R195="-0",0,IF(VALUE(R195)&lt;0,ABS(VALUE(R195)),IF(AND(VALUE(R195)&gt;=0,VALUE(R195)&lt;=9),11,VALUE(R195)+2)))))</f>
        <v/>
      </c>
      <c r="AQ195" s="55" t="str">
        <f>IF($B200="X","",IF(S195="","",IF(S195="-0",0,IF(VALUE(S195)&lt;0,ABS(VALUE(S195)),IF(AND(VALUE(S195)&gt;=0,VALUE(S195)&lt;=9),11,VALUE(S195)+2)))))</f>
        <v/>
      </c>
      <c r="AR195" s="55" t="str">
        <f>IF($B200="X","",IF(T195="","",IF(T195="-0",0,IF(VALUE(T195)&lt;0,ABS(VALUE(T195)),IF(AND(VALUE(T195)&gt;=0,VALUE(T195)&lt;=9),11,VALUE(T195)+2)))))</f>
        <v/>
      </c>
      <c r="AS195" s="55" t="str">
        <f>IF($B200="X","",IF(U195="","",IF(U195="-0",0,IF(VALUE(U195)&lt;0,ABS(VALUE(U195)),IF(AND(VALUE(U195)&gt;=0,VALUE(U195)&lt;=9),11,VALUE(U195)+2)))))</f>
        <v/>
      </c>
      <c r="AT195" s="56" t="str">
        <f>IF($B200="X","",IF(V195="","",IF(V195="-0",0,IF(VALUE(V195)&lt;0,ABS(VALUE(V195)),IF(AND(VALUE(V195)&gt;=0,VALUE(V195)&lt;=9),11,VALUE(V195)+2)))))</f>
        <v/>
      </c>
      <c r="AU195" s="54" t="str">
        <f>IF($B202="X","",IF(W195="","",IF(W195="-0",0,IF(VALUE(W195)&lt;0,ABS(VALUE(W195)),IF(AND(VALUE(W195)&gt;=0,VALUE(W195)&lt;=9),11,VALUE(W195)+2)))))</f>
        <v/>
      </c>
      <c r="AV195" s="55" t="str">
        <f>IF($B202="X","",IF(X195="","",IF(X195="-0",0,IF(VALUE(X195)&lt;0,ABS(VALUE(X195)),IF(AND(VALUE(X195)&gt;=0,VALUE(X195)&lt;=9),11,VALUE(X195)+2)))))</f>
        <v/>
      </c>
      <c r="AW195" s="55" t="str">
        <f>IF($B202="X","",IF(Y195="","",IF(Y195="-0",0,IF(VALUE(Y195)&lt;0,ABS(VALUE(Y195)),IF(AND(VALUE(Y195)&gt;=0,VALUE(Y195)&lt;=9),11,VALUE(Y195)+2)))))</f>
        <v/>
      </c>
      <c r="AX195" s="55" t="str">
        <f>IF($B202="X","",IF(Z195="","",IF(Z195="-0",0,IF(VALUE(Z195)&lt;0,ABS(VALUE(Z195)),IF(AND(VALUE(Z195)&gt;=0,VALUE(Z195)&lt;=9),11,VALUE(Z195)+2)))))</f>
        <v/>
      </c>
      <c r="AY195" s="56" t="str">
        <f>IF($B202="X","",IF(AA195="","",IF(AA195="-0",0,IF(VALUE(AA195)&lt;0,ABS(VALUE(AA195)),IF(AND(VALUE(AA195)&gt;=0,VALUE(AA195)&lt;=9),11,VALUE(AA195)+2)))))</f>
        <v/>
      </c>
      <c r="AZ195" s="57" t="str">
        <f>IF($B196="X","",IF(H195="","",IF(H195="-0",11,IF(VALUE(H195)&lt;-9,ABS(VALUE(H195))+2,IF(AND(VALUE(H195)&lt;0,VALUE(H195)&gt;=-9),11,VALUE(H195))))))</f>
        <v/>
      </c>
      <c r="BA195" s="58" t="str">
        <f>IF($B196="X","",IF(I195="","",IF(I195="-0",11,IF(VALUE(I195)&lt;-9,ABS(VALUE(I195))+2,IF(AND(VALUE(I195)&lt;0,VALUE(I195)&gt;=-9),11,VALUE(I195))))))</f>
        <v/>
      </c>
      <c r="BB195" s="58" t="str">
        <f>IF($B196="X","",IF(J195="","",IF(J195="-0",11,IF(VALUE(J195)&lt;-9,ABS(VALUE(J195))+2,IF(AND(VALUE(J195)&lt;0,VALUE(J195)&gt;=-9),11,VALUE(J195))))))</f>
        <v/>
      </c>
      <c r="BC195" s="58" t="str">
        <f>IF($B196="X","",IF(K195="","",IF(K195="-0",11,IF(VALUE(K195)&lt;-9,ABS(VALUE(K195))+2,IF(AND(VALUE(K195)&lt;0,VALUE(K195)&gt;=-9),11,VALUE(K195))))))</f>
        <v/>
      </c>
      <c r="BD195" s="59" t="str">
        <f>IF($B196="X","",IF(L195="","",IF(L195="-0",11,IF(VALUE(L195)&lt;-9,ABS(VALUE(L195))+2,IF(AND(VALUE(L195)&lt;0,VALUE(L195)&gt;=-9),11,VALUE(L195))))))</f>
        <v/>
      </c>
      <c r="BE195" s="57" t="str">
        <f>IF($B198="X","",IF(M195="","",IF(M195="-0",11,IF(VALUE(M195)&lt;-9,ABS(VALUE(M195))+2,IF(AND(VALUE(M195)&lt;0,VALUE(M195)&gt;=-9),11,VALUE(M195))))))</f>
        <v/>
      </c>
      <c r="BF195" s="58" t="str">
        <f>IF($B198="X","",IF(N195="","",IF(N195="-0",11,IF(VALUE(N195)&lt;-9,ABS(VALUE(N195))+2,IF(AND(VALUE(N195)&lt;0,VALUE(N195)&gt;=-9),11,VALUE(N195))))))</f>
        <v/>
      </c>
      <c r="BG195" s="58" t="str">
        <f>IF($B198="X","",IF(O195="","",IF(O195="-0",11,IF(VALUE(O195)&lt;-9,ABS(VALUE(O195))+2,IF(AND(VALUE(O195)&lt;0,VALUE(O195)&gt;=-9),11,VALUE(O195))))))</f>
        <v/>
      </c>
      <c r="BH195" s="58" t="str">
        <f>IF($B198="X","",IF(P195="","",IF(P195="-0",11,IF(VALUE(P195)&lt;-9,ABS(VALUE(P195))+2,IF(AND(VALUE(P195)&lt;0,VALUE(P195)&gt;=-9),11,VALUE(P195))))))</f>
        <v/>
      </c>
      <c r="BI195" s="60" t="str">
        <f>IF($B198="X","",IF(Q195="","",IF(Q195="-0",11,IF(VALUE(Q195)&lt;-9,ABS(VALUE(Q195))+2,IF(AND(VALUE(Q195)&lt;0,VALUE(Q195)&gt;=-9),11,VALUE(Q195))))))</f>
        <v/>
      </c>
      <c r="BJ195" s="61" t="str">
        <f>IF($B200="X","",IF(R195="","",IF(R195="-0",11,IF(VALUE(R195)&lt;-9,ABS(VALUE(R195))+2,IF(AND(VALUE(R195)&lt;0,VALUE(R195)&gt;=-9),11,VALUE(R195))))))</f>
        <v/>
      </c>
      <c r="BK195" s="62" t="str">
        <f>IF($B200="X","",IF(S195="","",IF(S195="-0",11,IF(VALUE(S195)&lt;-9,ABS(VALUE(S195))+2,IF(AND(VALUE(S195)&lt;0,VALUE(S195)&gt;=-9),11,VALUE(S195))))))</f>
        <v/>
      </c>
      <c r="BL195" s="62" t="str">
        <f>IF($B200="X","",IF(T195="","",IF(T195="-0",11,IF(VALUE(T195)&lt;-9,ABS(VALUE(T195))+2,IF(AND(VALUE(T195)&lt;0,VALUE(T195)&gt;=-9),11,VALUE(T195))))))</f>
        <v/>
      </c>
      <c r="BM195" s="62" t="str">
        <f>IF($B200="X","",IF(U195="","",IF(U195="-0",11,IF(VALUE(U195)&lt;-9,ABS(VALUE(U195))+2,IF(AND(VALUE(U195)&lt;0,VALUE(U195)&gt;=-9),11,VALUE(U195))))))</f>
        <v/>
      </c>
      <c r="BN195" s="60" t="str">
        <f>IF($B200="X","",IF(V195="","",IF(V195="-0",11,IF(VALUE(V195)&lt;-9,ABS(VALUE(V195))+2,IF(AND(VALUE(V195)&lt;0,VALUE(V195)&gt;=-9),11,VALUE(V195))))))</f>
        <v/>
      </c>
      <c r="BO195" s="61" t="str">
        <f>IF($B202="X","",IF(W195="","",IF(W195="-0",11,IF(VALUE(W195)&lt;-9,ABS(VALUE(W195))+2,IF(AND(VALUE(W195)&lt;0,VALUE(W195)&gt;=-9),11,VALUE(W195))))))</f>
        <v/>
      </c>
      <c r="BP195" s="62" t="str">
        <f>IF($B202="X","",IF(X195="","",IF(X195="-0",11,IF(VALUE(X195)&lt;-9,ABS(VALUE(X195))+2,IF(AND(VALUE(X195)&lt;0,VALUE(X195)&gt;=-9),11,VALUE(X195))))))</f>
        <v/>
      </c>
      <c r="BQ195" s="62" t="str">
        <f>IF($B202="X","",IF(Y195="","",IF(Y195="-0",11,IF(VALUE(Y195)&lt;-9,ABS(VALUE(Y195))+2,IF(AND(VALUE(Y195)&lt;0,VALUE(Y195)&gt;=-9),11,VALUE(Y195))))))</f>
        <v/>
      </c>
      <c r="BR195" s="62" t="str">
        <f>IF($B202="X","",IF(Z195="","",IF(Z195="-0",11,IF(VALUE(Z195)&lt;-9,ABS(VALUE(Z195))+2,IF(AND(VALUE(Z195)&lt;0,VALUE(Z195)&gt;=-9),11,VALUE(Z195))))))</f>
        <v/>
      </c>
      <c r="BS195" s="60" t="str">
        <f>IF($B202="X","",IF(AA195="","",IF(AA195="-0",11,IF(VALUE(AA195)&lt;-9,ABS(VALUE(AA195))+2,IF(AND(VALUE(AA195)&lt;0,VALUE(AA195)&gt;=-9),11,VALUE(AA195))))))</f>
        <v/>
      </c>
      <c r="BU195" s="64">
        <f>SUM(AF194:AI194)</f>
        <v>5</v>
      </c>
      <c r="BV195" s="60">
        <f>SUM(AJ194:AM194)</f>
        <v>6</v>
      </c>
      <c r="BW195" s="64">
        <f>SUM(AF195:AY195)</f>
        <v>0</v>
      </c>
      <c r="BX195" s="60">
        <f>SUM(AZ195:BS195)</f>
        <v>0</v>
      </c>
      <c r="CE195" s="9">
        <f>AD194</f>
        <v>3</v>
      </c>
    </row>
    <row r="196" spans="1:83" ht="20.100000000000001" customHeight="1" thickBot="1" x14ac:dyDescent="0.25">
      <c r="A196" s="174" t="s">
        <v>131</v>
      </c>
      <c r="B196" s="163"/>
      <c r="C196" s="165" t="str">
        <f>K194</f>
        <v>0</v>
      </c>
      <c r="D196" s="166"/>
      <c r="E196" s="65" t="s">
        <v>39</v>
      </c>
      <c r="F196" s="166" t="str">
        <f>H194</f>
        <v>3</v>
      </c>
      <c r="G196" s="167"/>
      <c r="H196" s="178"/>
      <c r="I196" s="179"/>
      <c r="J196" s="20"/>
      <c r="K196" s="179"/>
      <c r="L196" s="180"/>
      <c r="M196" s="175" t="s">
        <v>40</v>
      </c>
      <c r="N196" s="176"/>
      <c r="O196" s="21" t="s">
        <v>39</v>
      </c>
      <c r="P196" s="176" t="s">
        <v>38</v>
      </c>
      <c r="Q196" s="177"/>
      <c r="R196" s="175" t="s">
        <v>40</v>
      </c>
      <c r="S196" s="176"/>
      <c r="T196" s="21" t="s">
        <v>39</v>
      </c>
      <c r="U196" s="176" t="s">
        <v>38</v>
      </c>
      <c r="V196" s="177"/>
      <c r="W196" s="200"/>
      <c r="X196" s="201"/>
      <c r="Y196" s="22" t="s">
        <v>39</v>
      </c>
      <c r="Z196" s="202"/>
      <c r="AA196" s="203"/>
      <c r="AB196" s="172">
        <f>IF(B196="x","",AX194*2+AY194)</f>
        <v>3</v>
      </c>
      <c r="AC196" s="23" t="str">
        <f>IF(B196="x","",BU197&amp;":"&amp;BV197)</f>
        <v>0:9</v>
      </c>
      <c r="AD196" s="144">
        <v>4</v>
      </c>
      <c r="AL196" s="9"/>
      <c r="AM196" s="9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O196" s="9"/>
      <c r="BP196" s="68"/>
      <c r="BQ196" s="68"/>
      <c r="BR196" s="68"/>
      <c r="BS196" s="68"/>
      <c r="BU196" s="63"/>
      <c r="CE196" s="9">
        <f>AD196</f>
        <v>4</v>
      </c>
    </row>
    <row r="197" spans="1:83" ht="20.100000000000001" customHeight="1" thickBot="1" x14ac:dyDescent="0.25">
      <c r="A197" s="174"/>
      <c r="B197" s="164"/>
      <c r="C197" s="69" t="str">
        <f>IF(H195="","",IF(MID(H195,1,1)="-",MID(H195,2,2),"-"&amp;H195))</f>
        <v/>
      </c>
      <c r="D197" s="70" t="str">
        <f>IF(I195="","",IF(MID(I195,1,1)="-",MID(I195,2,2),"-"&amp;I195))</f>
        <v/>
      </c>
      <c r="E197" s="70" t="str">
        <f>IF(J195="","",IF(MID(J195,1,1)="-",MID(J195,2,2),"-"&amp;J195))</f>
        <v/>
      </c>
      <c r="F197" s="70" t="str">
        <f>IF(K195="","",IF(MID(K195,1,1)="-",MID(K195,2,2),"-"&amp;K195))</f>
        <v/>
      </c>
      <c r="G197" s="71" t="str">
        <f>IF(L195="","",IF(MID(L195,1,1)="-",MID(L195,2,2),"-"&amp;L195))</f>
        <v/>
      </c>
      <c r="H197" s="44"/>
      <c r="I197" s="45"/>
      <c r="J197" s="45"/>
      <c r="K197" s="45"/>
      <c r="L197" s="46"/>
      <c r="M197" s="47"/>
      <c r="N197" s="48"/>
      <c r="O197" s="48"/>
      <c r="P197" s="48"/>
      <c r="Q197" s="49"/>
      <c r="R197" s="47"/>
      <c r="S197" s="48"/>
      <c r="T197" s="48"/>
      <c r="U197" s="48"/>
      <c r="V197" s="49"/>
      <c r="W197" s="50"/>
      <c r="X197" s="51"/>
      <c r="Y197" s="51"/>
      <c r="Z197" s="51"/>
      <c r="AA197" s="52"/>
      <c r="AB197" s="173"/>
      <c r="AC197" s="53" t="str">
        <f>BW197&amp;":"&amp;BX197</f>
        <v>0:0</v>
      </c>
      <c r="AD197" s="145"/>
      <c r="AF197" s="64" t="str">
        <f>IF($B194="X","",IF(C197="","",IF(C197="-0",0,IF(VALUE(C197)&lt;0,ABS(VALUE(C197)),IF(AND(VALUE(C197)&gt;=0,VALUE(C197)&lt;=9),11,VALUE(C197)+2)))))</f>
        <v/>
      </c>
      <c r="AG197" s="72" t="str">
        <f>IF($B194="X","",IF(D197="","",IF(D197="-0",0,IF(VALUE(D197)&lt;0,ABS(VALUE(D197)),IF(AND(VALUE(D197)&gt;=0,VALUE(D197)&lt;=9),11,VALUE(D197)+2)))))</f>
        <v/>
      </c>
      <c r="AH197" s="72" t="str">
        <f>IF($B194="X","",IF(E197="","",IF(E197="-0",0,IF(VALUE(E197)&lt;0,ABS(VALUE(E197)),IF(AND(VALUE(E197)&gt;=0,VALUE(E197)&lt;=9),11,VALUE(E197)+2)))))</f>
        <v/>
      </c>
      <c r="AI197" s="72" t="str">
        <f>IF($B194="X","",IF(F197="","",IF(F197="-0",0,IF(VALUE(F197)&lt;0,ABS(VALUE(F197)),IF(AND(VALUE(F197)&gt;=0,VALUE(F197)&lt;=9),11,VALUE(F197)+2)))))</f>
        <v/>
      </c>
      <c r="AJ197" s="73" t="str">
        <f>IF($B194="X","",IF(G197="","",IF(G197="-0",0,IF(VALUE(G197)&lt;0,ABS(VALUE(G197)),IF(AND(VALUE(G197)&gt;=0,VALUE(G197)&lt;=9),11,VALUE(G197)+2)))))</f>
        <v/>
      </c>
      <c r="AK197" s="64" t="str">
        <f>IF($B198="X","",IF(M197="","",IF(M197="-0",0,IF(VALUE(M197)&lt;0,ABS(VALUE(M197)),IF(AND(VALUE(M197)&gt;=0,VALUE(M197)&lt;=9),11,VALUE(M197)+2)))))</f>
        <v/>
      </c>
      <c r="AL197" s="72" t="str">
        <f>IF($B198="X","",IF(N197="","",IF(N197="-0",0,IF(VALUE(N197)&lt;0,ABS(VALUE(N197)),IF(AND(VALUE(N197)&gt;=0,VALUE(N197)&lt;=9),11,VALUE(N197)+2)))))</f>
        <v/>
      </c>
      <c r="AM197" s="72" t="str">
        <f>IF($B198="X","",IF(O197="","",IF(O197="-0",0,IF(VALUE(O197)&lt;0,ABS(VALUE(O197)),IF(AND(VALUE(O197)&gt;=0,VALUE(O197)&lt;=9),11,VALUE(O197)+2)))))</f>
        <v/>
      </c>
      <c r="AN197" s="72" t="str">
        <f>IF($B198="X","",IF(P197="","",IF(P197="-0",0,IF(VALUE(P197)&lt;0,ABS(VALUE(P197)),IF(AND(VALUE(P197)&gt;=0,VALUE(P197)&lt;=9),11,VALUE(P197)+2)))))</f>
        <v/>
      </c>
      <c r="AO197" s="73" t="str">
        <f>IF($B198="X","",IF(Q197="","",IF(Q197="-0",0,IF(VALUE(Q197)&lt;0,ABS(VALUE(Q197)),IF(AND(VALUE(Q197)&gt;=0,VALUE(Q197)&lt;=9),11,VALUE(Q197)+2)))))</f>
        <v/>
      </c>
      <c r="AP197" s="64" t="str">
        <f>IF($B200="X","",IF(R197="","",IF(R197="-0",0,IF(VALUE(R197)&lt;0,ABS(VALUE(R197)),IF(AND(VALUE(R197)&gt;=0,VALUE(R197)&lt;=9),11,VALUE(R197)+2)))))</f>
        <v/>
      </c>
      <c r="AQ197" s="72" t="str">
        <f>IF($B200="X","",IF(S197="","",IF(S197="-0",0,IF(VALUE(S197)&lt;0,ABS(VALUE(S197)),IF(AND(VALUE(S197)&gt;=0,VALUE(S197)&lt;=9),11,VALUE(S197)+2)))))</f>
        <v/>
      </c>
      <c r="AR197" s="72" t="str">
        <f>IF($B200="X","",IF(T197="","",IF(T197="-0",0,IF(VALUE(T197)&lt;0,ABS(VALUE(T197)),IF(AND(VALUE(T197)&gt;=0,VALUE(T197)&lt;=9),11,VALUE(T197)+2)))))</f>
        <v/>
      </c>
      <c r="AS197" s="72" t="str">
        <f>IF($B200="X","",IF(U197="","",IF(U197="-0",0,IF(VALUE(U197)&lt;0,ABS(VALUE(U197)),IF(AND(VALUE(U197)&gt;=0,VALUE(U197)&lt;=9),11,VALUE(U197)+2)))))</f>
        <v/>
      </c>
      <c r="AT197" s="73" t="str">
        <f>IF($B200="X","",IF(V197="","",IF(V197="-0",0,IF(VALUE(V197)&lt;0,ABS(VALUE(V197)),IF(AND(VALUE(V197)&gt;=0,VALUE(V197)&lt;=9),11,VALUE(V197)+2)))))</f>
        <v/>
      </c>
      <c r="AU197" s="64" t="str">
        <f>IF($B202="X","",IF(W197="","",IF(W197="-0",0,IF(VALUE(W197)&lt;0,ABS(VALUE(W197)),IF(AND(VALUE(W197)&gt;=0,VALUE(W197)&lt;=9),11,VALUE(W197)+2)))))</f>
        <v/>
      </c>
      <c r="AV197" s="72" t="str">
        <f>IF($B202="X","",IF(X197="","",IF(X197="-0",0,IF(VALUE(X197)&lt;0,ABS(VALUE(X197)),IF(AND(VALUE(X197)&gt;=0,VALUE(X197)&lt;=9),11,VALUE(X197)+2)))))</f>
        <v/>
      </c>
      <c r="AW197" s="72" t="str">
        <f>IF($B202="X","",IF(Y197="","",IF(Y197="-0",0,IF(VALUE(Y197)&lt;0,ABS(VALUE(Y197)),IF(AND(VALUE(Y197)&gt;=0,VALUE(Y197)&lt;=9),11,VALUE(Y197)+2)))))</f>
        <v/>
      </c>
      <c r="AX197" s="72" t="str">
        <f>IF($B202="X","",IF(Z197="","",IF(Z197="-0",0,IF(VALUE(Z197)&lt;0,ABS(VALUE(Z197)),IF(AND(VALUE(Z197)&gt;=0,VALUE(Z197)&lt;=9),11,VALUE(Z197)+2)))))</f>
        <v/>
      </c>
      <c r="AY197" s="73" t="str">
        <f>IF($B202="X","",IF(AA197="","",IF(AA197="-0",0,IF(VALUE(AA197)&lt;0,ABS(VALUE(AA197)),IF(AND(VALUE(AA197)&gt;=0,VALUE(AA197)&lt;=9),11,VALUE(AA197)+2)))))</f>
        <v/>
      </c>
      <c r="AZ197" s="61" t="str">
        <f>IF($B194="X","",IF(C197="","",IF(C197="-0",11,IF(VALUE(C197)&lt;-9,ABS(VALUE(C197))+2,IF(AND(VALUE(C197)&lt;0,VALUE(C197)&gt;=-9),11,VALUE(C197))))))</f>
        <v/>
      </c>
      <c r="BA197" s="62" t="str">
        <f>IF($B194="X","",IF(D197="","",IF(D197="-0",11,IF(VALUE(D197)&lt;-9,ABS(VALUE(D197))+2,IF(AND(VALUE(D197)&lt;0,VALUE(D197)&gt;=-9),11,VALUE(D197))))))</f>
        <v/>
      </c>
      <c r="BB197" s="62" t="str">
        <f>IF($B194="X","",IF(E197="","",IF(E197="-0",11,IF(VALUE(E197)&lt;-9,ABS(VALUE(E197))+2,IF(AND(VALUE(E197)&lt;0,VALUE(E197)&gt;=-9),11,VALUE(E197))))))</f>
        <v/>
      </c>
      <c r="BC197" s="62" t="str">
        <f>IF($B194="X","",IF(F197="","",IF(F197="-0",11,IF(VALUE(F197)&lt;-9,ABS(VALUE(F197))+2,IF(AND(VALUE(F197)&lt;0,VALUE(F197)&gt;=-9),11,VALUE(F197))))))</f>
        <v/>
      </c>
      <c r="BD197" s="60" t="str">
        <f>IF($B194="X","",IF(G197="","",IF(G197="-0",11,IF(VALUE(G197)&lt;-9,ABS(VALUE(G197))+2,IF(AND(VALUE(G197)&lt;0,VALUE(G197)&gt;=-9),11,VALUE(G197))))))</f>
        <v/>
      </c>
      <c r="BE197" s="61" t="str">
        <f>IF($B198="X","",IF(M197="","",IF(M197="-0",11,IF(VALUE(M197)&lt;-9,ABS(VALUE(M197))+2,IF(AND(VALUE(M197)&lt;0,VALUE(M197)&gt;=-9),11,VALUE(M197))))))</f>
        <v/>
      </c>
      <c r="BF197" s="62" t="str">
        <f>IF($B198="X","",IF(N197="","",IF(N197="-0",11,IF(VALUE(N197)&lt;-9,ABS(VALUE(N197))+2,IF(AND(VALUE(N197)&lt;0,VALUE(N197)&gt;=-9),11,VALUE(N197))))))</f>
        <v/>
      </c>
      <c r="BG197" s="62" t="str">
        <f>IF($B198="X","",IF(O197="","",IF(O197="-0",11,IF(VALUE(O197)&lt;-9,ABS(VALUE(O197))+2,IF(AND(VALUE(O197)&lt;0,VALUE(O197)&gt;=-9),11,VALUE(O197))))))</f>
        <v/>
      </c>
      <c r="BH197" s="62" t="str">
        <f>IF($B198="X","",IF(P197="","",IF(P197="-0",11,IF(VALUE(P197)&lt;-9,ABS(VALUE(P197))+2,IF(AND(VALUE(P197)&lt;0,VALUE(P197)&gt;=-9),11,VALUE(P197))))))</f>
        <v/>
      </c>
      <c r="BI197" s="60" t="str">
        <f>IF($B198="X","",IF(Q197="","",IF(Q197="-0",11,IF(VALUE(Q197)&lt;-9,ABS(VALUE(Q197))+2,IF(AND(VALUE(Q197)&lt;0,VALUE(Q197)&gt;=-9),11,VALUE(Q197))))))</f>
        <v/>
      </c>
      <c r="BJ197" s="61" t="str">
        <f>IF($B200="X","",IF(R197="","",IF(R197="-0",11,IF(VALUE(R197)&lt;-9,ABS(VALUE(R197))+2,IF(AND(VALUE(R197)&lt;0,VALUE(R197)&gt;=-9),11,VALUE(R197))))))</f>
        <v/>
      </c>
      <c r="BK197" s="62" t="str">
        <f>IF($B200="X","",IF(S197="","",IF(S197="-0",11,IF(VALUE(S197)&lt;-9,ABS(VALUE(S197))+2,IF(AND(VALUE(S197)&lt;0,VALUE(S197)&gt;=-9),11,VALUE(S197))))))</f>
        <v/>
      </c>
      <c r="BL197" s="62" t="str">
        <f>IF($B200="X","",IF(T197="","",IF(T197="-0",11,IF(VALUE(T197)&lt;-9,ABS(VALUE(T197))+2,IF(AND(VALUE(T197)&lt;0,VALUE(T197)&gt;=-9),11,VALUE(T197))))))</f>
        <v/>
      </c>
      <c r="BM197" s="62" t="str">
        <f>IF($B200="X","",IF(U197="","",IF(U197="-0",11,IF(VALUE(U197)&lt;-9,ABS(VALUE(U197))+2,IF(AND(VALUE(U197)&lt;0,VALUE(U197)&gt;=-9),11,VALUE(U197))))))</f>
        <v/>
      </c>
      <c r="BN197" s="60" t="str">
        <f>IF($B200="X","",IF(V197="","",IF(V197="-0",11,IF(VALUE(V197)&lt;-9,ABS(VALUE(V197))+2,IF(AND(VALUE(V197)&lt;0,VALUE(V197)&gt;=-9),11,VALUE(V197))))))</f>
        <v/>
      </c>
      <c r="BO197" s="61" t="str">
        <f>IF($B202="X","",IF(W197="","",IF(W197="-0",11,IF(VALUE(W197)&lt;-9,ABS(VALUE(W197))+2,IF(AND(VALUE(W197)&lt;0,VALUE(W197)&gt;=-9),11,VALUE(W197))))))</f>
        <v/>
      </c>
      <c r="BP197" s="62" t="str">
        <f>IF($B202="X","",IF(X197="","",IF(X197="-0",11,IF(VALUE(X197)&lt;-9,ABS(VALUE(X197))+2,IF(AND(VALUE(X197)&lt;0,VALUE(X197)&gt;=-9),11,VALUE(X197))))))</f>
        <v/>
      </c>
      <c r="BQ197" s="62" t="str">
        <f>IF($B202="X","",IF(Y197="","",IF(Y197="-0",11,IF(VALUE(Y197)&lt;-9,ABS(VALUE(Y197))+2,IF(AND(VALUE(Y197)&lt;0,VALUE(Y197)&gt;=-9),11,VALUE(Y197))))))</f>
        <v/>
      </c>
      <c r="BR197" s="62" t="str">
        <f>IF($B202="X","",IF(Z197="","",IF(Z197="-0",11,IF(VALUE(Z197)&lt;-9,ABS(VALUE(Z197))+2,IF(AND(VALUE(Z197)&lt;0,VALUE(Z197)&gt;=-9),11,VALUE(Z197))))))</f>
        <v/>
      </c>
      <c r="BS197" s="60" t="str">
        <f>IF($B202="X","",IF(AA197="","",IF(AA197="-0",11,IF(VALUE(AA197)&lt;-9,ABS(VALUE(AA197))+2,IF(AND(VALUE(AA197)&lt;0,VALUE(AA197)&gt;=-9),11,VALUE(AA197))))))</f>
        <v/>
      </c>
      <c r="BU197" s="64">
        <f>SUM(AP194:AS194)</f>
        <v>0</v>
      </c>
      <c r="BV197" s="60">
        <f>SUM(AT194:AW194)</f>
        <v>9</v>
      </c>
      <c r="BW197" s="64">
        <f>IF(B196="x","",SUM(AF197:AY197))</f>
        <v>0</v>
      </c>
      <c r="BX197" s="60">
        <f>IF(B196="x","",SUM(AZ197:BS197))</f>
        <v>0</v>
      </c>
      <c r="CE197" s="9">
        <f>AD196</f>
        <v>4</v>
      </c>
    </row>
    <row r="198" spans="1:83" ht="20.100000000000001" customHeight="1" thickBot="1" x14ac:dyDescent="0.25">
      <c r="A198" s="174" t="s">
        <v>128</v>
      </c>
      <c r="B198" s="163"/>
      <c r="C198" s="165" t="str">
        <f>P194</f>
        <v>3</v>
      </c>
      <c r="D198" s="166"/>
      <c r="E198" s="65" t="s">
        <v>39</v>
      </c>
      <c r="F198" s="166" t="str">
        <f>M194</f>
        <v>0</v>
      </c>
      <c r="G198" s="167"/>
      <c r="H198" s="165" t="str">
        <f>P196</f>
        <v>3</v>
      </c>
      <c r="I198" s="166"/>
      <c r="J198" s="65" t="s">
        <v>39</v>
      </c>
      <c r="K198" s="166" t="str">
        <f>M196</f>
        <v>0</v>
      </c>
      <c r="L198" s="167"/>
      <c r="M198" s="178"/>
      <c r="N198" s="179"/>
      <c r="O198" s="20"/>
      <c r="P198" s="179"/>
      <c r="Q198" s="180"/>
      <c r="R198" s="175" t="s">
        <v>38</v>
      </c>
      <c r="S198" s="176"/>
      <c r="T198" s="21" t="s">
        <v>39</v>
      </c>
      <c r="U198" s="176" t="s">
        <v>1</v>
      </c>
      <c r="V198" s="177"/>
      <c r="W198" s="200"/>
      <c r="X198" s="201"/>
      <c r="Y198" s="22" t="s">
        <v>39</v>
      </c>
      <c r="Z198" s="202"/>
      <c r="AA198" s="203"/>
      <c r="AB198" s="172">
        <f>IF(B198="x","",BH194*2+BI194)</f>
        <v>6</v>
      </c>
      <c r="AC198" s="23" t="str">
        <f>IF(B198="x","",BU199&amp;":"&amp;BV199)</f>
        <v>9:1</v>
      </c>
      <c r="AD198" s="144">
        <v>1</v>
      </c>
      <c r="AL198" s="9"/>
      <c r="AM198" s="9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O198" s="9"/>
      <c r="BP198" s="68"/>
      <c r="BQ198" s="68"/>
      <c r="BR198" s="68"/>
      <c r="BS198" s="68"/>
      <c r="BU198" s="63"/>
      <c r="CE198" s="9">
        <f>AD198</f>
        <v>1</v>
      </c>
    </row>
    <row r="199" spans="1:83" ht="20.100000000000001" customHeight="1" thickBot="1" x14ac:dyDescent="0.25">
      <c r="A199" s="174"/>
      <c r="B199" s="164"/>
      <c r="C199" s="69" t="str">
        <f>IF(M195="","",IF(MID(M195,1,1)="-",MID(M195,2,2),"-"&amp;M195))</f>
        <v/>
      </c>
      <c r="D199" s="70" t="str">
        <f>IF(N195="","",IF(MID(N195,1,1)="-",MID(N195,2,2),"-"&amp;N195))</f>
        <v/>
      </c>
      <c r="E199" s="70" t="str">
        <f>IF(O195="","",IF(MID(O195,1,1)="-",MID(O195,2,2),"-"&amp;O195))</f>
        <v/>
      </c>
      <c r="F199" s="70" t="str">
        <f>IF(P195="","",IF(MID(P195,1,1)="-",MID(P195,2,2),"-"&amp;P195))</f>
        <v/>
      </c>
      <c r="G199" s="71" t="str">
        <f>IF(Q195="","",IF(MID(Q195,1,1)="-",MID(Q195,2,2),"-"&amp;Q195))</f>
        <v/>
      </c>
      <c r="H199" s="69" t="str">
        <f>IF(M197="","",IF(MID(M197,1,1)="-",MID(M197,2,2),"-"&amp;M197))</f>
        <v/>
      </c>
      <c r="I199" s="70" t="str">
        <f>IF(N197="","",IF(MID(N197,1,1)="-",MID(N197,2,2),"-"&amp;N197))</f>
        <v/>
      </c>
      <c r="J199" s="70" t="str">
        <f>IF(O197="","",IF(MID(O197,1,1)="-",MID(O197,2,2),"-"&amp;O197))</f>
        <v/>
      </c>
      <c r="K199" s="70" t="str">
        <f>IF(P197="","",IF(MID(P197,1,1)="-",MID(P197,2,2),"-"&amp;P197))</f>
        <v/>
      </c>
      <c r="L199" s="71" t="str">
        <f>IF(Q197="","",IF(MID(Q197,1,1)="-",MID(Q197,2,2),"-"&amp;Q197))</f>
        <v/>
      </c>
      <c r="M199" s="44"/>
      <c r="N199" s="45"/>
      <c r="O199" s="45"/>
      <c r="P199" s="45"/>
      <c r="Q199" s="46"/>
      <c r="R199" s="47"/>
      <c r="S199" s="48"/>
      <c r="T199" s="48"/>
      <c r="U199" s="48"/>
      <c r="V199" s="49"/>
      <c r="W199" s="50"/>
      <c r="X199" s="51"/>
      <c r="Y199" s="51"/>
      <c r="Z199" s="51"/>
      <c r="AA199" s="52"/>
      <c r="AB199" s="173"/>
      <c r="AC199" s="74" t="str">
        <f>BW199&amp;":"&amp;BX199</f>
        <v>0:0</v>
      </c>
      <c r="AD199" s="145"/>
      <c r="AF199" s="64" t="str">
        <f>IF($B194="X","",IF(C199="","",IF(C199="-0",0,IF(VALUE(C199)&lt;0,ABS(VALUE(C199)),IF(AND(VALUE(C199)&gt;=0,VALUE(C199)&lt;=9),11,VALUE(C199)+2)))))</f>
        <v/>
      </c>
      <c r="AG199" s="72" t="str">
        <f>IF($B194="X","",IF(D199="","",IF(D199="-0",0,IF(VALUE(D199)&lt;0,ABS(VALUE(D199)),IF(AND(VALUE(D199)&gt;=0,VALUE(D199)&lt;=9),11,VALUE(D199)+2)))))</f>
        <v/>
      </c>
      <c r="AH199" s="72" t="str">
        <f>IF($B194="X","",IF(E199="","",IF(E199="-0",0,IF(VALUE(E199)&lt;0,ABS(VALUE(E199)),IF(AND(VALUE(E199)&gt;=0,VALUE(E199)&lt;=9),11,VALUE(E199)+2)))))</f>
        <v/>
      </c>
      <c r="AI199" s="72" t="str">
        <f>IF($B194="X","",IF(F199="","",IF(F199="-0",0,IF(VALUE(F199)&lt;0,ABS(VALUE(F199)),IF(AND(VALUE(F199)&gt;=0,VALUE(F199)&lt;=9),11,VALUE(F199)+2)))))</f>
        <v/>
      </c>
      <c r="AJ199" s="73" t="str">
        <f>IF($B194="X","",IF(G199="","",IF(G199="-0",0,IF(VALUE(G199)&lt;0,ABS(VALUE(G199)),IF(AND(VALUE(G199)&gt;=0,VALUE(G199)&lt;=9),11,VALUE(G199)+2)))))</f>
        <v/>
      </c>
      <c r="AK199" s="72" t="str">
        <f>IF($B196="X","",IF(H199="","",IF(H199="-0",0,IF(VALUE(H199)&lt;0,ABS(VALUE(H199)),IF(AND(VALUE(H199)&gt;=0,VALUE(H199)&lt;=9),11,VALUE(H199)+2)))))</f>
        <v/>
      </c>
      <c r="AL199" s="72" t="str">
        <f>IF($B196="X","",IF(I199="","",IF(I199="-0",0,IF(VALUE(I199)&lt;0,ABS(VALUE(I199)),IF(AND(VALUE(I199)&gt;=0,VALUE(I199)&lt;=9),11,VALUE(I199)+2)))))</f>
        <v/>
      </c>
      <c r="AM199" s="72" t="str">
        <f>IF($B196="X","",IF(J199="","",IF(J199="-0",0,IF(VALUE(J199)&lt;0,ABS(VALUE(J199)),IF(AND(VALUE(J199)&gt;=0,VALUE(J199)&lt;=9),11,VALUE(J199)+2)))))</f>
        <v/>
      </c>
      <c r="AN199" s="72" t="str">
        <f>IF($B196="X","",IF(K199="","",IF(K199="-0",0,IF(VALUE(K199)&lt;0,ABS(VALUE(K199)),IF(AND(VALUE(K199)&gt;=0,VALUE(K199)&lt;=9),11,VALUE(K199)+2)))))</f>
        <v/>
      </c>
      <c r="AO199" s="72" t="str">
        <f>IF($B196="X","",IF(L199="","",IF(L199="-0",0,IF(VALUE(L199)&lt;0,ABS(VALUE(L199)),IF(AND(VALUE(L199)&gt;=0,VALUE(L199)&lt;=9),11,VALUE(L199)+2)))))</f>
        <v/>
      </c>
      <c r="AP199" s="64" t="str">
        <f>IF($B200="X","",IF(R199="","",IF(R199="-0",0,IF(VALUE(R199)&lt;0,ABS(VALUE(R199)),IF(AND(VALUE(R199)&gt;=0,VALUE(R199)&lt;=9),11,VALUE(R199)+2)))))</f>
        <v/>
      </c>
      <c r="AQ199" s="72" t="str">
        <f>IF($B200="X","",IF(S199="","",IF(S199="-0",0,IF(VALUE(S199)&lt;0,ABS(VALUE(S199)),IF(AND(VALUE(S199)&gt;=0,VALUE(S199)&lt;=9),11,VALUE(S199)+2)))))</f>
        <v/>
      </c>
      <c r="AR199" s="72" t="str">
        <f>IF($B200="X","",IF(T199="","",IF(T199="-0",0,IF(VALUE(T199)&lt;0,ABS(VALUE(T199)),IF(AND(VALUE(T199)&gt;=0,VALUE(T199)&lt;=9),11,VALUE(T199)+2)))))</f>
        <v/>
      </c>
      <c r="AS199" s="72" t="str">
        <f>IF($B200="X","",IF(U199="","",IF(U199="-0",0,IF(VALUE(U199)&lt;0,ABS(VALUE(U199)),IF(AND(VALUE(U199)&gt;=0,VALUE(U199)&lt;=9),11,VALUE(U199)+2)))))</f>
        <v/>
      </c>
      <c r="AT199" s="73" t="str">
        <f>IF($B200="X","",IF(V199="","",IF(V199="-0",0,IF(VALUE(V199)&lt;0,ABS(VALUE(V199)),IF(AND(VALUE(V199)&gt;=0,VALUE(V199)&lt;=9),11,VALUE(V199)+2)))))</f>
        <v/>
      </c>
      <c r="AU199" s="64" t="str">
        <f>IF($B202="X","",IF(W199="","",IF(W199="-0",0,IF(VALUE(W199)&lt;0,ABS(VALUE(W199)),IF(AND(VALUE(W199)&gt;=0,VALUE(W199)&lt;=9),11,VALUE(W199)+2)))))</f>
        <v/>
      </c>
      <c r="AV199" s="72" t="str">
        <f>IF($B202="X","",IF(X199="","",IF(X199="-0",0,IF(VALUE(X199)&lt;0,ABS(VALUE(X199)),IF(AND(VALUE(X199)&gt;=0,VALUE(X199)&lt;=9),11,VALUE(X199)+2)))))</f>
        <v/>
      </c>
      <c r="AW199" s="72" t="str">
        <f>IF($B202="X","",IF(Y199="","",IF(Y199="-0",0,IF(VALUE(Y199)&lt;0,ABS(VALUE(Y199)),IF(AND(VALUE(Y199)&gt;=0,VALUE(Y199)&lt;=9),11,VALUE(Y199)+2)))))</f>
        <v/>
      </c>
      <c r="AX199" s="72" t="str">
        <f>IF($B202="X","",IF(Z199="","",IF(Z199="-0",0,IF(VALUE(Z199)&lt;0,ABS(VALUE(Z199)),IF(AND(VALUE(Z199)&gt;=0,VALUE(Z199)&lt;=9),11,VALUE(Z199)+2)))))</f>
        <v/>
      </c>
      <c r="AY199" s="73" t="str">
        <f>IF($B202="X","",IF(AA199="","",IF(AA199="-0",0,IF(VALUE(AA199)&lt;0,ABS(VALUE(AA199)),IF(AND(VALUE(AA199)&gt;=0,VALUE(AA199)&lt;=9),11,VALUE(AA199)+2)))))</f>
        <v/>
      </c>
      <c r="AZ199" s="61" t="str">
        <f>IF($B194="X","",IF(C199="","",IF(C199="-0",11,IF(VALUE(C199)&lt;-9,ABS(VALUE(C199))+2,IF(AND(VALUE(C199)&lt;0,VALUE(C199)&gt;=-9),11,VALUE(C199))))))</f>
        <v/>
      </c>
      <c r="BA199" s="62" t="str">
        <f>IF($B194="X","",IF(D199="","",IF(D199="-0",11,IF(VALUE(D199)&lt;-9,ABS(VALUE(D199))+2,IF(AND(VALUE(D199)&lt;0,VALUE(D199)&gt;=-9),11,VALUE(D199))))))</f>
        <v/>
      </c>
      <c r="BB199" s="62" t="str">
        <f>IF($B194="X","",IF(E199="","",IF(E199="-0",11,IF(VALUE(E199)&lt;-9,ABS(VALUE(E199))+2,IF(AND(VALUE(E199)&lt;0,VALUE(E199)&gt;=-9),11,VALUE(E199))))))</f>
        <v/>
      </c>
      <c r="BC199" s="62" t="str">
        <f>IF($B194="X","",IF(F199="","",IF(F199="-0",11,IF(VALUE(F199)&lt;-9,ABS(VALUE(F199))+2,IF(AND(VALUE(F199)&lt;0,VALUE(F199)&gt;=-9),11,VALUE(F199))))))</f>
        <v/>
      </c>
      <c r="BD199" s="60" t="str">
        <f>IF($B194="X","",IF(G199="","",IF(G199="-0",11,IF(VALUE(G199)&lt;-9,ABS(VALUE(G199))+2,IF(AND(VALUE(G199)&lt;0,VALUE(G199)&gt;=-9),11,VALUE(G199))))))</f>
        <v/>
      </c>
      <c r="BE199" s="61" t="str">
        <f>IF($B196="X","",IF(H199="","",IF(H199="-0",11,IF(VALUE(H199)&lt;-9,ABS(VALUE(H199))+2,IF(AND(VALUE(H199)&lt;0,VALUE(H199)&gt;=-9),11,VALUE(H199))))))</f>
        <v/>
      </c>
      <c r="BF199" s="62" t="str">
        <f>IF($B196="X","",IF(I199="","",IF(I199="-0",11,IF(VALUE(I199)&lt;-9,ABS(VALUE(I199))+2,IF(AND(VALUE(I199)&lt;0,VALUE(I199)&gt;=-9),11,VALUE(I199))))))</f>
        <v/>
      </c>
      <c r="BG199" s="62" t="str">
        <f>IF($B196="X","",IF(J199="","",IF(J199="-0",11,IF(VALUE(J199)&lt;-9,ABS(VALUE(J199))+2,IF(AND(VALUE(J199)&lt;0,VALUE(J199)&gt;=-9),11,VALUE(J199))))))</f>
        <v/>
      </c>
      <c r="BH199" s="62" t="str">
        <f>IF($B196="X","",IF(K199="","",IF(K199="-0",11,IF(VALUE(K199)&lt;-9,ABS(VALUE(K199))+2,IF(AND(VALUE(K199)&lt;0,VALUE(K199)&gt;=-9),11,VALUE(K199))))))</f>
        <v/>
      </c>
      <c r="BI199" s="60" t="str">
        <f>IF($B196="X","",IF(L199="","",IF(L199="-0",11,IF(VALUE(L199)&lt;-9,ABS(VALUE(L199))+2,IF(AND(VALUE(L199)&lt;0,VALUE(L199)&gt;=-9),11,VALUE(L199))))))</f>
        <v/>
      </c>
      <c r="BJ199" s="61" t="str">
        <f>IF($B200="X","",IF(R199="","",IF(R199="-0",11,IF(VALUE(R199)&lt;-9,ABS(VALUE(R199))+2,IF(AND(VALUE(R199)&lt;0,VALUE(R199)&gt;=-9),11,VALUE(R199))))))</f>
        <v/>
      </c>
      <c r="BK199" s="62" t="str">
        <f>IF($B200="X","",IF(S199="","",IF(S199="-0",11,IF(VALUE(S199)&lt;-9,ABS(VALUE(S199))+2,IF(AND(VALUE(S199)&lt;0,VALUE(S199)&gt;=-9),11,VALUE(S199))))))</f>
        <v/>
      </c>
      <c r="BL199" s="62" t="str">
        <f>IF($B200="X","",IF(T199="","",IF(T199="-0",11,IF(VALUE(T199)&lt;-9,ABS(VALUE(T199))+2,IF(AND(VALUE(T199)&lt;0,VALUE(T199)&gt;=-9),11,VALUE(T199))))))</f>
        <v/>
      </c>
      <c r="BM199" s="62" t="str">
        <f>IF($B200="X","",IF(U199="","",IF(U199="-0",11,IF(VALUE(U199)&lt;-9,ABS(VALUE(U199))+2,IF(AND(VALUE(U199)&lt;0,VALUE(U199)&gt;=-9),11,VALUE(U199))))))</f>
        <v/>
      </c>
      <c r="BN199" s="60" t="str">
        <f>IF($B200="X","",IF(V199="","",IF(V199="-0",11,IF(VALUE(V199)&lt;-9,ABS(VALUE(V199))+2,IF(AND(VALUE(V199)&lt;0,VALUE(V199)&gt;=-9),11,VALUE(V199))))))</f>
        <v/>
      </c>
      <c r="BO199" s="61" t="str">
        <f>IF($B202="X","",IF(W199="","",IF(W199="-0",11,IF(VALUE(W199)&lt;-9,ABS(VALUE(W199))+2,IF(AND(VALUE(W199)&lt;0,VALUE(W199)&gt;=-9),11,VALUE(W199))))))</f>
        <v/>
      </c>
      <c r="BP199" s="62" t="str">
        <f>IF($B202="X","",IF(X199="","",IF(X199="-0",11,IF(VALUE(X199)&lt;-9,ABS(VALUE(X199))+2,IF(AND(VALUE(X199)&lt;0,VALUE(X199)&gt;=-9),11,VALUE(X199))))))</f>
        <v/>
      </c>
      <c r="BQ199" s="62" t="str">
        <f>IF($B202="X","",IF(Y199="","",IF(Y199="-0",11,IF(VALUE(Y199)&lt;-9,ABS(VALUE(Y199))+2,IF(AND(VALUE(Y199)&lt;0,VALUE(Y199)&gt;=-9),11,VALUE(Y199))))))</f>
        <v/>
      </c>
      <c r="BR199" s="62" t="str">
        <f>IF($B202="X","",IF(Z199="","",IF(Z199="-0",11,IF(VALUE(Z199)&lt;-9,ABS(VALUE(Z199))+2,IF(AND(VALUE(Z199)&lt;0,VALUE(Z199)&gt;=-9),11,VALUE(Z199))))))</f>
        <v/>
      </c>
      <c r="BS199" s="60" t="str">
        <f>IF($B202="X","",IF(AA199="","",IF(AA199="-0",11,IF(VALUE(AA199)&lt;-9,ABS(VALUE(AA199))+2,IF(AND(VALUE(AA199)&lt;0,VALUE(AA199)&gt;=-9),11,VALUE(AA199))))))</f>
        <v/>
      </c>
      <c r="BU199" s="64">
        <f>SUM(AZ194:BC194)</f>
        <v>9</v>
      </c>
      <c r="BV199" s="60">
        <f>SUM(BD194:BG194)</f>
        <v>1</v>
      </c>
      <c r="BW199" s="64">
        <f>IF(B198="x","",SUM(AF199:AY199))</f>
        <v>0</v>
      </c>
      <c r="BX199" s="60">
        <f>IF(B198="x","",SUM(AZ199:BS199))</f>
        <v>0</v>
      </c>
      <c r="CE199" s="9">
        <f>AD198</f>
        <v>1</v>
      </c>
    </row>
    <row r="200" spans="1:83" ht="20.100000000000001" customHeight="1" thickBot="1" x14ac:dyDescent="0.25">
      <c r="A200" s="174" t="s">
        <v>122</v>
      </c>
      <c r="B200" s="163"/>
      <c r="C200" s="165" t="str">
        <f>U194</f>
        <v>3</v>
      </c>
      <c r="D200" s="166"/>
      <c r="E200" s="65" t="s">
        <v>39</v>
      </c>
      <c r="F200" s="166" t="str">
        <f>R194</f>
        <v>2</v>
      </c>
      <c r="G200" s="167"/>
      <c r="H200" s="165" t="str">
        <f>U196</f>
        <v>3</v>
      </c>
      <c r="I200" s="166"/>
      <c r="J200" s="65" t="s">
        <v>39</v>
      </c>
      <c r="K200" s="166" t="str">
        <f>R196</f>
        <v>0</v>
      </c>
      <c r="L200" s="167"/>
      <c r="M200" s="165" t="str">
        <f>U198</f>
        <v>1</v>
      </c>
      <c r="N200" s="166"/>
      <c r="O200" s="65" t="s">
        <v>39</v>
      </c>
      <c r="P200" s="166" t="str">
        <f>R198</f>
        <v>3</v>
      </c>
      <c r="Q200" s="167"/>
      <c r="R200" s="75"/>
      <c r="S200" s="75"/>
      <c r="T200" s="75"/>
      <c r="U200" s="75"/>
      <c r="V200" s="75"/>
      <c r="W200" s="200"/>
      <c r="X200" s="201"/>
      <c r="Y200" s="22" t="s">
        <v>39</v>
      </c>
      <c r="Z200" s="202"/>
      <c r="AA200" s="203"/>
      <c r="AB200" s="172">
        <f>IF(B200="x","",BR194*2+BS194)</f>
        <v>5</v>
      </c>
      <c r="AC200" s="23" t="str">
        <f>IF(B200="x","",BU201&amp;":"&amp;BV201)</f>
        <v>7:5</v>
      </c>
      <c r="AD200" s="144">
        <v>2</v>
      </c>
      <c r="AL200" s="9"/>
      <c r="AM200" s="9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O200" s="9"/>
      <c r="BP200" s="68"/>
      <c r="BQ200" s="68"/>
      <c r="BR200" s="68"/>
      <c r="BS200" s="68"/>
      <c r="BT200" s="9"/>
      <c r="BU200" s="63"/>
      <c r="CE200" s="9">
        <f>AD200</f>
        <v>2</v>
      </c>
    </row>
    <row r="201" spans="1:83" ht="20.100000000000001" customHeight="1" thickBot="1" x14ac:dyDescent="0.25">
      <c r="A201" s="174"/>
      <c r="B201" s="164"/>
      <c r="C201" s="69" t="str">
        <f>IF(R195="","",IF(MID(R195,1,1)="-",MID(R195,2,2),"-"&amp;R195))</f>
        <v/>
      </c>
      <c r="D201" s="70" t="str">
        <f>IF(S195="","",IF(MID(S195,1,1)="-",MID(S195,2,2),"-"&amp;S195))</f>
        <v/>
      </c>
      <c r="E201" s="70" t="str">
        <f>IF(T195="","",IF(MID(T195,1,1)="-",MID(T195,2,2),"-"&amp;T195))</f>
        <v/>
      </c>
      <c r="F201" s="70" t="str">
        <f>IF(U195="","",IF(MID(U195,1,1)="-",MID(U195,2,2),"-"&amp;U195))</f>
        <v/>
      </c>
      <c r="G201" s="71" t="str">
        <f>IF(V195="","",IF(MID(V195,1,1)="-",MID(V195,2,2),"-"&amp;V195))</f>
        <v/>
      </c>
      <c r="H201" s="69" t="str">
        <f>IF(R197="","",IF(MID(R197,1,1)="-",MID(R197,2,2),"-"&amp;R197))</f>
        <v/>
      </c>
      <c r="I201" s="70" t="str">
        <f>IF(S197="","",IF(MID(S197,1,1)="-",MID(S197,2,2),"-"&amp;S197))</f>
        <v/>
      </c>
      <c r="J201" s="70" t="str">
        <f>IF(T197="","",IF(MID(T197,1,1)="-",MID(T197,2,2),"-"&amp;T197))</f>
        <v/>
      </c>
      <c r="K201" s="70" t="str">
        <f>IF(U197="","",IF(MID(U197,1,1)="-",MID(U197,2,2),"-"&amp;U197))</f>
        <v/>
      </c>
      <c r="L201" s="71" t="str">
        <f>IF(V197="","",IF(MID(V197,1,1)="-",MID(V197,2,2),"-"&amp;V197))</f>
        <v/>
      </c>
      <c r="M201" s="69" t="str">
        <f>IF(R199="","",IF(MID(R199,1,1)="-",MID(R199,2,2),"-"&amp;R199))</f>
        <v/>
      </c>
      <c r="N201" s="70" t="str">
        <f>IF(S199="","",IF(MID(S199,1,1)="-",MID(S199,2,2),"-"&amp;S199))</f>
        <v/>
      </c>
      <c r="O201" s="70" t="str">
        <f>IF(T199="","",IF(MID(T199,1,1)="-",MID(T199,2,2),"-"&amp;T199))</f>
        <v/>
      </c>
      <c r="P201" s="70" t="str">
        <f>IF(U199="","",IF(MID(U199,1,1)="-",MID(U199,2,2),"-"&amp;U199))</f>
        <v/>
      </c>
      <c r="Q201" s="71" t="str">
        <f>IF(V199="","",IF(MID(V199,1,1)="-",MID(V199,2,2),"-"&amp;V199))</f>
        <v/>
      </c>
      <c r="R201" s="76"/>
      <c r="S201" s="76"/>
      <c r="T201" s="76"/>
      <c r="U201" s="76"/>
      <c r="V201" s="76"/>
      <c r="W201" s="50"/>
      <c r="X201" s="51"/>
      <c r="Y201" s="51"/>
      <c r="Z201" s="51"/>
      <c r="AA201" s="52"/>
      <c r="AB201" s="173"/>
      <c r="AC201" s="74" t="str">
        <f>BW201&amp;":"&amp;BX201</f>
        <v>0:0</v>
      </c>
      <c r="AD201" s="145"/>
      <c r="AF201" s="64" t="str">
        <f>IF($B194="X","",IF(C201="","",IF(C201="-0",0,IF(VALUE(C201)&lt;0,ABS(VALUE(C201)),IF(AND(VALUE(C201)&gt;=0,VALUE(C201)&lt;=9),11,VALUE(C201)+2)))))</f>
        <v/>
      </c>
      <c r="AG201" s="72" t="str">
        <f>IF($B194="X","",IF(D201="","",IF(D201="-0",0,IF(VALUE(D201)&lt;0,ABS(VALUE(D201)),IF(AND(VALUE(D201)&gt;=0,VALUE(D201)&lt;=9),11,VALUE(D201)+2)))))</f>
        <v/>
      </c>
      <c r="AH201" s="72" t="str">
        <f>IF($B194="X","",IF(E201="","",IF(E201="-0",0,IF(VALUE(E201)&lt;0,ABS(VALUE(E201)),IF(AND(VALUE(E201)&gt;=0,VALUE(E201)&lt;=9),11,VALUE(E201)+2)))))</f>
        <v/>
      </c>
      <c r="AI201" s="72" t="str">
        <f>IF($B194="X","",IF(F201="","",IF(F201="-0",0,IF(VALUE(F201)&lt;0,ABS(VALUE(F201)),IF(AND(VALUE(F201)&gt;=0,VALUE(F201)&lt;=9),11,VALUE(F201)+2)))))</f>
        <v/>
      </c>
      <c r="AJ201" s="72" t="str">
        <f>IF($B194="X","",IF(G201="","",IF(G201="-0",0,IF(VALUE(G201)&lt;0,ABS(VALUE(G201)),IF(AND(VALUE(G201)&gt;=0,VALUE(G201)&lt;=9),11,VALUE(G201)+2)))))</f>
        <v/>
      </c>
      <c r="AK201" s="64" t="str">
        <f>IF($B196="X","",IF(H201="","",IF(H201="-0",0,IF(VALUE(H201)&lt;0,ABS(VALUE(H201)),IF(AND(VALUE(H201)&gt;=0,VALUE(H201)&lt;=9),11,VALUE(H201)+2)))))</f>
        <v/>
      </c>
      <c r="AL201" s="72" t="str">
        <f>IF($B196="X","",IF(I201="","",IF(I201="-0",0,IF(VALUE(I201)&lt;0,ABS(VALUE(I201)),IF(AND(VALUE(I201)&gt;=0,VALUE(I201)&lt;=9),11,VALUE(I201)+2)))))</f>
        <v/>
      </c>
      <c r="AM201" s="72" t="str">
        <f>IF($B196="X","",IF(J201="","",IF(J201="-0",0,IF(VALUE(J201)&lt;0,ABS(VALUE(J201)),IF(AND(VALUE(J201)&gt;=0,VALUE(J201)&lt;=9),11,VALUE(J201)+2)))))</f>
        <v/>
      </c>
      <c r="AN201" s="72" t="str">
        <f>IF($B196="X","",IF(K201="","",IF(K201="-0",0,IF(VALUE(K201)&lt;0,ABS(VALUE(K201)),IF(AND(VALUE(K201)&gt;=0,VALUE(K201)&lt;=9),11,VALUE(K201)+2)))))</f>
        <v/>
      </c>
      <c r="AO201" s="73" t="str">
        <f>IF($B196="X","",IF(L201="","",IF(L201="-0",0,IF(VALUE(L201)&lt;0,ABS(VALUE(L201)),IF(AND(VALUE(L201)&gt;=0,VALUE(L201)&lt;=9),11,VALUE(L201)+2)))))</f>
        <v/>
      </c>
      <c r="AP201" s="64" t="str">
        <f>IF($B198="X","",IF(M201="","",IF(M201="-0",0,IF(VALUE(M201)&lt;0,ABS(VALUE(M201)),IF(AND(VALUE(M201)&gt;=0,VALUE(M201)&lt;=9),11,VALUE(M201)+2)))))</f>
        <v/>
      </c>
      <c r="AQ201" s="72" t="str">
        <f>IF($B198="X","",IF(N201="","",IF(N201="-0",0,IF(VALUE(N201)&lt;0,ABS(VALUE(N201)),IF(AND(VALUE(N201)&gt;=0,VALUE(N201)&lt;=9),11,VALUE(N201)+2)))))</f>
        <v/>
      </c>
      <c r="AR201" s="72" t="str">
        <f>IF($B198="X","",IF(O201="","",IF(O201="-0",0,IF(VALUE(O201)&lt;0,ABS(VALUE(O201)),IF(AND(VALUE(O201)&gt;=0,VALUE(O201)&lt;=9),11,VALUE(O201)+2)))))</f>
        <v/>
      </c>
      <c r="AS201" s="72" t="str">
        <f>IF($B198="X","",IF(P201="","",IF(P201="-0",0,IF(VALUE(P201)&lt;0,ABS(VALUE(P201)),IF(AND(VALUE(P201)&gt;=0,VALUE(P201)&lt;=9),11,VALUE(P201)+2)))))</f>
        <v/>
      </c>
      <c r="AT201" s="72" t="str">
        <f>IF($B198="X","",IF(Q201="","",IF(Q201="-0",0,IF(VALUE(Q201)&lt;0,ABS(VALUE(Q201)),IF(AND(VALUE(Q201)&gt;=0,VALUE(Q201)&lt;=9),11,VALUE(Q201)+2)))))</f>
        <v/>
      </c>
      <c r="AU201" s="64" t="str">
        <f>IF($B202="X","",IF(W201="","",IF(W201="-0",0,IF(VALUE(W201)&lt;0,ABS(VALUE(W201)),IF(AND(VALUE(W201)&gt;=0,VALUE(W201)&lt;=9),11,VALUE(W201)+2)))))</f>
        <v/>
      </c>
      <c r="AV201" s="72" t="str">
        <f>IF($B202="X","",IF(X201="","",IF(X201="-0",0,IF(VALUE(X201)&lt;0,ABS(VALUE(X201)),IF(AND(VALUE(X201)&gt;=0,VALUE(X201)&lt;=9),11,VALUE(X201)+2)))))</f>
        <v/>
      </c>
      <c r="AW201" s="72" t="str">
        <f>IF($B202="X","",IF(Y201="","",IF(Y201="-0",0,IF(VALUE(Y201)&lt;0,ABS(VALUE(Y201)),IF(AND(VALUE(Y201)&gt;=0,VALUE(Y201)&lt;=9),11,VALUE(Y201)+2)))))</f>
        <v/>
      </c>
      <c r="AX201" s="72" t="str">
        <f>IF($B202="X","",IF(Z201="","",IF(Z201="-0",0,IF(VALUE(Z201)&lt;0,ABS(VALUE(Z201)),IF(AND(VALUE(Z201)&gt;=0,VALUE(Z201)&lt;=9),11,VALUE(Z201)+2)))))</f>
        <v/>
      </c>
      <c r="AY201" s="72" t="str">
        <f>IF($B202="X","",IF(AA201="","",IF(AA201="-0",0,IF(VALUE(AA201)&lt;0,ABS(VALUE(AA201)),IF(AND(VALUE(AA201)&gt;=0,VALUE(AA201)&lt;=9),11,VALUE(AA201)+2)))))</f>
        <v/>
      </c>
      <c r="AZ201" s="61" t="str">
        <f>IF($B194="X","",IF(C201="","",IF(C201="-0",11,IF(VALUE(C201)&lt;-9,ABS(VALUE(C201))+2,IF(AND(VALUE(C201)&lt;0,VALUE(C201)&gt;=-9),11,VALUE(C201))))))</f>
        <v/>
      </c>
      <c r="BA201" s="62" t="str">
        <f>IF($B194="X","",IF(D201="","",IF(D201="-0",11,IF(VALUE(D201)&lt;-9,ABS(VALUE(D201))+2,IF(AND(VALUE(D201)&lt;0,VALUE(D201)&gt;=-9),11,VALUE(D201))))))</f>
        <v/>
      </c>
      <c r="BB201" s="62" t="str">
        <f>IF($B194="X","",IF(E201="","",IF(E201="-0",11,IF(VALUE(E201)&lt;-9,ABS(VALUE(E201))+2,IF(AND(VALUE(E201)&lt;0,VALUE(E201)&gt;=-9),11,VALUE(E201))))))</f>
        <v/>
      </c>
      <c r="BC201" s="62" t="str">
        <f>IF($B194="X","",IF(F201="","",IF(F201="-0",11,IF(VALUE(F201)&lt;-9,ABS(VALUE(F201))+2,IF(AND(VALUE(F201)&lt;0,VALUE(F201)&gt;=-9),11,VALUE(F201))))))</f>
        <v/>
      </c>
      <c r="BD201" s="60" t="str">
        <f>IF($B194="X","",IF(G201="","",IF(G201="-0",11,IF(VALUE(G201)&lt;-9,ABS(VALUE(G201))+2,IF(AND(VALUE(G201)&lt;0,VALUE(G201)&gt;=-9),11,VALUE(G201))))))</f>
        <v/>
      </c>
      <c r="BE201" s="62" t="str">
        <f>IF($B196="X","",IF(H201="","",IF(H201="-0",11,IF(VALUE(H201)&lt;-9,ABS(VALUE(H201))+2,IF(AND(VALUE(H201)&lt;0,VALUE(H201)&gt;=-9),11,VALUE(H201))))))</f>
        <v/>
      </c>
      <c r="BF201" s="62" t="str">
        <f>IF($B196="X","",IF(I201="","",IF(I201="-0",11,IF(VALUE(I201)&lt;-9,ABS(VALUE(I201))+2,IF(AND(VALUE(I201)&lt;0,VALUE(I201)&gt;=-9),11,VALUE(I201))))))</f>
        <v/>
      </c>
      <c r="BG201" s="62" t="str">
        <f>IF($B196="X","",IF(J201="","",IF(J201="-0",11,IF(VALUE(J201)&lt;-9,ABS(VALUE(J201))+2,IF(AND(VALUE(J201)&lt;0,VALUE(J201)&gt;=-9),11,VALUE(J201))))))</f>
        <v/>
      </c>
      <c r="BH201" s="62" t="str">
        <f>IF($B196="X","",IF(K201="","",IF(K201="-0",11,IF(VALUE(K201)&lt;-9,ABS(VALUE(K201))+2,IF(AND(VALUE(K201)&lt;0,VALUE(K201)&gt;=-9),11,VALUE(K201))))))</f>
        <v/>
      </c>
      <c r="BI201" s="60" t="str">
        <f>IF($B196="X","",IF(L201="","",IF(L201="-0",11,IF(VALUE(L201)&lt;-9,ABS(VALUE(L201))+2,IF(AND(VALUE(L201)&lt;0,VALUE(L201)&gt;=-9),11,VALUE(L201))))))</f>
        <v/>
      </c>
      <c r="BJ201" s="61" t="str">
        <f>IF($B198="X","",IF(M201="","",IF(M201="-0",11,IF(VALUE(M201)&lt;-9,ABS(VALUE(M201))+2,IF(AND(VALUE(M201)&lt;0,VALUE(M201)&gt;=-9),11,VALUE(M201))))))</f>
        <v/>
      </c>
      <c r="BK201" s="62" t="str">
        <f>IF($B198="X","",IF(N201="","",IF(N201="-0",11,IF(VALUE(N201)&lt;-9,ABS(VALUE(N201))+2,IF(AND(VALUE(N201)&lt;0,VALUE(N201)&gt;=-9),11,VALUE(N201))))))</f>
        <v/>
      </c>
      <c r="BL201" s="62" t="str">
        <f>IF($B198="X","",IF(O201="","",IF(O201="-0",11,IF(VALUE(O201)&lt;-9,ABS(VALUE(O201))+2,IF(AND(VALUE(O201)&lt;0,VALUE(O201)&gt;=-9),11,VALUE(O201))))))</f>
        <v/>
      </c>
      <c r="BM201" s="62" t="str">
        <f>IF($B198="X","",IF(P201="","",IF(P201="-0",11,IF(VALUE(P201)&lt;-9,ABS(VALUE(P201))+2,IF(AND(VALUE(P201)&lt;0,VALUE(P201)&gt;=-9),11,VALUE(P201))))))</f>
        <v/>
      </c>
      <c r="BN201" s="60" t="str">
        <f>IF($B198="X","",IF(Q201="","",IF(Q201="-0",11,IF(VALUE(Q201)&lt;-9,ABS(VALUE(Q201))+2,IF(AND(VALUE(Q201)&lt;0,VALUE(Q201)&gt;=-9),11,VALUE(Q201))))))</f>
        <v/>
      </c>
      <c r="BO201" s="61" t="str">
        <f>IF($B202="X","",IF(W201="","",IF(W201="-0",11,IF(VALUE(W201)&lt;-9,ABS(VALUE(W201))+2,IF(AND(VALUE(W201)&lt;0,VALUE(W201)&gt;=-9),11,VALUE(W201))))))</f>
        <v/>
      </c>
      <c r="BP201" s="62" t="str">
        <f>IF($B202="X","",IF(X201="","",IF(X201="-0",11,IF(VALUE(X201)&lt;-9,ABS(VALUE(X201))+2,IF(AND(VALUE(X201)&lt;0,VALUE(X201)&gt;=-9),11,VALUE(X201))))))</f>
        <v/>
      </c>
      <c r="BQ201" s="62" t="str">
        <f>IF($B202="X","",IF(Y201="","",IF(Y201="-0",11,IF(VALUE(Y201)&lt;-9,ABS(VALUE(Y201))+2,IF(AND(VALUE(Y201)&lt;0,VALUE(Y201)&gt;=-9),11,VALUE(Y201))))))</f>
        <v/>
      </c>
      <c r="BR201" s="62" t="str">
        <f>IF($B202="X","",IF(Z201="","",IF(Z201="-0",11,IF(VALUE(Z201)&lt;-9,ABS(VALUE(Z201))+2,IF(AND(VALUE(Z201)&lt;0,VALUE(Z201)&gt;=-9),11,VALUE(Z201))))))</f>
        <v/>
      </c>
      <c r="BS201" s="60" t="str">
        <f>IF($B202="X","",IF(AA201="","",IF(AA201="-0",11,IF(VALUE(AA201)&lt;-9,ABS(VALUE(AA201))+2,IF(AND(VALUE(AA201)&lt;0,VALUE(AA201)&gt;=-9),11,VALUE(AA201))))))</f>
        <v/>
      </c>
      <c r="BT201" s="9"/>
      <c r="BU201" s="64">
        <f>SUM(BJ194:BM194)</f>
        <v>7</v>
      </c>
      <c r="BV201" s="60">
        <f>SUM(BN194:BQ194)</f>
        <v>5</v>
      </c>
      <c r="BW201" s="64">
        <f>IF(B200="x","",SUM(AF201:AY201))</f>
        <v>0</v>
      </c>
      <c r="BX201" s="60">
        <f>IF(B200="x","",SUM(AZ201:BS201))</f>
        <v>0</v>
      </c>
      <c r="CE201" s="9">
        <f>AD200</f>
        <v>2</v>
      </c>
    </row>
    <row r="202" spans="1:83" ht="20.100000000000001" hidden="1" customHeight="1" thickBot="1" x14ac:dyDescent="0.25">
      <c r="A202" s="146"/>
      <c r="B202" s="163"/>
      <c r="C202" s="154">
        <f>Z194</f>
        <v>0</v>
      </c>
      <c r="D202" s="155"/>
      <c r="E202" s="77" t="s">
        <v>39</v>
      </c>
      <c r="F202" s="155">
        <f>W194</f>
        <v>0</v>
      </c>
      <c r="G202" s="156"/>
      <c r="H202" s="154">
        <f>Z196</f>
        <v>0</v>
      </c>
      <c r="I202" s="155"/>
      <c r="J202" s="77" t="s">
        <v>39</v>
      </c>
      <c r="K202" s="155">
        <f>W196</f>
        <v>0</v>
      </c>
      <c r="L202" s="156"/>
      <c r="M202" s="154">
        <f>Z198</f>
        <v>0</v>
      </c>
      <c r="N202" s="155"/>
      <c r="O202" s="77" t="s">
        <v>39</v>
      </c>
      <c r="P202" s="155">
        <f>W198</f>
        <v>0</v>
      </c>
      <c r="Q202" s="156"/>
      <c r="R202" s="154">
        <f>Z200</f>
        <v>0</v>
      </c>
      <c r="S202" s="155"/>
      <c r="T202" s="77" t="s">
        <v>39</v>
      </c>
      <c r="U202" s="155">
        <f>W200</f>
        <v>0</v>
      </c>
      <c r="V202" s="156"/>
      <c r="W202" s="78"/>
      <c r="X202" s="78"/>
      <c r="Y202" s="78"/>
      <c r="Z202" s="78"/>
      <c r="AA202" s="78"/>
      <c r="AB202" s="157">
        <f>IF(B202="x","",CB194*2+CC194)</f>
        <v>0</v>
      </c>
      <c r="AC202" s="79" t="str">
        <f>IF(B202="x","",BU203&amp;":"&amp;BV203)</f>
        <v>0:0</v>
      </c>
      <c r="AD202" s="159"/>
      <c r="AL202" s="9"/>
      <c r="AM202" s="9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O202" s="9"/>
      <c r="BP202" s="68"/>
      <c r="BQ202" s="68"/>
      <c r="BR202" s="68"/>
      <c r="BS202" s="68"/>
      <c r="BT202" s="9"/>
      <c r="BU202" s="63"/>
    </row>
    <row r="203" spans="1:83" ht="20.100000000000001" hidden="1" customHeight="1" thickBot="1" x14ac:dyDescent="0.25">
      <c r="A203" s="199"/>
      <c r="B203" s="164"/>
      <c r="C203" s="80" t="str">
        <f>IF(W195="","",IF(MID(W195,1,1)="-",MID(W195,2,2),"-"&amp;W195))</f>
        <v/>
      </c>
      <c r="D203" s="81" t="str">
        <f>IF(X195="","",IF(MID(X195,1,1)="-",MID(X195,2,2),"-"&amp;X195))</f>
        <v/>
      </c>
      <c r="E203" s="81" t="str">
        <f>IF(Y195="","",IF(MID(Y195,1,1)="-",MID(Y195,2,2),"-"&amp;Y195))</f>
        <v/>
      </c>
      <c r="F203" s="81" t="str">
        <f>IF(Z195="","",IF(MID(Z195,1,1)="-",MID(Z195,2,2),"-"&amp;Z195))</f>
        <v/>
      </c>
      <c r="G203" s="82" t="str">
        <f>IF(AA195="","",IF(MID(AA195,1,1)="-",MID(AA195,2,2),"-"&amp;AA195))</f>
        <v/>
      </c>
      <c r="H203" s="80" t="str">
        <f>IF(W197="","",IF(MID(W197,1,1)="-",MID(W197,2,2),"-"&amp;W197))</f>
        <v/>
      </c>
      <c r="I203" s="81" t="str">
        <f>IF(X197="","",IF(MID(X197,1,1)="-",MID(X197,2,2),"-"&amp;X197))</f>
        <v/>
      </c>
      <c r="J203" s="81" t="str">
        <f>IF(Y197="","",IF(MID(Y197,1,1)="-",MID(Y197,2,2),"-"&amp;Y197))</f>
        <v/>
      </c>
      <c r="K203" s="81" t="str">
        <f>IF(Z197="","",IF(MID(Z197,1,1)="-",MID(Z197,2,2),"-"&amp;Z197))</f>
        <v/>
      </c>
      <c r="L203" s="82" t="str">
        <f>IF(AA197="","",IF(MID(AA197,1,1)="-",MID(AA197,2,2),"-"&amp;AA197))</f>
        <v/>
      </c>
      <c r="M203" s="80" t="str">
        <f>IF(W199="","",IF(MID(W199,1,1)="-",MID(W199,2,2),"-"&amp;W199))</f>
        <v/>
      </c>
      <c r="N203" s="81" t="str">
        <f>IF(X199="","",IF(MID(X199,1,1)="-",MID(X199,2,2),"-"&amp;X199))</f>
        <v/>
      </c>
      <c r="O203" s="81" t="str">
        <f>IF(Y199="","",IF(MID(Y199,1,1)="-",MID(Y199,2,2),"-"&amp;Y199))</f>
        <v/>
      </c>
      <c r="P203" s="81" t="str">
        <f>IF(Z199="","",IF(MID(Z199,1,1)="-",MID(Z199,2,2),"-"&amp;Z199))</f>
        <v/>
      </c>
      <c r="Q203" s="82" t="str">
        <f>IF(AA199="","",IF(MID(AA199,1,1)="-",MID(AA199,2,2),"-"&amp;AA199))</f>
        <v/>
      </c>
      <c r="R203" s="80" t="str">
        <f>IF(W201="","",IF(MID(W201,1,1)="-",MID(W201,2,2),"-"&amp;W201))</f>
        <v/>
      </c>
      <c r="S203" s="81" t="str">
        <f>IF(X201="","",IF(MID(X201,1,1)="-",MID(X201,2,2),"-"&amp;X201))</f>
        <v/>
      </c>
      <c r="T203" s="81" t="str">
        <f>IF(Y201="","",IF(MID(Y201,1,1)="-",MID(Y201,2,2),"-"&amp;Y201))</f>
        <v/>
      </c>
      <c r="U203" s="81" t="str">
        <f>IF(Z201="","",IF(MID(Z201,1,1)="-",MID(Z201,2,2),"-"&amp;Z201))</f>
        <v/>
      </c>
      <c r="V203" s="82" t="str">
        <f>IF(AA201="","",IF(MID(AA201,1,1)="-",MID(AA201,2,2),"-"&amp;AA201))</f>
        <v/>
      </c>
      <c r="W203" s="83"/>
      <c r="X203" s="83"/>
      <c r="Y203" s="83"/>
      <c r="Z203" s="83"/>
      <c r="AA203" s="83"/>
      <c r="AB203" s="158"/>
      <c r="AC203" s="84" t="str">
        <f>BW203&amp;":"&amp;BX203</f>
        <v>0:0</v>
      </c>
      <c r="AD203" s="160"/>
      <c r="AF203" s="64" t="str">
        <f>IF($B194="X","",IF(C203="","",IF(C203="-0",0,IF(VALUE(C203)&lt;0,ABS(VALUE(C203)),IF(AND(VALUE(C203)&gt;=0,VALUE(C203)&lt;=9),11,VALUE(C203)+2)))))</f>
        <v/>
      </c>
      <c r="AG203" s="72" t="str">
        <f>IF($B194="X","",IF(D203="","",IF(D203="-0",0,IF(VALUE(D203)&lt;0,ABS(VALUE(D203)),IF(AND(VALUE(D203)&gt;=0,VALUE(D203)&lt;=9),11,VALUE(D203)+2)))))</f>
        <v/>
      </c>
      <c r="AH203" s="72" t="str">
        <f>IF($B194="X","",IF(E203="","",IF(E203="-0",0,IF(VALUE(E203)&lt;0,ABS(VALUE(E203)),IF(AND(VALUE(E203)&gt;=0,VALUE(E203)&lt;=9),11,VALUE(E203)+2)))))</f>
        <v/>
      </c>
      <c r="AI203" s="72" t="str">
        <f>IF($B194="X","",IF(F203="","",IF(F203="-0",0,IF(VALUE(F203)&lt;0,ABS(VALUE(F203)),IF(AND(VALUE(F203)&gt;=0,VALUE(F203)&lt;=9),11,VALUE(F203)+2)))))</f>
        <v/>
      </c>
      <c r="AJ203" s="72" t="str">
        <f>IF($B194="X","",IF(G203="","",IF(G203="-0",0,IF(VALUE(G203)&lt;0,ABS(VALUE(G203)),IF(AND(VALUE(G203)&gt;=0,VALUE(G203)&lt;=9),11,VALUE(G203)+2)))))</f>
        <v/>
      </c>
      <c r="AK203" s="64" t="str">
        <f>IF($B196="X","",IF(H203="","",IF(H203="-0",0,IF(VALUE(H203)&lt;0,ABS(VALUE(H203)),IF(AND(VALUE(H203)&gt;=0,VALUE(H203)&lt;=9),11,VALUE(H203)+2)))))</f>
        <v/>
      </c>
      <c r="AL203" s="72" t="str">
        <f>IF($B196="X","",IF(I203="","",IF(I203="-0",0,IF(VALUE(I203)&lt;0,ABS(VALUE(I203)),IF(AND(VALUE(I203)&gt;=0,VALUE(I203)&lt;=9),11,VALUE(I203)+2)))))</f>
        <v/>
      </c>
      <c r="AM203" s="72" t="str">
        <f>IF($B196="X","",IF(J203="","",IF(J203="-0",0,IF(VALUE(J203)&lt;0,ABS(VALUE(J203)),IF(AND(VALUE(J203)&gt;=0,VALUE(J203)&lt;=9),11,VALUE(J203)+2)))))</f>
        <v/>
      </c>
      <c r="AN203" s="72" t="str">
        <f>IF($B196="X","",IF(K203="","",IF(K203="-0",0,IF(VALUE(K203)&lt;0,ABS(VALUE(K203)),IF(AND(VALUE(K203)&gt;=0,VALUE(K203)&lt;=9),11,VALUE(K203)+2)))))</f>
        <v/>
      </c>
      <c r="AO203" s="73" t="str">
        <f>IF($B196="X","",IF(L203="","",IF(L203="-0",0,IF(VALUE(L203)&lt;0,ABS(VALUE(L203)),IF(AND(VALUE(L203)&gt;=0,VALUE(L203)&lt;=9),11,VALUE(L203)+2)))))</f>
        <v/>
      </c>
      <c r="AP203" s="64" t="str">
        <f>IF($B198="X","",IF(M203="","",IF(M203="-0",0,IF(VALUE(M203)&lt;0,ABS(VALUE(M203)),IF(AND(VALUE(M203)&gt;=0,VALUE(M203)&lt;=9),11,VALUE(M203)+2)))))</f>
        <v/>
      </c>
      <c r="AQ203" s="72" t="str">
        <f>IF($B198="X","",IF(N203="","",IF(N203="-0",0,IF(VALUE(N203)&lt;0,ABS(VALUE(N203)),IF(AND(VALUE(N203)&gt;=0,VALUE(N203)&lt;=9),11,VALUE(N203)+2)))))</f>
        <v/>
      </c>
      <c r="AR203" s="72" t="str">
        <f>IF($B198="X","",IF(O203="","",IF(O203="-0",0,IF(VALUE(O203)&lt;0,ABS(VALUE(O203)),IF(AND(VALUE(O203)&gt;=0,VALUE(O203)&lt;=9),11,VALUE(O203)+2)))))</f>
        <v/>
      </c>
      <c r="AS203" s="72" t="str">
        <f>IF($B198="X","",IF(P203="","",IF(P203="-0",0,IF(VALUE(P203)&lt;0,ABS(VALUE(P203)),IF(AND(VALUE(P203)&gt;=0,VALUE(P203)&lt;=9),11,VALUE(P203)+2)))))</f>
        <v/>
      </c>
      <c r="AT203" s="72" t="str">
        <f>IF($B198="X","",IF(Q203="","",IF(Q203="-0",0,IF(VALUE(Q203)&lt;0,ABS(VALUE(Q203)),IF(AND(VALUE(Q203)&gt;=0,VALUE(Q203)&lt;=9),11,VALUE(Q203)+2)))))</f>
        <v/>
      </c>
      <c r="AU203" s="64" t="str">
        <f>IF($B200="X","",IF(R203="","",IF(R203="-0",0,IF(VALUE(R203)&lt;0,ABS(VALUE(R203)),IF(AND(VALUE(R203)&gt;=0,VALUE(R203)&lt;=9),11,VALUE(R203)+2)))))</f>
        <v/>
      </c>
      <c r="AV203" s="72" t="str">
        <f>IF($B200="X","",IF(S203="","",IF(S203="-0",0,IF(VALUE(S203)&lt;0,ABS(VALUE(S203)),IF(AND(VALUE(S203)&gt;=0,VALUE(S203)&lt;=9),11,VALUE(S203)+2)))))</f>
        <v/>
      </c>
      <c r="AW203" s="72" t="str">
        <f>IF($B200="X","",IF(T203="","",IF(T203="-0",0,IF(VALUE(T203)&lt;0,ABS(VALUE(T203)),IF(AND(VALUE(T203)&gt;=0,VALUE(T203)&lt;=9),11,VALUE(T203)+2)))))</f>
        <v/>
      </c>
      <c r="AX203" s="72" t="str">
        <f>IF($B200="X","",IF(U203="","",IF(U203="-0",0,IF(VALUE(U203)&lt;0,ABS(VALUE(U203)),IF(AND(VALUE(U203)&gt;=0,VALUE(U203)&lt;=9),11,VALUE(U203)+2)))))</f>
        <v/>
      </c>
      <c r="AY203" s="72" t="str">
        <f>IF($B200="X","",IF(V203="","",IF(V203="-0",0,IF(VALUE(V203)&lt;0,ABS(VALUE(V203)),IF(AND(VALUE(V203)&gt;=0,VALUE(V203)&lt;=9),11,VALUE(V203)+2)))))</f>
        <v/>
      </c>
      <c r="AZ203" s="61" t="str">
        <f>IF($B194="X","",IF(C203="","",IF(C203="-0",11,IF(VALUE(C203)&lt;-9,ABS(VALUE(C203))+2,IF(AND(VALUE(C203)&lt;0,VALUE(C203)&gt;=-9),11,VALUE(C203))))))</f>
        <v/>
      </c>
      <c r="BA203" s="62" t="str">
        <f>IF($B194="X","",IF(D203="","",IF(D203="-0",11,IF(VALUE(D203)&lt;-9,ABS(VALUE(D203))+2,IF(AND(VALUE(D203)&lt;0,VALUE(D203)&gt;=-9),11,VALUE(D203))))))</f>
        <v/>
      </c>
      <c r="BB203" s="62" t="str">
        <f>IF($B194="X","",IF(E203="","",IF(E203="-0",11,IF(VALUE(E203)&lt;-9,ABS(VALUE(E203))+2,IF(AND(VALUE(E203)&lt;0,VALUE(E203)&gt;=-9),11,VALUE(E203))))))</f>
        <v/>
      </c>
      <c r="BC203" s="62" t="str">
        <f>IF($B194="X","",IF(F203="","",IF(F203="-0",11,IF(VALUE(F203)&lt;-9,ABS(VALUE(F203))+2,IF(AND(VALUE(F203)&lt;0,VALUE(F203)&gt;=-9),11,VALUE(F203))))))</f>
        <v/>
      </c>
      <c r="BD203" s="60" t="str">
        <f>IF($B194="X","",IF(G203="","",IF(G203="-0",11,IF(VALUE(G203)&lt;-9,ABS(VALUE(G203))+2,IF(AND(VALUE(G203)&lt;0,VALUE(G203)&gt;=-9),11,VALUE(G203))))))</f>
        <v/>
      </c>
      <c r="BE203" s="62" t="str">
        <f>IF($B196="X","",IF(H203="","",IF(H203="-0",11,IF(VALUE(H203)&lt;-9,ABS(VALUE(H203))+2,IF(AND(VALUE(H203)&lt;0,VALUE(H203)&gt;=-9),11,VALUE(H203))))))</f>
        <v/>
      </c>
      <c r="BF203" s="62" t="str">
        <f>IF($B196="X","",IF(I203="","",IF(I203="-0",11,IF(VALUE(I203)&lt;-9,ABS(VALUE(I203))+2,IF(AND(VALUE(I203)&lt;0,VALUE(I203)&gt;=-9),11,VALUE(I203))))))</f>
        <v/>
      </c>
      <c r="BG203" s="62" t="str">
        <f>IF($B196="X","",IF(J203="","",IF(J203="-0",11,IF(VALUE(J203)&lt;-9,ABS(VALUE(J203))+2,IF(AND(VALUE(J203)&lt;0,VALUE(J203)&gt;=-9),11,VALUE(J203))))))</f>
        <v/>
      </c>
      <c r="BH203" s="62" t="str">
        <f>IF($B196="X","",IF(K203="","",IF(K203="-0",11,IF(VALUE(K203)&lt;-9,ABS(VALUE(K203))+2,IF(AND(VALUE(K203)&lt;0,VALUE(K203)&gt;=-9),11,VALUE(K203))))))</f>
        <v/>
      </c>
      <c r="BI203" s="60" t="str">
        <f>IF($B196="X","",IF(L203="","",IF(L203="-0",11,IF(VALUE(L203)&lt;-9,ABS(VALUE(L203))+2,IF(AND(VALUE(L203)&lt;0,VALUE(L203)&gt;=-9),11,VALUE(L203))))))</f>
        <v/>
      </c>
      <c r="BJ203" s="61" t="str">
        <f>IF($B198="X","",IF(M203="","",IF(M203="-0",11,IF(VALUE(M203)&lt;-9,ABS(VALUE(M203))+2,IF(AND(VALUE(M203)&lt;0,VALUE(M203)&gt;=-9),11,VALUE(M203))))))</f>
        <v/>
      </c>
      <c r="BK203" s="62" t="str">
        <f>IF($B198="X","",IF(N203="","",IF(N203="-0",11,IF(VALUE(N203)&lt;-9,ABS(VALUE(N203))+2,IF(AND(VALUE(N203)&lt;0,VALUE(N203)&gt;=-9),11,VALUE(N203))))))</f>
        <v/>
      </c>
      <c r="BL203" s="62" t="str">
        <f>IF($B198="X","",IF(O203="","",IF(O203="-0",11,IF(VALUE(O203)&lt;-9,ABS(VALUE(O203))+2,IF(AND(VALUE(O203)&lt;0,VALUE(O203)&gt;=-9),11,VALUE(O203))))))</f>
        <v/>
      </c>
      <c r="BM203" s="62" t="str">
        <f>IF($B198="X","",IF(P203="","",IF(P203="-0",11,IF(VALUE(P203)&lt;-9,ABS(VALUE(P203))+2,IF(AND(VALUE(P203)&lt;0,VALUE(P203)&gt;=-9),11,VALUE(P203))))))</f>
        <v/>
      </c>
      <c r="BN203" s="60" t="str">
        <f>IF($B198="X","",IF(Q203="","",IF(Q203="-0",11,IF(VALUE(Q203)&lt;-9,ABS(VALUE(Q203))+2,IF(AND(VALUE(Q203)&lt;0,VALUE(Q203)&gt;=-9),11,VALUE(Q203))))))</f>
        <v/>
      </c>
      <c r="BO203" s="61" t="str">
        <f>IF($B200="X","",IF(R203="","",IF(R203="-0",11,IF(VALUE(R203)&lt;-9,ABS(VALUE(R203))+2,IF(AND(VALUE(R203)&lt;0,VALUE(R203)&gt;=-9),11,VALUE(R203))))))</f>
        <v/>
      </c>
      <c r="BP203" s="62" t="str">
        <f>IF($B200="X","",IF(S203="","",IF(S203="-0",11,IF(VALUE(S203)&lt;-9,ABS(VALUE(S203))+2,IF(AND(VALUE(S203)&lt;0,VALUE(S203)&gt;=-9),11,VALUE(S203))))))</f>
        <v/>
      </c>
      <c r="BQ203" s="62" t="str">
        <f>IF($B200="X","",IF(T203="","",IF(T203="-0",11,IF(VALUE(T203)&lt;-9,ABS(VALUE(T203))+2,IF(AND(VALUE(T203)&lt;0,VALUE(T203)&gt;=-9),11,VALUE(T203))))))</f>
        <v/>
      </c>
      <c r="BR203" s="62" t="str">
        <f>IF($B200="X","",IF(U203="","",IF(U203="-0",11,IF(VALUE(U203)&lt;-9,ABS(VALUE(U203))+2,IF(AND(VALUE(U203)&lt;0,VALUE(U203)&gt;=-9),11,VALUE(U203))))))</f>
        <v/>
      </c>
      <c r="BS203" s="60" t="str">
        <f>IF($B200="X","",IF(V203="","",IF(V203="-0",11,IF(VALUE(V203)&lt;-9,ABS(VALUE(V203))+2,IF(AND(VALUE(V203)&lt;0,VALUE(V203)&gt;=-9),11,VALUE(V203))))))</f>
        <v/>
      </c>
      <c r="BT203" s="9"/>
      <c r="BU203" s="64">
        <f>SUM(BT194:BW194)</f>
        <v>0</v>
      </c>
      <c r="BV203" s="60">
        <f>SUM(BX194:CA194)</f>
        <v>0</v>
      </c>
      <c r="BW203" s="64">
        <f>IF(B202="x","",SUM(AF203:AY203))</f>
        <v>0</v>
      </c>
      <c r="BX203" s="60">
        <f>IF(B202="x","",SUM(AZ203:BS203))</f>
        <v>0</v>
      </c>
    </row>
    <row r="204" spans="1:83" ht="13.5" thickBot="1" x14ac:dyDescent="0.25"/>
    <row r="205" spans="1:83" ht="29.25" customHeight="1" thickBot="1" x14ac:dyDescent="0.25">
      <c r="A205" s="190" t="s">
        <v>57</v>
      </c>
      <c r="B205" s="191"/>
      <c r="C205" s="192"/>
      <c r="D205" s="193"/>
      <c r="E205" s="193"/>
      <c r="F205" s="193"/>
      <c r="G205" s="194"/>
      <c r="H205" s="195"/>
      <c r="I205" s="193"/>
      <c r="J205" s="193"/>
      <c r="K205" s="193"/>
      <c r="L205" s="194"/>
      <c r="M205" s="195"/>
      <c r="N205" s="193"/>
      <c r="O205" s="193"/>
      <c r="P205" s="193"/>
      <c r="Q205" s="194"/>
      <c r="R205" s="195"/>
      <c r="S205" s="193"/>
      <c r="T205" s="193"/>
      <c r="U205" s="193"/>
      <c r="V205" s="194"/>
      <c r="W205" s="196"/>
      <c r="X205" s="197"/>
      <c r="Y205" s="197"/>
      <c r="Z205" s="197"/>
      <c r="AA205" s="198"/>
      <c r="AB205" s="6" t="s">
        <v>2</v>
      </c>
      <c r="AC205" s="7" t="s">
        <v>25</v>
      </c>
      <c r="AD205" s="8" t="s">
        <v>3</v>
      </c>
      <c r="AF205" s="181" t="s">
        <v>26</v>
      </c>
      <c r="AG205" s="182"/>
      <c r="AH205" s="182"/>
      <c r="AI205" s="183"/>
      <c r="AJ205" s="181" t="s">
        <v>27</v>
      </c>
      <c r="AK205" s="182"/>
      <c r="AL205" s="182"/>
      <c r="AM205" s="183"/>
      <c r="AN205" s="10" t="s">
        <v>28</v>
      </c>
      <c r="AO205" s="11" t="s">
        <v>29</v>
      </c>
      <c r="AP205" s="184" t="s">
        <v>30</v>
      </c>
      <c r="AQ205" s="185"/>
      <c r="AR205" s="185"/>
      <c r="AS205" s="186"/>
      <c r="AT205" s="184" t="s">
        <v>31</v>
      </c>
      <c r="AU205" s="185"/>
      <c r="AV205" s="185"/>
      <c r="AW205" s="186"/>
      <c r="AX205" s="12" t="s">
        <v>28</v>
      </c>
      <c r="AY205" s="13" t="s">
        <v>29</v>
      </c>
      <c r="AZ205" s="187" t="s">
        <v>32</v>
      </c>
      <c r="BA205" s="188"/>
      <c r="BB205" s="188"/>
      <c r="BC205" s="189"/>
      <c r="BD205" s="187" t="s">
        <v>33</v>
      </c>
      <c r="BE205" s="188"/>
      <c r="BF205" s="188"/>
      <c r="BG205" s="189"/>
      <c r="BH205" s="14" t="s">
        <v>28</v>
      </c>
      <c r="BI205" s="15" t="s">
        <v>29</v>
      </c>
      <c r="BJ205" s="136" t="s">
        <v>34</v>
      </c>
      <c r="BK205" s="137"/>
      <c r="BL205" s="137"/>
      <c r="BM205" s="138"/>
      <c r="BN205" s="136" t="s">
        <v>35</v>
      </c>
      <c r="BO205" s="137"/>
      <c r="BP205" s="137"/>
      <c r="BQ205" s="138"/>
      <c r="BR205" s="16" t="s">
        <v>28</v>
      </c>
      <c r="BS205" s="17" t="s">
        <v>29</v>
      </c>
      <c r="BT205" s="139" t="s">
        <v>36</v>
      </c>
      <c r="BU205" s="140"/>
      <c r="BV205" s="140"/>
      <c r="BW205" s="141"/>
      <c r="BX205" s="139" t="s">
        <v>37</v>
      </c>
      <c r="BY205" s="140"/>
      <c r="BZ205" s="140"/>
      <c r="CA205" s="141"/>
      <c r="CB205" s="18" t="s">
        <v>28</v>
      </c>
      <c r="CC205" s="19" t="s">
        <v>29</v>
      </c>
    </row>
    <row r="206" spans="1:83" ht="20.100000000000001" customHeight="1" thickBot="1" x14ac:dyDescent="0.25">
      <c r="A206" s="174" t="s">
        <v>127</v>
      </c>
      <c r="B206" s="163"/>
      <c r="C206" s="178"/>
      <c r="D206" s="179"/>
      <c r="E206" s="20"/>
      <c r="F206" s="179"/>
      <c r="G206" s="180"/>
      <c r="H206" s="175" t="s">
        <v>38</v>
      </c>
      <c r="I206" s="176"/>
      <c r="J206" s="21" t="s">
        <v>39</v>
      </c>
      <c r="K206" s="176" t="s">
        <v>1</v>
      </c>
      <c r="L206" s="177"/>
      <c r="M206" s="175" t="s">
        <v>0</v>
      </c>
      <c r="N206" s="176"/>
      <c r="O206" s="21" t="s">
        <v>39</v>
      </c>
      <c r="P206" s="176" t="s">
        <v>38</v>
      </c>
      <c r="Q206" s="177"/>
      <c r="R206" s="175" t="s">
        <v>38</v>
      </c>
      <c r="S206" s="176"/>
      <c r="T206" s="21" t="s">
        <v>39</v>
      </c>
      <c r="U206" s="176" t="s">
        <v>1</v>
      </c>
      <c r="V206" s="177"/>
      <c r="W206" s="168"/>
      <c r="X206" s="169"/>
      <c r="Y206" s="126"/>
      <c r="Z206" s="170"/>
      <c r="AA206" s="171"/>
      <c r="AB206" s="172">
        <f>IF(B206="x","",AN206*2+AO206)</f>
        <v>5</v>
      </c>
      <c r="AC206" s="23" t="str">
        <f>IF(B206="x","",BU207&amp;":"&amp;BV207)</f>
        <v>8:5</v>
      </c>
      <c r="AD206" s="144">
        <v>2</v>
      </c>
      <c r="AF206" s="24">
        <f>IF(B208="x","",VALUE(H206))</f>
        <v>3</v>
      </c>
      <c r="AG206" s="25">
        <f>IF(B210="x","",VALUE(M206))</f>
        <v>2</v>
      </c>
      <c r="AH206" s="25">
        <f>IF(B212="x","",VALUE(R206))</f>
        <v>3</v>
      </c>
      <c r="AI206" s="26">
        <f>IF(B214="x","",VALUE(W206))</f>
        <v>0</v>
      </c>
      <c r="AJ206" s="24">
        <f>IF(B208="x","",VALUE(K206))</f>
        <v>1</v>
      </c>
      <c r="AK206" s="25">
        <f>IF(B210="x","",VALUE(P206))</f>
        <v>3</v>
      </c>
      <c r="AL206" s="27">
        <f>IF(B212="x","",VALUE(U206))</f>
        <v>1</v>
      </c>
      <c r="AM206" s="26">
        <f>IF(B214="x","",VALUE(Z206))</f>
        <v>0</v>
      </c>
      <c r="AN206" s="24">
        <f>COUNTIF(AF206:AI206,3)</f>
        <v>2</v>
      </c>
      <c r="AO206" s="27">
        <f>COUNTIF(AJ206:AM206,3)</f>
        <v>1</v>
      </c>
      <c r="AP206" s="28">
        <f>IF(B206="x","",VALUE(C208))</f>
        <v>1</v>
      </c>
      <c r="AQ206" s="29">
        <f>IF(B210="x","",VALUE(M208))</f>
        <v>0</v>
      </c>
      <c r="AR206" s="30">
        <f>IF(B212="x","",VALUE(R208))</f>
        <v>3</v>
      </c>
      <c r="AS206" s="31">
        <f>IF(B214="x","",VALUE(W208))</f>
        <v>0</v>
      </c>
      <c r="AT206" s="28">
        <f>IF(B206="x","",VALUE(F208))</f>
        <v>3</v>
      </c>
      <c r="AU206" s="29">
        <f>IF(B210="x","",VALUE(P208))</f>
        <v>3</v>
      </c>
      <c r="AV206" s="30">
        <f>IF(B212="x","",VALUE(U208))</f>
        <v>2</v>
      </c>
      <c r="AW206" s="31">
        <f>IF(B214="x","",VALUE(Z208))</f>
        <v>0</v>
      </c>
      <c r="AX206" s="28">
        <f>COUNTIF(AP206:AS206,3)</f>
        <v>1</v>
      </c>
      <c r="AY206" s="30">
        <f>COUNTIF(AT206:AW206,3)</f>
        <v>2</v>
      </c>
      <c r="AZ206" s="32">
        <f>IF(B206="x","",VALUE(C210))</f>
        <v>3</v>
      </c>
      <c r="BA206" s="33">
        <f>IF(B208="x","",VALUE(H210))</f>
        <v>3</v>
      </c>
      <c r="BB206" s="34">
        <f>IF(B212="x","",VALUE(R210))</f>
        <v>3</v>
      </c>
      <c r="BC206" s="35">
        <f>IF(B214="x","",VALUE(W210))</f>
        <v>0</v>
      </c>
      <c r="BD206" s="32">
        <f>IF(B206="x","",VALUE(F210))</f>
        <v>2</v>
      </c>
      <c r="BE206" s="33">
        <f>IF(B208="x","",VALUE(K210))</f>
        <v>0</v>
      </c>
      <c r="BF206" s="34">
        <f>IF(B212="x","",VALUE(U210))</f>
        <v>0</v>
      </c>
      <c r="BG206" s="35">
        <f>IF(B214="x","",VALUE(Z210))</f>
        <v>0</v>
      </c>
      <c r="BH206" s="32">
        <f>COUNTIF(AZ206:BC206,3)</f>
        <v>3</v>
      </c>
      <c r="BI206" s="35">
        <f>COUNTIF(BD206:BG206,3)</f>
        <v>0</v>
      </c>
      <c r="BJ206" s="36">
        <f>IF(B206="x","",VALUE(C212))</f>
        <v>1</v>
      </c>
      <c r="BK206" s="37">
        <f>IF(B208="x","",VALUE(H212))</f>
        <v>2</v>
      </c>
      <c r="BL206" s="38">
        <f>IF(B210="x","",VALUE(M212))</f>
        <v>0</v>
      </c>
      <c r="BM206" s="39">
        <f>IF(B214="x","",VALUE(W212))</f>
        <v>0</v>
      </c>
      <c r="BN206" s="36">
        <f>IF(B206="x","",VALUE(F212))</f>
        <v>3</v>
      </c>
      <c r="BO206" s="37">
        <f>IF(B208="x","",VALUE(K212))</f>
        <v>3</v>
      </c>
      <c r="BP206" s="38">
        <f>IF(B210="x","",VALUE(P212))</f>
        <v>3</v>
      </c>
      <c r="BQ206" s="39">
        <f>IF(B214="x","",VALUE(Z212))</f>
        <v>0</v>
      </c>
      <c r="BR206" s="36">
        <f>COUNTIF(BJ206:BM206,3)</f>
        <v>0</v>
      </c>
      <c r="BS206" s="39">
        <f>COUNTIF(BN206:BQ206,3)</f>
        <v>3</v>
      </c>
      <c r="BT206" s="40">
        <f>IF(B206="x","",VALUE(C214))</f>
        <v>0</v>
      </c>
      <c r="BU206" s="41">
        <f>IF(B208="x","",VALUE(H214))</f>
        <v>0</v>
      </c>
      <c r="BV206" s="42">
        <f>IF(B210="x","",VALUE(M214))</f>
        <v>0</v>
      </c>
      <c r="BW206" s="43">
        <f>IF(B212="x","",VALUE(R214))</f>
        <v>0</v>
      </c>
      <c r="BX206" s="40">
        <f>IF(B206="x","",VALUE(F214))</f>
        <v>0</v>
      </c>
      <c r="BY206" s="41">
        <f>IF(B208="x","",VALUE(K214))</f>
        <v>0</v>
      </c>
      <c r="BZ206" s="42">
        <f>IF(B210="x","",VALUE(P214))</f>
        <v>0</v>
      </c>
      <c r="CA206" s="43">
        <f>IF(B212="x","",VALUE(U214))</f>
        <v>0</v>
      </c>
      <c r="CB206" s="40">
        <f>COUNTIF(BT206:BW206,3)</f>
        <v>0</v>
      </c>
      <c r="CC206" s="43">
        <f>COUNTIF(BX206:CA206,3)</f>
        <v>0</v>
      </c>
      <c r="CE206" s="9">
        <f>AD206</f>
        <v>2</v>
      </c>
    </row>
    <row r="207" spans="1:83" ht="20.100000000000001" customHeight="1" thickBot="1" x14ac:dyDescent="0.25">
      <c r="A207" s="174"/>
      <c r="B207" s="164"/>
      <c r="C207" s="44"/>
      <c r="D207" s="45"/>
      <c r="E207" s="45"/>
      <c r="F207" s="45"/>
      <c r="G207" s="46"/>
      <c r="H207" s="47"/>
      <c r="I207" s="48"/>
      <c r="J207" s="48"/>
      <c r="K207" s="48"/>
      <c r="L207" s="49"/>
      <c r="M207" s="47"/>
      <c r="N207" s="48"/>
      <c r="O207" s="48"/>
      <c r="P207" s="48"/>
      <c r="Q207" s="49"/>
      <c r="R207" s="47"/>
      <c r="S207" s="48"/>
      <c r="T207" s="48"/>
      <c r="U207" s="48"/>
      <c r="V207" s="49"/>
      <c r="W207" s="127"/>
      <c r="X207" s="128"/>
      <c r="Y207" s="128"/>
      <c r="Z207" s="128"/>
      <c r="AA207" s="129"/>
      <c r="AB207" s="173"/>
      <c r="AC207" s="53" t="str">
        <f>BW207&amp;":"&amp;BX207</f>
        <v>0:0</v>
      </c>
      <c r="AD207" s="145"/>
      <c r="AF207" s="54" t="str">
        <f>IF($B208="X","",IF(H207="","",IF(H207="-0",0,IF(VALUE(H207)&lt;0,ABS(VALUE(H207)),IF(AND(VALUE(H207)&gt;=0,VALUE(H207)&lt;=9),11,VALUE(H207)+2)))))</f>
        <v/>
      </c>
      <c r="AG207" s="55" t="str">
        <f>IF($B208="X","",IF(I207="","",IF(I207="-0",0,IF(VALUE(I207)&lt;0,ABS(VALUE(I207)),IF(AND(VALUE(I207)&gt;=0,VALUE(I207)&lt;=9),11,VALUE(I207)+2)))))</f>
        <v/>
      </c>
      <c r="AH207" s="55" t="str">
        <f>IF($B208="X","",IF(J207="","",IF(J207="-0",0,IF(VALUE(J207)&lt;0,ABS(VALUE(J207)),IF(AND(VALUE(J207)&gt;=0,VALUE(J207)&lt;=9),11,VALUE(J207)+2)))))</f>
        <v/>
      </c>
      <c r="AI207" s="55" t="str">
        <f>IF($B208="X","",IF(K207="","",IF(K207="-0",0,IF(VALUE(K207)&lt;0,ABS(VALUE(K207)),IF(AND(VALUE(K207)&gt;=0,VALUE(K207)&lt;=9),11,VALUE(K207)+2)))))</f>
        <v/>
      </c>
      <c r="AJ207" s="56" t="str">
        <f>IF($B208="X","",IF(L207="","",IF(L207="-0",0,IF(VALUE(L207)&lt;0,ABS(VALUE(L207)),IF(AND(VALUE(L207)&gt;=0,VALUE(L207)&lt;=9),11,VALUE(L207)+2)))))</f>
        <v/>
      </c>
      <c r="AK207" s="54" t="str">
        <f>IF($B210="X","",IF(M207="","",IF(M207="-0",0,IF(VALUE(M207)&lt;0,ABS(VALUE(M207)),IF(AND(VALUE(M207)&gt;=0,VALUE(M207)&lt;=9),11,VALUE(M207)+2)))))</f>
        <v/>
      </c>
      <c r="AL207" s="55" t="str">
        <f>IF($B210="X","",IF(N207="","",IF(N207="-0",0,IF(VALUE(N207)&lt;0,ABS(VALUE(N207)),IF(AND(VALUE(N207)&gt;=0,VALUE(N207)&lt;=9),11,VALUE(N207)+2)))))</f>
        <v/>
      </c>
      <c r="AM207" s="55" t="str">
        <f>IF($B210="X","",IF(O207="","",IF(O207="-0",0,IF(VALUE(O207)&lt;0,ABS(VALUE(O207)),IF(AND(VALUE(O207)&gt;=0,VALUE(O207)&lt;=9),11,VALUE(O207)+2)))))</f>
        <v/>
      </c>
      <c r="AN207" s="55" t="str">
        <f>IF($B210="X","",IF(P207="","",IF(P207="-0",0,IF(VALUE(P207)&lt;0,ABS(VALUE(P207)),IF(AND(VALUE(P207)&gt;=0,VALUE(P207)&lt;=9),11,VALUE(P207)+2)))))</f>
        <v/>
      </c>
      <c r="AO207" s="56" t="str">
        <f>IF($B210="X","",IF(Q207="","",IF(Q207="-0",0,IF(VALUE(Q207)&lt;0,ABS(VALUE(Q207)),IF(AND(VALUE(Q207)&gt;=0,VALUE(Q207)&lt;=9),11,VALUE(Q207)+2)))))</f>
        <v/>
      </c>
      <c r="AP207" s="54" t="str">
        <f>IF($B212="X","",IF(R207="","",IF(R207="-0",0,IF(VALUE(R207)&lt;0,ABS(VALUE(R207)),IF(AND(VALUE(R207)&gt;=0,VALUE(R207)&lt;=9),11,VALUE(R207)+2)))))</f>
        <v/>
      </c>
      <c r="AQ207" s="55" t="str">
        <f>IF($B212="X","",IF(S207="","",IF(S207="-0",0,IF(VALUE(S207)&lt;0,ABS(VALUE(S207)),IF(AND(VALUE(S207)&gt;=0,VALUE(S207)&lt;=9),11,VALUE(S207)+2)))))</f>
        <v/>
      </c>
      <c r="AR207" s="55" t="str">
        <f>IF($B212="X","",IF(T207="","",IF(T207="-0",0,IF(VALUE(T207)&lt;0,ABS(VALUE(T207)),IF(AND(VALUE(T207)&gt;=0,VALUE(T207)&lt;=9),11,VALUE(T207)+2)))))</f>
        <v/>
      </c>
      <c r="AS207" s="55" t="str">
        <f>IF($B212="X","",IF(U207="","",IF(U207="-0",0,IF(VALUE(U207)&lt;0,ABS(VALUE(U207)),IF(AND(VALUE(U207)&gt;=0,VALUE(U207)&lt;=9),11,VALUE(U207)+2)))))</f>
        <v/>
      </c>
      <c r="AT207" s="56" t="str">
        <f>IF($B212="X","",IF(V207="","",IF(V207="-0",0,IF(VALUE(V207)&lt;0,ABS(VALUE(V207)),IF(AND(VALUE(V207)&gt;=0,VALUE(V207)&lt;=9),11,VALUE(V207)+2)))))</f>
        <v/>
      </c>
      <c r="AU207" s="54" t="str">
        <f>IF($B214="X","",IF(W207="","",IF(W207="-0",0,IF(VALUE(W207)&lt;0,ABS(VALUE(W207)),IF(AND(VALUE(W207)&gt;=0,VALUE(W207)&lt;=9),11,VALUE(W207)+2)))))</f>
        <v/>
      </c>
      <c r="AV207" s="55" t="str">
        <f>IF($B214="X","",IF(X207="","",IF(X207="-0",0,IF(VALUE(X207)&lt;0,ABS(VALUE(X207)),IF(AND(VALUE(X207)&gt;=0,VALUE(X207)&lt;=9),11,VALUE(X207)+2)))))</f>
        <v/>
      </c>
      <c r="AW207" s="55" t="str">
        <f>IF($B214="X","",IF(Y207="","",IF(Y207="-0",0,IF(VALUE(Y207)&lt;0,ABS(VALUE(Y207)),IF(AND(VALUE(Y207)&gt;=0,VALUE(Y207)&lt;=9),11,VALUE(Y207)+2)))))</f>
        <v/>
      </c>
      <c r="AX207" s="55" t="str">
        <f>IF($B214="X","",IF(Z207="","",IF(Z207="-0",0,IF(VALUE(Z207)&lt;0,ABS(VALUE(Z207)),IF(AND(VALUE(Z207)&gt;=0,VALUE(Z207)&lt;=9),11,VALUE(Z207)+2)))))</f>
        <v/>
      </c>
      <c r="AY207" s="56" t="str">
        <f>IF($B214="X","",IF(AA207="","",IF(AA207="-0",0,IF(VALUE(AA207)&lt;0,ABS(VALUE(AA207)),IF(AND(VALUE(AA207)&gt;=0,VALUE(AA207)&lt;=9),11,VALUE(AA207)+2)))))</f>
        <v/>
      </c>
      <c r="AZ207" s="57" t="str">
        <f>IF($B208="X","",IF(H207="","",IF(H207="-0",11,IF(VALUE(H207)&lt;-9,ABS(VALUE(H207))+2,IF(AND(VALUE(H207)&lt;0,VALUE(H207)&gt;=-9),11,VALUE(H207))))))</f>
        <v/>
      </c>
      <c r="BA207" s="58" t="str">
        <f>IF($B208="X","",IF(I207="","",IF(I207="-0",11,IF(VALUE(I207)&lt;-9,ABS(VALUE(I207))+2,IF(AND(VALUE(I207)&lt;0,VALUE(I207)&gt;=-9),11,VALUE(I207))))))</f>
        <v/>
      </c>
      <c r="BB207" s="58" t="str">
        <f>IF($B208="X","",IF(J207="","",IF(J207="-0",11,IF(VALUE(J207)&lt;-9,ABS(VALUE(J207))+2,IF(AND(VALUE(J207)&lt;0,VALUE(J207)&gt;=-9),11,VALUE(J207))))))</f>
        <v/>
      </c>
      <c r="BC207" s="58" t="str">
        <f>IF($B208="X","",IF(K207="","",IF(K207="-0",11,IF(VALUE(K207)&lt;-9,ABS(VALUE(K207))+2,IF(AND(VALUE(K207)&lt;0,VALUE(K207)&gt;=-9),11,VALUE(K207))))))</f>
        <v/>
      </c>
      <c r="BD207" s="59" t="str">
        <f>IF($B208="X","",IF(L207="","",IF(L207="-0",11,IF(VALUE(L207)&lt;-9,ABS(VALUE(L207))+2,IF(AND(VALUE(L207)&lt;0,VALUE(L207)&gt;=-9),11,VALUE(L207))))))</f>
        <v/>
      </c>
      <c r="BE207" s="57" t="str">
        <f>IF($B210="X","",IF(M207="","",IF(M207="-0",11,IF(VALUE(M207)&lt;-9,ABS(VALUE(M207))+2,IF(AND(VALUE(M207)&lt;0,VALUE(M207)&gt;=-9),11,VALUE(M207))))))</f>
        <v/>
      </c>
      <c r="BF207" s="58" t="str">
        <f>IF($B210="X","",IF(N207="","",IF(N207="-0",11,IF(VALUE(N207)&lt;-9,ABS(VALUE(N207))+2,IF(AND(VALUE(N207)&lt;0,VALUE(N207)&gt;=-9),11,VALUE(N207))))))</f>
        <v/>
      </c>
      <c r="BG207" s="58" t="str">
        <f>IF($B210="X","",IF(O207="","",IF(O207="-0",11,IF(VALUE(O207)&lt;-9,ABS(VALUE(O207))+2,IF(AND(VALUE(O207)&lt;0,VALUE(O207)&gt;=-9),11,VALUE(O207))))))</f>
        <v/>
      </c>
      <c r="BH207" s="58" t="str">
        <f>IF($B210="X","",IF(P207="","",IF(P207="-0",11,IF(VALUE(P207)&lt;-9,ABS(VALUE(P207))+2,IF(AND(VALUE(P207)&lt;0,VALUE(P207)&gt;=-9),11,VALUE(P207))))))</f>
        <v/>
      </c>
      <c r="BI207" s="60" t="str">
        <f>IF($B210="X","",IF(Q207="","",IF(Q207="-0",11,IF(VALUE(Q207)&lt;-9,ABS(VALUE(Q207))+2,IF(AND(VALUE(Q207)&lt;0,VALUE(Q207)&gt;=-9),11,VALUE(Q207))))))</f>
        <v/>
      </c>
      <c r="BJ207" s="61" t="str">
        <f>IF($B212="X","",IF(R207="","",IF(R207="-0",11,IF(VALUE(R207)&lt;-9,ABS(VALUE(R207))+2,IF(AND(VALUE(R207)&lt;0,VALUE(R207)&gt;=-9),11,VALUE(R207))))))</f>
        <v/>
      </c>
      <c r="BK207" s="62" t="str">
        <f>IF($B212="X","",IF(S207="","",IF(S207="-0",11,IF(VALUE(S207)&lt;-9,ABS(VALUE(S207))+2,IF(AND(VALUE(S207)&lt;0,VALUE(S207)&gt;=-9),11,VALUE(S207))))))</f>
        <v/>
      </c>
      <c r="BL207" s="62" t="str">
        <f>IF($B212="X","",IF(T207="","",IF(T207="-0",11,IF(VALUE(T207)&lt;-9,ABS(VALUE(T207))+2,IF(AND(VALUE(T207)&lt;0,VALUE(T207)&gt;=-9),11,VALUE(T207))))))</f>
        <v/>
      </c>
      <c r="BM207" s="62" t="str">
        <f>IF($B212="X","",IF(U207="","",IF(U207="-0",11,IF(VALUE(U207)&lt;-9,ABS(VALUE(U207))+2,IF(AND(VALUE(U207)&lt;0,VALUE(U207)&gt;=-9),11,VALUE(U207))))))</f>
        <v/>
      </c>
      <c r="BN207" s="60" t="str">
        <f>IF($B212="X","",IF(V207="","",IF(V207="-0",11,IF(VALUE(V207)&lt;-9,ABS(VALUE(V207))+2,IF(AND(VALUE(V207)&lt;0,VALUE(V207)&gt;=-9),11,VALUE(V207))))))</f>
        <v/>
      </c>
      <c r="BO207" s="61" t="str">
        <f>IF($B214="X","",IF(W207="","",IF(W207="-0",11,IF(VALUE(W207)&lt;-9,ABS(VALUE(W207))+2,IF(AND(VALUE(W207)&lt;0,VALUE(W207)&gt;=-9),11,VALUE(W207))))))</f>
        <v/>
      </c>
      <c r="BP207" s="62" t="str">
        <f>IF($B214="X","",IF(X207="","",IF(X207="-0",11,IF(VALUE(X207)&lt;-9,ABS(VALUE(X207))+2,IF(AND(VALUE(X207)&lt;0,VALUE(X207)&gt;=-9),11,VALUE(X207))))))</f>
        <v/>
      </c>
      <c r="BQ207" s="62" t="str">
        <f>IF($B214="X","",IF(Y207="","",IF(Y207="-0",11,IF(VALUE(Y207)&lt;-9,ABS(VALUE(Y207))+2,IF(AND(VALUE(Y207)&lt;0,VALUE(Y207)&gt;=-9),11,VALUE(Y207))))))</f>
        <v/>
      </c>
      <c r="BR207" s="62" t="str">
        <f>IF($B214="X","",IF(Z207="","",IF(Z207="-0",11,IF(VALUE(Z207)&lt;-9,ABS(VALUE(Z207))+2,IF(AND(VALUE(Z207)&lt;0,VALUE(Z207)&gt;=-9),11,VALUE(Z207))))))</f>
        <v/>
      </c>
      <c r="BS207" s="60" t="str">
        <f>IF($B214="X","",IF(AA207="","",IF(AA207="-0",11,IF(VALUE(AA207)&lt;-9,ABS(VALUE(AA207))+2,IF(AND(VALUE(AA207)&lt;0,VALUE(AA207)&gt;=-9),11,VALUE(AA207))))))</f>
        <v/>
      </c>
      <c r="BU207" s="64">
        <f>SUM(AF206:AI206)</f>
        <v>8</v>
      </c>
      <c r="BV207" s="60">
        <f>SUM(AJ206:AM206)</f>
        <v>5</v>
      </c>
      <c r="BW207" s="64">
        <f>SUM(AF207:AY207)</f>
        <v>0</v>
      </c>
      <c r="BX207" s="60">
        <f>SUM(AZ207:BS207)</f>
        <v>0</v>
      </c>
      <c r="CE207" s="9">
        <f>AD206</f>
        <v>2</v>
      </c>
    </row>
    <row r="208" spans="1:83" ht="20.100000000000001" customHeight="1" thickBot="1" x14ac:dyDescent="0.25">
      <c r="A208" s="174" t="s">
        <v>91</v>
      </c>
      <c r="B208" s="163"/>
      <c r="C208" s="165" t="str">
        <f>K206</f>
        <v>1</v>
      </c>
      <c r="D208" s="166"/>
      <c r="E208" s="65" t="s">
        <v>39</v>
      </c>
      <c r="F208" s="166" t="str">
        <f>H206</f>
        <v>3</v>
      </c>
      <c r="G208" s="167"/>
      <c r="H208" s="178"/>
      <c r="I208" s="179"/>
      <c r="J208" s="20"/>
      <c r="K208" s="179"/>
      <c r="L208" s="180"/>
      <c r="M208" s="175" t="s">
        <v>40</v>
      </c>
      <c r="N208" s="176"/>
      <c r="O208" s="21" t="s">
        <v>39</v>
      </c>
      <c r="P208" s="176" t="s">
        <v>38</v>
      </c>
      <c r="Q208" s="177"/>
      <c r="R208" s="175" t="s">
        <v>38</v>
      </c>
      <c r="S208" s="176"/>
      <c r="T208" s="21" t="s">
        <v>39</v>
      </c>
      <c r="U208" s="176" t="s">
        <v>0</v>
      </c>
      <c r="V208" s="177"/>
      <c r="W208" s="168"/>
      <c r="X208" s="169"/>
      <c r="Y208" s="126"/>
      <c r="Z208" s="170"/>
      <c r="AA208" s="171"/>
      <c r="AB208" s="172">
        <f>IF(B208="x","",AX206*2+AY206)</f>
        <v>4</v>
      </c>
      <c r="AC208" s="23" t="str">
        <f>IF(B208="x","",BU209&amp;":"&amp;BV209)</f>
        <v>4:8</v>
      </c>
      <c r="AD208" s="144">
        <v>3</v>
      </c>
      <c r="AL208" s="9"/>
      <c r="AM208" s="9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O208" s="9"/>
      <c r="BP208" s="68"/>
      <c r="BQ208" s="68"/>
      <c r="BR208" s="68"/>
      <c r="BS208" s="68"/>
      <c r="BU208" s="63"/>
      <c r="CE208" s="9">
        <f>AD208</f>
        <v>3</v>
      </c>
    </row>
    <row r="209" spans="1:83" ht="20.100000000000001" customHeight="1" thickBot="1" x14ac:dyDescent="0.25">
      <c r="A209" s="174"/>
      <c r="B209" s="164"/>
      <c r="C209" s="69" t="str">
        <f>IF(H207="","",IF(MID(H207,1,1)="-",MID(H207,2,2),"-"&amp;H207))</f>
        <v/>
      </c>
      <c r="D209" s="70" t="str">
        <f>IF(I207="","",IF(MID(I207,1,1)="-",MID(I207,2,2),"-"&amp;I207))</f>
        <v/>
      </c>
      <c r="E209" s="70" t="str">
        <f>IF(J207="","",IF(MID(J207,1,1)="-",MID(J207,2,2),"-"&amp;J207))</f>
        <v/>
      </c>
      <c r="F209" s="70" t="str">
        <f>IF(K207="","",IF(MID(K207,1,1)="-",MID(K207,2,2),"-"&amp;K207))</f>
        <v/>
      </c>
      <c r="G209" s="71" t="str">
        <f>IF(L207="","",IF(MID(L207,1,1)="-",MID(L207,2,2),"-"&amp;L207))</f>
        <v/>
      </c>
      <c r="H209" s="44"/>
      <c r="I209" s="45"/>
      <c r="J209" s="45"/>
      <c r="K209" s="45"/>
      <c r="L209" s="46"/>
      <c r="M209" s="47"/>
      <c r="N209" s="48"/>
      <c r="O209" s="48"/>
      <c r="P209" s="48"/>
      <c r="Q209" s="49"/>
      <c r="R209" s="47"/>
      <c r="S209" s="48"/>
      <c r="T209" s="48"/>
      <c r="U209" s="48"/>
      <c r="V209" s="49"/>
      <c r="W209" s="127"/>
      <c r="X209" s="128"/>
      <c r="Y209" s="128"/>
      <c r="Z209" s="128"/>
      <c r="AA209" s="129"/>
      <c r="AB209" s="173"/>
      <c r="AC209" s="53" t="str">
        <f>BW209&amp;":"&amp;BX209</f>
        <v>0:0</v>
      </c>
      <c r="AD209" s="145"/>
      <c r="AF209" s="64" t="str">
        <f>IF($B206="X","",IF(C209="","",IF(C209="-0",0,IF(VALUE(C209)&lt;0,ABS(VALUE(C209)),IF(AND(VALUE(C209)&gt;=0,VALUE(C209)&lt;=9),11,VALUE(C209)+2)))))</f>
        <v/>
      </c>
      <c r="AG209" s="72" t="str">
        <f>IF($B206="X","",IF(D209="","",IF(D209="-0",0,IF(VALUE(D209)&lt;0,ABS(VALUE(D209)),IF(AND(VALUE(D209)&gt;=0,VALUE(D209)&lt;=9),11,VALUE(D209)+2)))))</f>
        <v/>
      </c>
      <c r="AH209" s="72" t="str">
        <f>IF($B206="X","",IF(E209="","",IF(E209="-0",0,IF(VALUE(E209)&lt;0,ABS(VALUE(E209)),IF(AND(VALUE(E209)&gt;=0,VALUE(E209)&lt;=9),11,VALUE(E209)+2)))))</f>
        <v/>
      </c>
      <c r="AI209" s="72" t="str">
        <f>IF($B206="X","",IF(F209="","",IF(F209="-0",0,IF(VALUE(F209)&lt;0,ABS(VALUE(F209)),IF(AND(VALUE(F209)&gt;=0,VALUE(F209)&lt;=9),11,VALUE(F209)+2)))))</f>
        <v/>
      </c>
      <c r="AJ209" s="73" t="str">
        <f>IF($B206="X","",IF(G209="","",IF(G209="-0",0,IF(VALUE(G209)&lt;0,ABS(VALUE(G209)),IF(AND(VALUE(G209)&gt;=0,VALUE(G209)&lt;=9),11,VALUE(G209)+2)))))</f>
        <v/>
      </c>
      <c r="AK209" s="64" t="str">
        <f>IF($B210="X","",IF(M209="","",IF(M209="-0",0,IF(VALUE(M209)&lt;0,ABS(VALUE(M209)),IF(AND(VALUE(M209)&gt;=0,VALUE(M209)&lt;=9),11,VALUE(M209)+2)))))</f>
        <v/>
      </c>
      <c r="AL209" s="72" t="str">
        <f>IF($B210="X","",IF(N209="","",IF(N209="-0",0,IF(VALUE(N209)&lt;0,ABS(VALUE(N209)),IF(AND(VALUE(N209)&gt;=0,VALUE(N209)&lt;=9),11,VALUE(N209)+2)))))</f>
        <v/>
      </c>
      <c r="AM209" s="72" t="str">
        <f>IF($B210="X","",IF(O209="","",IF(O209="-0",0,IF(VALUE(O209)&lt;0,ABS(VALUE(O209)),IF(AND(VALUE(O209)&gt;=0,VALUE(O209)&lt;=9),11,VALUE(O209)+2)))))</f>
        <v/>
      </c>
      <c r="AN209" s="72" t="str">
        <f>IF($B210="X","",IF(P209="","",IF(P209="-0",0,IF(VALUE(P209)&lt;0,ABS(VALUE(P209)),IF(AND(VALUE(P209)&gt;=0,VALUE(P209)&lt;=9),11,VALUE(P209)+2)))))</f>
        <v/>
      </c>
      <c r="AO209" s="73" t="str">
        <f>IF($B210="X","",IF(Q209="","",IF(Q209="-0",0,IF(VALUE(Q209)&lt;0,ABS(VALUE(Q209)),IF(AND(VALUE(Q209)&gt;=0,VALUE(Q209)&lt;=9),11,VALUE(Q209)+2)))))</f>
        <v/>
      </c>
      <c r="AP209" s="64" t="str">
        <f>IF($B212="X","",IF(R209="","",IF(R209="-0",0,IF(VALUE(R209)&lt;0,ABS(VALUE(R209)),IF(AND(VALUE(R209)&gt;=0,VALUE(R209)&lt;=9),11,VALUE(R209)+2)))))</f>
        <v/>
      </c>
      <c r="AQ209" s="72" t="str">
        <f>IF($B212="X","",IF(S209="","",IF(S209="-0",0,IF(VALUE(S209)&lt;0,ABS(VALUE(S209)),IF(AND(VALUE(S209)&gt;=0,VALUE(S209)&lt;=9),11,VALUE(S209)+2)))))</f>
        <v/>
      </c>
      <c r="AR209" s="72" t="str">
        <f>IF($B212="X","",IF(T209="","",IF(T209="-0",0,IF(VALUE(T209)&lt;0,ABS(VALUE(T209)),IF(AND(VALUE(T209)&gt;=0,VALUE(T209)&lt;=9),11,VALUE(T209)+2)))))</f>
        <v/>
      </c>
      <c r="AS209" s="72" t="str">
        <f>IF($B212="X","",IF(U209="","",IF(U209="-0",0,IF(VALUE(U209)&lt;0,ABS(VALUE(U209)),IF(AND(VALUE(U209)&gt;=0,VALUE(U209)&lt;=9),11,VALUE(U209)+2)))))</f>
        <v/>
      </c>
      <c r="AT209" s="73" t="str">
        <f>IF($B212="X","",IF(V209="","",IF(V209="-0",0,IF(VALUE(V209)&lt;0,ABS(VALUE(V209)),IF(AND(VALUE(V209)&gt;=0,VALUE(V209)&lt;=9),11,VALUE(V209)+2)))))</f>
        <v/>
      </c>
      <c r="AU209" s="64" t="str">
        <f>IF($B214="X","",IF(W209="","",IF(W209="-0",0,IF(VALUE(W209)&lt;0,ABS(VALUE(W209)),IF(AND(VALUE(W209)&gt;=0,VALUE(W209)&lt;=9),11,VALUE(W209)+2)))))</f>
        <v/>
      </c>
      <c r="AV209" s="72" t="str">
        <f>IF($B214="X","",IF(X209="","",IF(X209="-0",0,IF(VALUE(X209)&lt;0,ABS(VALUE(X209)),IF(AND(VALUE(X209)&gt;=0,VALUE(X209)&lt;=9),11,VALUE(X209)+2)))))</f>
        <v/>
      </c>
      <c r="AW209" s="72" t="str">
        <f>IF($B214="X","",IF(Y209="","",IF(Y209="-0",0,IF(VALUE(Y209)&lt;0,ABS(VALUE(Y209)),IF(AND(VALUE(Y209)&gt;=0,VALUE(Y209)&lt;=9),11,VALUE(Y209)+2)))))</f>
        <v/>
      </c>
      <c r="AX209" s="72" t="str">
        <f>IF($B214="X","",IF(Z209="","",IF(Z209="-0",0,IF(VALUE(Z209)&lt;0,ABS(VALUE(Z209)),IF(AND(VALUE(Z209)&gt;=0,VALUE(Z209)&lt;=9),11,VALUE(Z209)+2)))))</f>
        <v/>
      </c>
      <c r="AY209" s="73" t="str">
        <f>IF($B214="X","",IF(AA209="","",IF(AA209="-0",0,IF(VALUE(AA209)&lt;0,ABS(VALUE(AA209)),IF(AND(VALUE(AA209)&gt;=0,VALUE(AA209)&lt;=9),11,VALUE(AA209)+2)))))</f>
        <v/>
      </c>
      <c r="AZ209" s="61" t="str">
        <f>IF($B206="X","",IF(C209="","",IF(C209="-0",11,IF(VALUE(C209)&lt;-9,ABS(VALUE(C209))+2,IF(AND(VALUE(C209)&lt;0,VALUE(C209)&gt;=-9),11,VALUE(C209))))))</f>
        <v/>
      </c>
      <c r="BA209" s="62" t="str">
        <f>IF($B206="X","",IF(D209="","",IF(D209="-0",11,IF(VALUE(D209)&lt;-9,ABS(VALUE(D209))+2,IF(AND(VALUE(D209)&lt;0,VALUE(D209)&gt;=-9),11,VALUE(D209))))))</f>
        <v/>
      </c>
      <c r="BB209" s="62" t="str">
        <f>IF($B206="X","",IF(E209="","",IF(E209="-0",11,IF(VALUE(E209)&lt;-9,ABS(VALUE(E209))+2,IF(AND(VALUE(E209)&lt;0,VALUE(E209)&gt;=-9),11,VALUE(E209))))))</f>
        <v/>
      </c>
      <c r="BC209" s="62" t="str">
        <f>IF($B206="X","",IF(F209="","",IF(F209="-0",11,IF(VALUE(F209)&lt;-9,ABS(VALUE(F209))+2,IF(AND(VALUE(F209)&lt;0,VALUE(F209)&gt;=-9),11,VALUE(F209))))))</f>
        <v/>
      </c>
      <c r="BD209" s="60" t="str">
        <f>IF($B206="X","",IF(G209="","",IF(G209="-0",11,IF(VALUE(G209)&lt;-9,ABS(VALUE(G209))+2,IF(AND(VALUE(G209)&lt;0,VALUE(G209)&gt;=-9),11,VALUE(G209))))))</f>
        <v/>
      </c>
      <c r="BE209" s="61" t="str">
        <f>IF($B210="X","",IF(M209="","",IF(M209="-0",11,IF(VALUE(M209)&lt;-9,ABS(VALUE(M209))+2,IF(AND(VALUE(M209)&lt;0,VALUE(M209)&gt;=-9),11,VALUE(M209))))))</f>
        <v/>
      </c>
      <c r="BF209" s="62" t="str">
        <f>IF($B210="X","",IF(N209="","",IF(N209="-0",11,IF(VALUE(N209)&lt;-9,ABS(VALUE(N209))+2,IF(AND(VALUE(N209)&lt;0,VALUE(N209)&gt;=-9),11,VALUE(N209))))))</f>
        <v/>
      </c>
      <c r="BG209" s="62" t="str">
        <f>IF($B210="X","",IF(O209="","",IF(O209="-0",11,IF(VALUE(O209)&lt;-9,ABS(VALUE(O209))+2,IF(AND(VALUE(O209)&lt;0,VALUE(O209)&gt;=-9),11,VALUE(O209))))))</f>
        <v/>
      </c>
      <c r="BH209" s="62" t="str">
        <f>IF($B210="X","",IF(P209="","",IF(P209="-0",11,IF(VALUE(P209)&lt;-9,ABS(VALUE(P209))+2,IF(AND(VALUE(P209)&lt;0,VALUE(P209)&gt;=-9),11,VALUE(P209))))))</f>
        <v/>
      </c>
      <c r="BI209" s="60" t="str">
        <f>IF($B210="X","",IF(Q209="","",IF(Q209="-0",11,IF(VALUE(Q209)&lt;-9,ABS(VALUE(Q209))+2,IF(AND(VALUE(Q209)&lt;0,VALUE(Q209)&gt;=-9),11,VALUE(Q209))))))</f>
        <v/>
      </c>
      <c r="BJ209" s="61" t="str">
        <f>IF($B212="X","",IF(R209="","",IF(R209="-0",11,IF(VALUE(R209)&lt;-9,ABS(VALUE(R209))+2,IF(AND(VALUE(R209)&lt;0,VALUE(R209)&gt;=-9),11,VALUE(R209))))))</f>
        <v/>
      </c>
      <c r="BK209" s="62" t="str">
        <f>IF($B212="X","",IF(S209="","",IF(S209="-0",11,IF(VALUE(S209)&lt;-9,ABS(VALUE(S209))+2,IF(AND(VALUE(S209)&lt;0,VALUE(S209)&gt;=-9),11,VALUE(S209))))))</f>
        <v/>
      </c>
      <c r="BL209" s="62" t="str">
        <f>IF($B212="X","",IF(T209="","",IF(T209="-0",11,IF(VALUE(T209)&lt;-9,ABS(VALUE(T209))+2,IF(AND(VALUE(T209)&lt;0,VALUE(T209)&gt;=-9),11,VALUE(T209))))))</f>
        <v/>
      </c>
      <c r="BM209" s="62" t="str">
        <f>IF($B212="X","",IF(U209="","",IF(U209="-0",11,IF(VALUE(U209)&lt;-9,ABS(VALUE(U209))+2,IF(AND(VALUE(U209)&lt;0,VALUE(U209)&gt;=-9),11,VALUE(U209))))))</f>
        <v/>
      </c>
      <c r="BN209" s="60" t="str">
        <f>IF($B212="X","",IF(V209="","",IF(V209="-0",11,IF(VALUE(V209)&lt;-9,ABS(VALUE(V209))+2,IF(AND(VALUE(V209)&lt;0,VALUE(V209)&gt;=-9),11,VALUE(V209))))))</f>
        <v/>
      </c>
      <c r="BO209" s="61" t="str">
        <f>IF($B214="X","",IF(W209="","",IF(W209="-0",11,IF(VALUE(W209)&lt;-9,ABS(VALUE(W209))+2,IF(AND(VALUE(W209)&lt;0,VALUE(W209)&gt;=-9),11,VALUE(W209))))))</f>
        <v/>
      </c>
      <c r="BP209" s="62" t="str">
        <f>IF($B214="X","",IF(X209="","",IF(X209="-0",11,IF(VALUE(X209)&lt;-9,ABS(VALUE(X209))+2,IF(AND(VALUE(X209)&lt;0,VALUE(X209)&gt;=-9),11,VALUE(X209))))))</f>
        <v/>
      </c>
      <c r="BQ209" s="62" t="str">
        <f>IF($B214="X","",IF(Y209="","",IF(Y209="-0",11,IF(VALUE(Y209)&lt;-9,ABS(VALUE(Y209))+2,IF(AND(VALUE(Y209)&lt;0,VALUE(Y209)&gt;=-9),11,VALUE(Y209))))))</f>
        <v/>
      </c>
      <c r="BR209" s="62" t="str">
        <f>IF($B214="X","",IF(Z209="","",IF(Z209="-0",11,IF(VALUE(Z209)&lt;-9,ABS(VALUE(Z209))+2,IF(AND(VALUE(Z209)&lt;0,VALUE(Z209)&gt;=-9),11,VALUE(Z209))))))</f>
        <v/>
      </c>
      <c r="BS209" s="60" t="str">
        <f>IF($B214="X","",IF(AA209="","",IF(AA209="-0",11,IF(VALUE(AA209)&lt;-9,ABS(VALUE(AA209))+2,IF(AND(VALUE(AA209)&lt;0,VALUE(AA209)&gt;=-9),11,VALUE(AA209))))))</f>
        <v/>
      </c>
      <c r="BU209" s="64">
        <f>SUM(AP206:AS206)</f>
        <v>4</v>
      </c>
      <c r="BV209" s="60">
        <f>SUM(AT206:AW206)</f>
        <v>8</v>
      </c>
      <c r="BW209" s="64">
        <f>IF(B208="x","",SUM(AF209:AY209))</f>
        <v>0</v>
      </c>
      <c r="BX209" s="60">
        <f>IF(B208="x","",SUM(AZ209:BS209))</f>
        <v>0</v>
      </c>
      <c r="CE209" s="9">
        <f>AD208</f>
        <v>3</v>
      </c>
    </row>
    <row r="210" spans="1:83" ht="20.100000000000001" customHeight="1" thickBot="1" x14ac:dyDescent="0.25">
      <c r="A210" s="174" t="s">
        <v>60</v>
      </c>
      <c r="B210" s="163"/>
      <c r="C210" s="165" t="str">
        <f>P206</f>
        <v>3</v>
      </c>
      <c r="D210" s="166"/>
      <c r="E210" s="65" t="s">
        <v>39</v>
      </c>
      <c r="F210" s="166" t="str">
        <f>M206</f>
        <v>2</v>
      </c>
      <c r="G210" s="167"/>
      <c r="H210" s="165" t="str">
        <f>P208</f>
        <v>3</v>
      </c>
      <c r="I210" s="166"/>
      <c r="J210" s="65" t="s">
        <v>39</v>
      </c>
      <c r="K210" s="166" t="str">
        <f>M208</f>
        <v>0</v>
      </c>
      <c r="L210" s="167"/>
      <c r="M210" s="178"/>
      <c r="N210" s="179"/>
      <c r="O210" s="20"/>
      <c r="P210" s="179"/>
      <c r="Q210" s="180"/>
      <c r="R210" s="175" t="s">
        <v>38</v>
      </c>
      <c r="S210" s="176"/>
      <c r="T210" s="21" t="s">
        <v>39</v>
      </c>
      <c r="U210" s="176" t="s">
        <v>40</v>
      </c>
      <c r="V210" s="177"/>
      <c r="W210" s="168"/>
      <c r="X210" s="169"/>
      <c r="Y210" s="126"/>
      <c r="Z210" s="170"/>
      <c r="AA210" s="171"/>
      <c r="AB210" s="172">
        <f>IF(B210="x","",BH206*2+BI206)</f>
        <v>6</v>
      </c>
      <c r="AC210" s="23" t="str">
        <f>IF(B210="x","",BU211&amp;":"&amp;BV211)</f>
        <v>9:2</v>
      </c>
      <c r="AD210" s="144">
        <v>1</v>
      </c>
      <c r="AL210" s="9"/>
      <c r="AM210" s="9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O210" s="9"/>
      <c r="BP210" s="68"/>
      <c r="BQ210" s="68"/>
      <c r="BR210" s="68"/>
      <c r="BS210" s="68"/>
      <c r="BU210" s="63"/>
      <c r="CE210" s="9">
        <f>AD210</f>
        <v>1</v>
      </c>
    </row>
    <row r="211" spans="1:83" ht="20.100000000000001" customHeight="1" thickBot="1" x14ac:dyDescent="0.25">
      <c r="A211" s="174"/>
      <c r="B211" s="164"/>
      <c r="C211" s="69" t="str">
        <f>IF(M207="","",IF(MID(M207,1,1)="-",MID(M207,2,2),"-"&amp;M207))</f>
        <v/>
      </c>
      <c r="D211" s="70" t="str">
        <f>IF(N207="","",IF(MID(N207,1,1)="-",MID(N207,2,2),"-"&amp;N207))</f>
        <v/>
      </c>
      <c r="E211" s="70" t="str">
        <f>IF(O207="","",IF(MID(O207,1,1)="-",MID(O207,2,2),"-"&amp;O207))</f>
        <v/>
      </c>
      <c r="F211" s="70" t="str">
        <f>IF(P207="","",IF(MID(P207,1,1)="-",MID(P207,2,2),"-"&amp;P207))</f>
        <v/>
      </c>
      <c r="G211" s="71" t="str">
        <f>IF(Q207="","",IF(MID(Q207,1,1)="-",MID(Q207,2,2),"-"&amp;Q207))</f>
        <v/>
      </c>
      <c r="H211" s="69" t="str">
        <f>IF(M209="","",IF(MID(M209,1,1)="-",MID(M209,2,2),"-"&amp;M209))</f>
        <v/>
      </c>
      <c r="I211" s="70" t="str">
        <f>IF(N209="","",IF(MID(N209,1,1)="-",MID(N209,2,2),"-"&amp;N209))</f>
        <v/>
      </c>
      <c r="J211" s="70" t="str">
        <f>IF(O209="","",IF(MID(O209,1,1)="-",MID(O209,2,2),"-"&amp;O209))</f>
        <v/>
      </c>
      <c r="K211" s="70" t="str">
        <f>IF(P209="","",IF(MID(P209,1,1)="-",MID(P209,2,2),"-"&amp;P209))</f>
        <v/>
      </c>
      <c r="L211" s="71" t="str">
        <f>IF(Q209="","",IF(MID(Q209,1,1)="-",MID(Q209,2,2),"-"&amp;Q209))</f>
        <v/>
      </c>
      <c r="M211" s="44"/>
      <c r="N211" s="45"/>
      <c r="O211" s="45"/>
      <c r="P211" s="45"/>
      <c r="Q211" s="46"/>
      <c r="R211" s="47"/>
      <c r="S211" s="48"/>
      <c r="T211" s="48"/>
      <c r="U211" s="48"/>
      <c r="V211" s="49"/>
      <c r="W211" s="127"/>
      <c r="X211" s="128"/>
      <c r="Y211" s="128"/>
      <c r="Z211" s="128"/>
      <c r="AA211" s="129"/>
      <c r="AB211" s="173"/>
      <c r="AC211" s="74" t="str">
        <f>BW211&amp;":"&amp;BX211</f>
        <v>0:0</v>
      </c>
      <c r="AD211" s="145"/>
      <c r="AF211" s="64" t="str">
        <f>IF($B206="X","",IF(C211="","",IF(C211="-0",0,IF(VALUE(C211)&lt;0,ABS(VALUE(C211)),IF(AND(VALUE(C211)&gt;=0,VALUE(C211)&lt;=9),11,VALUE(C211)+2)))))</f>
        <v/>
      </c>
      <c r="AG211" s="72" t="str">
        <f>IF($B206="X","",IF(D211="","",IF(D211="-0",0,IF(VALUE(D211)&lt;0,ABS(VALUE(D211)),IF(AND(VALUE(D211)&gt;=0,VALUE(D211)&lt;=9),11,VALUE(D211)+2)))))</f>
        <v/>
      </c>
      <c r="AH211" s="72" t="str">
        <f>IF($B206="X","",IF(E211="","",IF(E211="-0",0,IF(VALUE(E211)&lt;0,ABS(VALUE(E211)),IF(AND(VALUE(E211)&gt;=0,VALUE(E211)&lt;=9),11,VALUE(E211)+2)))))</f>
        <v/>
      </c>
      <c r="AI211" s="72" t="str">
        <f>IF($B206="X","",IF(F211="","",IF(F211="-0",0,IF(VALUE(F211)&lt;0,ABS(VALUE(F211)),IF(AND(VALUE(F211)&gt;=0,VALUE(F211)&lt;=9),11,VALUE(F211)+2)))))</f>
        <v/>
      </c>
      <c r="AJ211" s="73" t="str">
        <f>IF($B206="X","",IF(G211="","",IF(G211="-0",0,IF(VALUE(G211)&lt;0,ABS(VALUE(G211)),IF(AND(VALUE(G211)&gt;=0,VALUE(G211)&lt;=9),11,VALUE(G211)+2)))))</f>
        <v/>
      </c>
      <c r="AK211" s="72" t="str">
        <f>IF($B208="X","",IF(H211="","",IF(H211="-0",0,IF(VALUE(H211)&lt;0,ABS(VALUE(H211)),IF(AND(VALUE(H211)&gt;=0,VALUE(H211)&lt;=9),11,VALUE(H211)+2)))))</f>
        <v/>
      </c>
      <c r="AL211" s="72" t="str">
        <f>IF($B208="X","",IF(I211="","",IF(I211="-0",0,IF(VALUE(I211)&lt;0,ABS(VALUE(I211)),IF(AND(VALUE(I211)&gt;=0,VALUE(I211)&lt;=9),11,VALUE(I211)+2)))))</f>
        <v/>
      </c>
      <c r="AM211" s="72" t="str">
        <f>IF($B208="X","",IF(J211="","",IF(J211="-0",0,IF(VALUE(J211)&lt;0,ABS(VALUE(J211)),IF(AND(VALUE(J211)&gt;=0,VALUE(J211)&lt;=9),11,VALUE(J211)+2)))))</f>
        <v/>
      </c>
      <c r="AN211" s="72" t="str">
        <f>IF($B208="X","",IF(K211="","",IF(K211="-0",0,IF(VALUE(K211)&lt;0,ABS(VALUE(K211)),IF(AND(VALUE(K211)&gt;=0,VALUE(K211)&lt;=9),11,VALUE(K211)+2)))))</f>
        <v/>
      </c>
      <c r="AO211" s="72" t="str">
        <f>IF($B208="X","",IF(L211="","",IF(L211="-0",0,IF(VALUE(L211)&lt;0,ABS(VALUE(L211)),IF(AND(VALUE(L211)&gt;=0,VALUE(L211)&lt;=9),11,VALUE(L211)+2)))))</f>
        <v/>
      </c>
      <c r="AP211" s="64" t="str">
        <f>IF($B212="X","",IF(R211="","",IF(R211="-0",0,IF(VALUE(R211)&lt;0,ABS(VALUE(R211)),IF(AND(VALUE(R211)&gt;=0,VALUE(R211)&lt;=9),11,VALUE(R211)+2)))))</f>
        <v/>
      </c>
      <c r="AQ211" s="72" t="str">
        <f>IF($B212="X","",IF(S211="","",IF(S211="-0",0,IF(VALUE(S211)&lt;0,ABS(VALUE(S211)),IF(AND(VALUE(S211)&gt;=0,VALUE(S211)&lt;=9),11,VALUE(S211)+2)))))</f>
        <v/>
      </c>
      <c r="AR211" s="72" t="str">
        <f>IF($B212="X","",IF(T211="","",IF(T211="-0",0,IF(VALUE(T211)&lt;0,ABS(VALUE(T211)),IF(AND(VALUE(T211)&gt;=0,VALUE(T211)&lt;=9),11,VALUE(T211)+2)))))</f>
        <v/>
      </c>
      <c r="AS211" s="72" t="str">
        <f>IF($B212="X","",IF(U211="","",IF(U211="-0",0,IF(VALUE(U211)&lt;0,ABS(VALUE(U211)),IF(AND(VALUE(U211)&gt;=0,VALUE(U211)&lt;=9),11,VALUE(U211)+2)))))</f>
        <v/>
      </c>
      <c r="AT211" s="73" t="str">
        <f>IF($B212="X","",IF(V211="","",IF(V211="-0",0,IF(VALUE(V211)&lt;0,ABS(VALUE(V211)),IF(AND(VALUE(V211)&gt;=0,VALUE(V211)&lt;=9),11,VALUE(V211)+2)))))</f>
        <v/>
      </c>
      <c r="AU211" s="64" t="str">
        <f>IF($B214="X","",IF(W211="","",IF(W211="-0",0,IF(VALUE(W211)&lt;0,ABS(VALUE(W211)),IF(AND(VALUE(W211)&gt;=0,VALUE(W211)&lt;=9),11,VALUE(W211)+2)))))</f>
        <v/>
      </c>
      <c r="AV211" s="72" t="str">
        <f>IF($B214="X","",IF(X211="","",IF(X211="-0",0,IF(VALUE(X211)&lt;0,ABS(VALUE(X211)),IF(AND(VALUE(X211)&gt;=0,VALUE(X211)&lt;=9),11,VALUE(X211)+2)))))</f>
        <v/>
      </c>
      <c r="AW211" s="72" t="str">
        <f>IF($B214="X","",IF(Y211="","",IF(Y211="-0",0,IF(VALUE(Y211)&lt;0,ABS(VALUE(Y211)),IF(AND(VALUE(Y211)&gt;=0,VALUE(Y211)&lt;=9),11,VALUE(Y211)+2)))))</f>
        <v/>
      </c>
      <c r="AX211" s="72" t="str">
        <f>IF($B214="X","",IF(Z211="","",IF(Z211="-0",0,IF(VALUE(Z211)&lt;0,ABS(VALUE(Z211)),IF(AND(VALUE(Z211)&gt;=0,VALUE(Z211)&lt;=9),11,VALUE(Z211)+2)))))</f>
        <v/>
      </c>
      <c r="AY211" s="73" t="str">
        <f>IF($B214="X","",IF(AA211="","",IF(AA211="-0",0,IF(VALUE(AA211)&lt;0,ABS(VALUE(AA211)),IF(AND(VALUE(AA211)&gt;=0,VALUE(AA211)&lt;=9),11,VALUE(AA211)+2)))))</f>
        <v/>
      </c>
      <c r="AZ211" s="61" t="str">
        <f>IF($B206="X","",IF(C211="","",IF(C211="-0",11,IF(VALUE(C211)&lt;-9,ABS(VALUE(C211))+2,IF(AND(VALUE(C211)&lt;0,VALUE(C211)&gt;=-9),11,VALUE(C211))))))</f>
        <v/>
      </c>
      <c r="BA211" s="62" t="str">
        <f>IF($B206="X","",IF(D211="","",IF(D211="-0",11,IF(VALUE(D211)&lt;-9,ABS(VALUE(D211))+2,IF(AND(VALUE(D211)&lt;0,VALUE(D211)&gt;=-9),11,VALUE(D211))))))</f>
        <v/>
      </c>
      <c r="BB211" s="62" t="str">
        <f>IF($B206="X","",IF(E211="","",IF(E211="-0",11,IF(VALUE(E211)&lt;-9,ABS(VALUE(E211))+2,IF(AND(VALUE(E211)&lt;0,VALUE(E211)&gt;=-9),11,VALUE(E211))))))</f>
        <v/>
      </c>
      <c r="BC211" s="62" t="str">
        <f>IF($B206="X","",IF(F211="","",IF(F211="-0",11,IF(VALUE(F211)&lt;-9,ABS(VALUE(F211))+2,IF(AND(VALUE(F211)&lt;0,VALUE(F211)&gt;=-9),11,VALUE(F211))))))</f>
        <v/>
      </c>
      <c r="BD211" s="60" t="str">
        <f>IF($B206="X","",IF(G211="","",IF(G211="-0",11,IF(VALUE(G211)&lt;-9,ABS(VALUE(G211))+2,IF(AND(VALUE(G211)&lt;0,VALUE(G211)&gt;=-9),11,VALUE(G211))))))</f>
        <v/>
      </c>
      <c r="BE211" s="61" t="str">
        <f>IF($B208="X","",IF(H211="","",IF(H211="-0",11,IF(VALUE(H211)&lt;-9,ABS(VALUE(H211))+2,IF(AND(VALUE(H211)&lt;0,VALUE(H211)&gt;=-9),11,VALUE(H211))))))</f>
        <v/>
      </c>
      <c r="BF211" s="62" t="str">
        <f>IF($B208="X","",IF(I211="","",IF(I211="-0",11,IF(VALUE(I211)&lt;-9,ABS(VALUE(I211))+2,IF(AND(VALUE(I211)&lt;0,VALUE(I211)&gt;=-9),11,VALUE(I211))))))</f>
        <v/>
      </c>
      <c r="BG211" s="62" t="str">
        <f>IF($B208="X","",IF(J211="","",IF(J211="-0",11,IF(VALUE(J211)&lt;-9,ABS(VALUE(J211))+2,IF(AND(VALUE(J211)&lt;0,VALUE(J211)&gt;=-9),11,VALUE(J211))))))</f>
        <v/>
      </c>
      <c r="BH211" s="62" t="str">
        <f>IF($B208="X","",IF(K211="","",IF(K211="-0",11,IF(VALUE(K211)&lt;-9,ABS(VALUE(K211))+2,IF(AND(VALUE(K211)&lt;0,VALUE(K211)&gt;=-9),11,VALUE(K211))))))</f>
        <v/>
      </c>
      <c r="BI211" s="60" t="str">
        <f>IF($B208="X","",IF(L211="","",IF(L211="-0",11,IF(VALUE(L211)&lt;-9,ABS(VALUE(L211))+2,IF(AND(VALUE(L211)&lt;0,VALUE(L211)&gt;=-9),11,VALUE(L211))))))</f>
        <v/>
      </c>
      <c r="BJ211" s="61" t="str">
        <f>IF($B212="X","",IF(R211="","",IF(R211="-0",11,IF(VALUE(R211)&lt;-9,ABS(VALUE(R211))+2,IF(AND(VALUE(R211)&lt;0,VALUE(R211)&gt;=-9),11,VALUE(R211))))))</f>
        <v/>
      </c>
      <c r="BK211" s="62" t="str">
        <f>IF($B212="X","",IF(S211="","",IF(S211="-0",11,IF(VALUE(S211)&lt;-9,ABS(VALUE(S211))+2,IF(AND(VALUE(S211)&lt;0,VALUE(S211)&gt;=-9),11,VALUE(S211))))))</f>
        <v/>
      </c>
      <c r="BL211" s="62" t="str">
        <f>IF($B212="X","",IF(T211="","",IF(T211="-0",11,IF(VALUE(T211)&lt;-9,ABS(VALUE(T211))+2,IF(AND(VALUE(T211)&lt;0,VALUE(T211)&gt;=-9),11,VALUE(T211))))))</f>
        <v/>
      </c>
      <c r="BM211" s="62" t="str">
        <f>IF($B212="X","",IF(U211="","",IF(U211="-0",11,IF(VALUE(U211)&lt;-9,ABS(VALUE(U211))+2,IF(AND(VALUE(U211)&lt;0,VALUE(U211)&gt;=-9),11,VALUE(U211))))))</f>
        <v/>
      </c>
      <c r="BN211" s="60" t="str">
        <f>IF($B212="X","",IF(V211="","",IF(V211="-0",11,IF(VALUE(V211)&lt;-9,ABS(VALUE(V211))+2,IF(AND(VALUE(V211)&lt;0,VALUE(V211)&gt;=-9),11,VALUE(V211))))))</f>
        <v/>
      </c>
      <c r="BO211" s="61" t="str">
        <f>IF($B214="X","",IF(W211="","",IF(W211="-0",11,IF(VALUE(W211)&lt;-9,ABS(VALUE(W211))+2,IF(AND(VALUE(W211)&lt;0,VALUE(W211)&gt;=-9),11,VALUE(W211))))))</f>
        <v/>
      </c>
      <c r="BP211" s="62" t="str">
        <f>IF($B214="X","",IF(X211="","",IF(X211="-0",11,IF(VALUE(X211)&lt;-9,ABS(VALUE(X211))+2,IF(AND(VALUE(X211)&lt;0,VALUE(X211)&gt;=-9),11,VALUE(X211))))))</f>
        <v/>
      </c>
      <c r="BQ211" s="62" t="str">
        <f>IF($B214="X","",IF(Y211="","",IF(Y211="-0",11,IF(VALUE(Y211)&lt;-9,ABS(VALUE(Y211))+2,IF(AND(VALUE(Y211)&lt;0,VALUE(Y211)&gt;=-9),11,VALUE(Y211))))))</f>
        <v/>
      </c>
      <c r="BR211" s="62" t="str">
        <f>IF($B214="X","",IF(Z211="","",IF(Z211="-0",11,IF(VALUE(Z211)&lt;-9,ABS(VALUE(Z211))+2,IF(AND(VALUE(Z211)&lt;0,VALUE(Z211)&gt;=-9),11,VALUE(Z211))))))</f>
        <v/>
      </c>
      <c r="BS211" s="60" t="str">
        <f>IF($B214="X","",IF(AA211="","",IF(AA211="-0",11,IF(VALUE(AA211)&lt;-9,ABS(VALUE(AA211))+2,IF(AND(VALUE(AA211)&lt;0,VALUE(AA211)&gt;=-9),11,VALUE(AA211))))))</f>
        <v/>
      </c>
      <c r="BU211" s="64">
        <f>SUM(AZ206:BC206)</f>
        <v>9</v>
      </c>
      <c r="BV211" s="60">
        <f>SUM(BD206:BG206)</f>
        <v>2</v>
      </c>
      <c r="BW211" s="64">
        <f>IF(B210="x","",SUM(AF211:AY211))</f>
        <v>0</v>
      </c>
      <c r="BX211" s="60">
        <f>IF(B210="x","",SUM(AZ211:BS211))</f>
        <v>0</v>
      </c>
      <c r="CE211" s="9">
        <f>AD210</f>
        <v>1</v>
      </c>
    </row>
    <row r="212" spans="1:83" ht="20.100000000000001" customHeight="1" thickBot="1" x14ac:dyDescent="0.25">
      <c r="A212" s="174" t="s">
        <v>135</v>
      </c>
      <c r="B212" s="163"/>
      <c r="C212" s="165" t="str">
        <f>U206</f>
        <v>1</v>
      </c>
      <c r="D212" s="166"/>
      <c r="E212" s="65" t="s">
        <v>39</v>
      </c>
      <c r="F212" s="166" t="str">
        <f>R206</f>
        <v>3</v>
      </c>
      <c r="G212" s="167"/>
      <c r="H212" s="165" t="str">
        <f>U208</f>
        <v>2</v>
      </c>
      <c r="I212" s="166"/>
      <c r="J212" s="65" t="s">
        <v>39</v>
      </c>
      <c r="K212" s="166" t="str">
        <f>R208</f>
        <v>3</v>
      </c>
      <c r="L212" s="167"/>
      <c r="M212" s="165" t="str">
        <f>U210</f>
        <v>0</v>
      </c>
      <c r="N212" s="166"/>
      <c r="O212" s="65" t="s">
        <v>39</v>
      </c>
      <c r="P212" s="166" t="str">
        <f>R210</f>
        <v>3</v>
      </c>
      <c r="Q212" s="167"/>
      <c r="R212" s="75"/>
      <c r="S212" s="75"/>
      <c r="T212" s="75"/>
      <c r="U212" s="75"/>
      <c r="V212" s="75"/>
      <c r="W212" s="168"/>
      <c r="X212" s="169"/>
      <c r="Y212" s="126"/>
      <c r="Z212" s="170"/>
      <c r="AA212" s="171"/>
      <c r="AB212" s="172">
        <f>IF(B212="x","",BR206*2+BS206)</f>
        <v>3</v>
      </c>
      <c r="AC212" s="23" t="str">
        <f>IF(B212="x","",BU213&amp;":"&amp;BV213)</f>
        <v>3:9</v>
      </c>
      <c r="AD212" s="144">
        <v>4</v>
      </c>
      <c r="AL212" s="9"/>
      <c r="AM212" s="9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O212" s="9"/>
      <c r="BP212" s="68"/>
      <c r="BQ212" s="68"/>
      <c r="BR212" s="68"/>
      <c r="BS212" s="68"/>
      <c r="BT212" s="9"/>
      <c r="BU212" s="63"/>
      <c r="CE212" s="9">
        <f>AD212</f>
        <v>4</v>
      </c>
    </row>
    <row r="213" spans="1:83" ht="20.100000000000001" customHeight="1" thickBot="1" x14ac:dyDescent="0.25">
      <c r="A213" s="174"/>
      <c r="B213" s="164"/>
      <c r="C213" s="69" t="str">
        <f>IF(R207="","",IF(MID(R207,1,1)="-",MID(R207,2,2),"-"&amp;R207))</f>
        <v/>
      </c>
      <c r="D213" s="70" t="str">
        <f>IF(S207="","",IF(MID(S207,1,1)="-",MID(S207,2,2),"-"&amp;S207))</f>
        <v/>
      </c>
      <c r="E213" s="70" t="str">
        <f>IF(T207="","",IF(MID(T207,1,1)="-",MID(T207,2,2),"-"&amp;T207))</f>
        <v/>
      </c>
      <c r="F213" s="70" t="str">
        <f>IF(U207="","",IF(MID(U207,1,1)="-",MID(U207,2,2),"-"&amp;U207))</f>
        <v/>
      </c>
      <c r="G213" s="71" t="str">
        <f>IF(V207="","",IF(MID(V207,1,1)="-",MID(V207,2,2),"-"&amp;V207))</f>
        <v/>
      </c>
      <c r="H213" s="69" t="str">
        <f>IF(R209="","",IF(MID(R209,1,1)="-",MID(R209,2,2),"-"&amp;R209))</f>
        <v/>
      </c>
      <c r="I213" s="70" t="str">
        <f>IF(S209="","",IF(MID(S209,1,1)="-",MID(S209,2,2),"-"&amp;S209))</f>
        <v/>
      </c>
      <c r="J213" s="70" t="str">
        <f>IF(T209="","",IF(MID(T209,1,1)="-",MID(T209,2,2),"-"&amp;T209))</f>
        <v/>
      </c>
      <c r="K213" s="70" t="str">
        <f>IF(U209="","",IF(MID(U209,1,1)="-",MID(U209,2,2),"-"&amp;U209))</f>
        <v/>
      </c>
      <c r="L213" s="71" t="str">
        <f>IF(V209="","",IF(MID(V209,1,1)="-",MID(V209,2,2),"-"&amp;V209))</f>
        <v/>
      </c>
      <c r="M213" s="69" t="str">
        <f>IF(R211="","",IF(MID(R211,1,1)="-",MID(R211,2,2),"-"&amp;R211))</f>
        <v/>
      </c>
      <c r="N213" s="70" t="str">
        <f>IF(S211="","",IF(MID(S211,1,1)="-",MID(S211,2,2),"-"&amp;S211))</f>
        <v/>
      </c>
      <c r="O213" s="70" t="str">
        <f>IF(T211="","",IF(MID(T211,1,1)="-",MID(T211,2,2),"-"&amp;T211))</f>
        <v/>
      </c>
      <c r="P213" s="70" t="str">
        <f>IF(U211="","",IF(MID(U211,1,1)="-",MID(U211,2,2),"-"&amp;U211))</f>
        <v/>
      </c>
      <c r="Q213" s="71" t="str">
        <f>IF(V211="","",IF(MID(V211,1,1)="-",MID(V211,2,2),"-"&amp;V211))</f>
        <v/>
      </c>
      <c r="R213" s="76"/>
      <c r="S213" s="76"/>
      <c r="T213" s="76"/>
      <c r="U213" s="76"/>
      <c r="V213" s="76"/>
      <c r="W213" s="120"/>
      <c r="X213" s="121"/>
      <c r="Y213" s="121"/>
      <c r="Z213" s="121"/>
      <c r="AA213" s="122"/>
      <c r="AB213" s="173"/>
      <c r="AC213" s="74" t="str">
        <f>BW213&amp;":"&amp;BX213</f>
        <v>0:0</v>
      </c>
      <c r="AD213" s="145"/>
      <c r="AF213" s="64" t="str">
        <f>IF($B206="X","",IF(C213="","",IF(C213="-0",0,IF(VALUE(C213)&lt;0,ABS(VALUE(C213)),IF(AND(VALUE(C213)&gt;=0,VALUE(C213)&lt;=9),11,VALUE(C213)+2)))))</f>
        <v/>
      </c>
      <c r="AG213" s="72" t="str">
        <f>IF($B206="X","",IF(D213="","",IF(D213="-0",0,IF(VALUE(D213)&lt;0,ABS(VALUE(D213)),IF(AND(VALUE(D213)&gt;=0,VALUE(D213)&lt;=9),11,VALUE(D213)+2)))))</f>
        <v/>
      </c>
      <c r="AH213" s="72" t="str">
        <f>IF($B206="X","",IF(E213="","",IF(E213="-0",0,IF(VALUE(E213)&lt;0,ABS(VALUE(E213)),IF(AND(VALUE(E213)&gt;=0,VALUE(E213)&lt;=9),11,VALUE(E213)+2)))))</f>
        <v/>
      </c>
      <c r="AI213" s="72" t="str">
        <f>IF($B206="X","",IF(F213="","",IF(F213="-0",0,IF(VALUE(F213)&lt;0,ABS(VALUE(F213)),IF(AND(VALUE(F213)&gt;=0,VALUE(F213)&lt;=9),11,VALUE(F213)+2)))))</f>
        <v/>
      </c>
      <c r="AJ213" s="72" t="str">
        <f>IF($B206="X","",IF(G213="","",IF(G213="-0",0,IF(VALUE(G213)&lt;0,ABS(VALUE(G213)),IF(AND(VALUE(G213)&gt;=0,VALUE(G213)&lt;=9),11,VALUE(G213)+2)))))</f>
        <v/>
      </c>
      <c r="AK213" s="64" t="str">
        <f>IF($B208="X","",IF(H213="","",IF(H213="-0",0,IF(VALUE(H213)&lt;0,ABS(VALUE(H213)),IF(AND(VALUE(H213)&gt;=0,VALUE(H213)&lt;=9),11,VALUE(H213)+2)))))</f>
        <v/>
      </c>
      <c r="AL213" s="72" t="str">
        <f>IF($B208="X","",IF(I213="","",IF(I213="-0",0,IF(VALUE(I213)&lt;0,ABS(VALUE(I213)),IF(AND(VALUE(I213)&gt;=0,VALUE(I213)&lt;=9),11,VALUE(I213)+2)))))</f>
        <v/>
      </c>
      <c r="AM213" s="72" t="str">
        <f>IF($B208="X","",IF(J213="","",IF(J213="-0",0,IF(VALUE(J213)&lt;0,ABS(VALUE(J213)),IF(AND(VALUE(J213)&gt;=0,VALUE(J213)&lt;=9),11,VALUE(J213)+2)))))</f>
        <v/>
      </c>
      <c r="AN213" s="72" t="str">
        <f>IF($B208="X","",IF(K213="","",IF(K213="-0",0,IF(VALUE(K213)&lt;0,ABS(VALUE(K213)),IF(AND(VALUE(K213)&gt;=0,VALUE(K213)&lt;=9),11,VALUE(K213)+2)))))</f>
        <v/>
      </c>
      <c r="AO213" s="73" t="str">
        <f>IF($B208="X","",IF(L213="","",IF(L213="-0",0,IF(VALUE(L213)&lt;0,ABS(VALUE(L213)),IF(AND(VALUE(L213)&gt;=0,VALUE(L213)&lt;=9),11,VALUE(L213)+2)))))</f>
        <v/>
      </c>
      <c r="AP213" s="64" t="str">
        <f>IF($B210="X","",IF(M213="","",IF(M213="-0",0,IF(VALUE(M213)&lt;0,ABS(VALUE(M213)),IF(AND(VALUE(M213)&gt;=0,VALUE(M213)&lt;=9),11,VALUE(M213)+2)))))</f>
        <v/>
      </c>
      <c r="AQ213" s="72" t="str">
        <f>IF($B210="X","",IF(N213="","",IF(N213="-0",0,IF(VALUE(N213)&lt;0,ABS(VALUE(N213)),IF(AND(VALUE(N213)&gt;=0,VALUE(N213)&lt;=9),11,VALUE(N213)+2)))))</f>
        <v/>
      </c>
      <c r="AR213" s="72" t="str">
        <f>IF($B210="X","",IF(O213="","",IF(O213="-0",0,IF(VALUE(O213)&lt;0,ABS(VALUE(O213)),IF(AND(VALUE(O213)&gt;=0,VALUE(O213)&lt;=9),11,VALUE(O213)+2)))))</f>
        <v/>
      </c>
      <c r="AS213" s="72" t="str">
        <f>IF($B210="X","",IF(P213="","",IF(P213="-0",0,IF(VALUE(P213)&lt;0,ABS(VALUE(P213)),IF(AND(VALUE(P213)&gt;=0,VALUE(P213)&lt;=9),11,VALUE(P213)+2)))))</f>
        <v/>
      </c>
      <c r="AT213" s="72" t="str">
        <f>IF($B210="X","",IF(Q213="","",IF(Q213="-0",0,IF(VALUE(Q213)&lt;0,ABS(VALUE(Q213)),IF(AND(VALUE(Q213)&gt;=0,VALUE(Q213)&lt;=9),11,VALUE(Q213)+2)))))</f>
        <v/>
      </c>
      <c r="AU213" s="64" t="str">
        <f>IF($B214="X","",IF(W213="","",IF(W213="-0",0,IF(VALUE(W213)&lt;0,ABS(VALUE(W213)),IF(AND(VALUE(W213)&gt;=0,VALUE(W213)&lt;=9),11,VALUE(W213)+2)))))</f>
        <v/>
      </c>
      <c r="AV213" s="72" t="str">
        <f>IF($B214="X","",IF(X213="","",IF(X213="-0",0,IF(VALUE(X213)&lt;0,ABS(VALUE(X213)),IF(AND(VALUE(X213)&gt;=0,VALUE(X213)&lt;=9),11,VALUE(X213)+2)))))</f>
        <v/>
      </c>
      <c r="AW213" s="72" t="str">
        <f>IF($B214="X","",IF(Y213="","",IF(Y213="-0",0,IF(VALUE(Y213)&lt;0,ABS(VALUE(Y213)),IF(AND(VALUE(Y213)&gt;=0,VALUE(Y213)&lt;=9),11,VALUE(Y213)+2)))))</f>
        <v/>
      </c>
      <c r="AX213" s="72" t="str">
        <f>IF($B214="X","",IF(Z213="","",IF(Z213="-0",0,IF(VALUE(Z213)&lt;0,ABS(VALUE(Z213)),IF(AND(VALUE(Z213)&gt;=0,VALUE(Z213)&lt;=9),11,VALUE(Z213)+2)))))</f>
        <v/>
      </c>
      <c r="AY213" s="72" t="str">
        <f>IF($B214="X","",IF(AA213="","",IF(AA213="-0",0,IF(VALUE(AA213)&lt;0,ABS(VALUE(AA213)),IF(AND(VALUE(AA213)&gt;=0,VALUE(AA213)&lt;=9),11,VALUE(AA213)+2)))))</f>
        <v/>
      </c>
      <c r="AZ213" s="61" t="str">
        <f>IF($B206="X","",IF(C213="","",IF(C213="-0",11,IF(VALUE(C213)&lt;-9,ABS(VALUE(C213))+2,IF(AND(VALUE(C213)&lt;0,VALUE(C213)&gt;=-9),11,VALUE(C213))))))</f>
        <v/>
      </c>
      <c r="BA213" s="62" t="str">
        <f>IF($B206="X","",IF(D213="","",IF(D213="-0",11,IF(VALUE(D213)&lt;-9,ABS(VALUE(D213))+2,IF(AND(VALUE(D213)&lt;0,VALUE(D213)&gt;=-9),11,VALUE(D213))))))</f>
        <v/>
      </c>
      <c r="BB213" s="62" t="str">
        <f>IF($B206="X","",IF(E213="","",IF(E213="-0",11,IF(VALUE(E213)&lt;-9,ABS(VALUE(E213))+2,IF(AND(VALUE(E213)&lt;0,VALUE(E213)&gt;=-9),11,VALUE(E213))))))</f>
        <v/>
      </c>
      <c r="BC213" s="62" t="str">
        <f>IF($B206="X","",IF(F213="","",IF(F213="-0",11,IF(VALUE(F213)&lt;-9,ABS(VALUE(F213))+2,IF(AND(VALUE(F213)&lt;0,VALUE(F213)&gt;=-9),11,VALUE(F213))))))</f>
        <v/>
      </c>
      <c r="BD213" s="60" t="str">
        <f>IF($B206="X","",IF(G213="","",IF(G213="-0",11,IF(VALUE(G213)&lt;-9,ABS(VALUE(G213))+2,IF(AND(VALUE(G213)&lt;0,VALUE(G213)&gt;=-9),11,VALUE(G213))))))</f>
        <v/>
      </c>
      <c r="BE213" s="62" t="str">
        <f>IF($B208="X","",IF(H213="","",IF(H213="-0",11,IF(VALUE(H213)&lt;-9,ABS(VALUE(H213))+2,IF(AND(VALUE(H213)&lt;0,VALUE(H213)&gt;=-9),11,VALUE(H213))))))</f>
        <v/>
      </c>
      <c r="BF213" s="62" t="str">
        <f>IF($B208="X","",IF(I213="","",IF(I213="-0",11,IF(VALUE(I213)&lt;-9,ABS(VALUE(I213))+2,IF(AND(VALUE(I213)&lt;0,VALUE(I213)&gt;=-9),11,VALUE(I213))))))</f>
        <v/>
      </c>
      <c r="BG213" s="62" t="str">
        <f>IF($B208="X","",IF(J213="","",IF(J213="-0",11,IF(VALUE(J213)&lt;-9,ABS(VALUE(J213))+2,IF(AND(VALUE(J213)&lt;0,VALUE(J213)&gt;=-9),11,VALUE(J213))))))</f>
        <v/>
      </c>
      <c r="BH213" s="62" t="str">
        <f>IF($B208="X","",IF(K213="","",IF(K213="-0",11,IF(VALUE(K213)&lt;-9,ABS(VALUE(K213))+2,IF(AND(VALUE(K213)&lt;0,VALUE(K213)&gt;=-9),11,VALUE(K213))))))</f>
        <v/>
      </c>
      <c r="BI213" s="60" t="str">
        <f>IF($B208="X","",IF(L213="","",IF(L213="-0",11,IF(VALUE(L213)&lt;-9,ABS(VALUE(L213))+2,IF(AND(VALUE(L213)&lt;0,VALUE(L213)&gt;=-9),11,VALUE(L213))))))</f>
        <v/>
      </c>
      <c r="BJ213" s="61" t="str">
        <f>IF($B210="X","",IF(M213="","",IF(M213="-0",11,IF(VALUE(M213)&lt;-9,ABS(VALUE(M213))+2,IF(AND(VALUE(M213)&lt;0,VALUE(M213)&gt;=-9),11,VALUE(M213))))))</f>
        <v/>
      </c>
      <c r="BK213" s="62" t="str">
        <f>IF($B210="X","",IF(N213="","",IF(N213="-0",11,IF(VALUE(N213)&lt;-9,ABS(VALUE(N213))+2,IF(AND(VALUE(N213)&lt;0,VALUE(N213)&gt;=-9),11,VALUE(N213))))))</f>
        <v/>
      </c>
      <c r="BL213" s="62" t="str">
        <f>IF($B210="X","",IF(O213="","",IF(O213="-0",11,IF(VALUE(O213)&lt;-9,ABS(VALUE(O213))+2,IF(AND(VALUE(O213)&lt;0,VALUE(O213)&gt;=-9),11,VALUE(O213))))))</f>
        <v/>
      </c>
      <c r="BM213" s="62" t="str">
        <f>IF($B210="X","",IF(P213="","",IF(P213="-0",11,IF(VALUE(P213)&lt;-9,ABS(VALUE(P213))+2,IF(AND(VALUE(P213)&lt;0,VALUE(P213)&gt;=-9),11,VALUE(P213))))))</f>
        <v/>
      </c>
      <c r="BN213" s="60" t="str">
        <f>IF($B210="X","",IF(Q213="","",IF(Q213="-0",11,IF(VALUE(Q213)&lt;-9,ABS(VALUE(Q213))+2,IF(AND(VALUE(Q213)&lt;0,VALUE(Q213)&gt;=-9),11,VALUE(Q213))))))</f>
        <v/>
      </c>
      <c r="BO213" s="61" t="str">
        <f>IF($B214="X","",IF(W213="","",IF(W213="-0",11,IF(VALUE(W213)&lt;-9,ABS(VALUE(W213))+2,IF(AND(VALUE(W213)&lt;0,VALUE(W213)&gt;=-9),11,VALUE(W213))))))</f>
        <v/>
      </c>
      <c r="BP213" s="62" t="str">
        <f>IF($B214="X","",IF(X213="","",IF(X213="-0",11,IF(VALUE(X213)&lt;-9,ABS(VALUE(X213))+2,IF(AND(VALUE(X213)&lt;0,VALUE(X213)&gt;=-9),11,VALUE(X213))))))</f>
        <v/>
      </c>
      <c r="BQ213" s="62" t="str">
        <f>IF($B214="X","",IF(Y213="","",IF(Y213="-0",11,IF(VALUE(Y213)&lt;-9,ABS(VALUE(Y213))+2,IF(AND(VALUE(Y213)&lt;0,VALUE(Y213)&gt;=-9),11,VALUE(Y213))))))</f>
        <v/>
      </c>
      <c r="BR213" s="62" t="str">
        <f>IF($B214="X","",IF(Z213="","",IF(Z213="-0",11,IF(VALUE(Z213)&lt;-9,ABS(VALUE(Z213))+2,IF(AND(VALUE(Z213)&lt;0,VALUE(Z213)&gt;=-9),11,VALUE(Z213))))))</f>
        <v/>
      </c>
      <c r="BS213" s="60" t="str">
        <f>IF($B214="X","",IF(AA213="","",IF(AA213="-0",11,IF(VALUE(AA213)&lt;-9,ABS(VALUE(AA213))+2,IF(AND(VALUE(AA213)&lt;0,VALUE(AA213)&gt;=-9),11,VALUE(AA213))))))</f>
        <v/>
      </c>
      <c r="BT213" s="9"/>
      <c r="BU213" s="64">
        <f>SUM(BJ206:BM206)</f>
        <v>3</v>
      </c>
      <c r="BV213" s="60">
        <f>SUM(BN206:BQ206)</f>
        <v>9</v>
      </c>
      <c r="BW213" s="64">
        <f>IF(B212="x","",SUM(AF213:AY213))</f>
        <v>0</v>
      </c>
      <c r="BX213" s="60">
        <f>IF(B212="x","",SUM(AZ213:BS213))</f>
        <v>0</v>
      </c>
      <c r="CE213" s="9">
        <f>AD212</f>
        <v>4</v>
      </c>
    </row>
    <row r="214" spans="1:83" ht="12.75" hidden="1" customHeight="1" x14ac:dyDescent="0.2">
      <c r="A214" s="161"/>
      <c r="B214" s="163"/>
      <c r="C214" s="154">
        <f>Z206</f>
        <v>0</v>
      </c>
      <c r="D214" s="155"/>
      <c r="E214" s="77" t="s">
        <v>39</v>
      </c>
      <c r="F214" s="155">
        <f>W206</f>
        <v>0</v>
      </c>
      <c r="G214" s="156"/>
      <c r="H214" s="154">
        <f>Z208</f>
        <v>0</v>
      </c>
      <c r="I214" s="155"/>
      <c r="J214" s="77" t="s">
        <v>39</v>
      </c>
      <c r="K214" s="155">
        <f>W208</f>
        <v>0</v>
      </c>
      <c r="L214" s="156"/>
      <c r="M214" s="154">
        <f>Z210</f>
        <v>0</v>
      </c>
      <c r="N214" s="155"/>
      <c r="O214" s="77" t="s">
        <v>39</v>
      </c>
      <c r="P214" s="155">
        <f>W210</f>
        <v>0</v>
      </c>
      <c r="Q214" s="156"/>
      <c r="R214" s="154">
        <f>Z212</f>
        <v>0</v>
      </c>
      <c r="S214" s="155"/>
      <c r="T214" s="77" t="s">
        <v>39</v>
      </c>
      <c r="U214" s="155">
        <f>W212</f>
        <v>0</v>
      </c>
      <c r="V214" s="156"/>
      <c r="W214" s="78"/>
      <c r="X214" s="78"/>
      <c r="Y214" s="78"/>
      <c r="Z214" s="78"/>
      <c r="AA214" s="78"/>
      <c r="AB214" s="157">
        <f>IF(B214="x","",CB206*2+CC206)</f>
        <v>0</v>
      </c>
      <c r="AC214" s="79" t="str">
        <f>IF(B214="x","",BU215&amp;":"&amp;BV215)</f>
        <v>0:0</v>
      </c>
      <c r="AD214" s="159"/>
      <c r="AL214" s="9"/>
      <c r="AM214" s="9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O214" s="9"/>
      <c r="BP214" s="68"/>
      <c r="BQ214" s="68"/>
      <c r="BR214" s="68"/>
      <c r="BS214" s="68"/>
      <c r="BT214" s="9"/>
      <c r="BU214" s="63"/>
    </row>
    <row r="215" spans="1:83" ht="13.7" hidden="1" customHeight="1" x14ac:dyDescent="0.2">
      <c r="A215" s="162"/>
      <c r="B215" s="164"/>
      <c r="C215" s="80" t="str">
        <f>IF(W207="","",IF(MID(W207,1,1)="-",MID(W207,2,2),"-"&amp;W207))</f>
        <v/>
      </c>
      <c r="D215" s="81" t="str">
        <f>IF(X207="","",IF(MID(X207,1,1)="-",MID(X207,2,2),"-"&amp;X207))</f>
        <v/>
      </c>
      <c r="E215" s="81" t="str">
        <f>IF(Y207="","",IF(MID(Y207,1,1)="-",MID(Y207,2,2),"-"&amp;Y207))</f>
        <v/>
      </c>
      <c r="F215" s="81" t="str">
        <f>IF(Z207="","",IF(MID(Z207,1,1)="-",MID(Z207,2,2),"-"&amp;Z207))</f>
        <v/>
      </c>
      <c r="G215" s="82" t="str">
        <f>IF(AA207="","",IF(MID(AA207,1,1)="-",MID(AA207,2,2),"-"&amp;AA207))</f>
        <v/>
      </c>
      <c r="H215" s="80" t="str">
        <f>IF(W209="","",IF(MID(W209,1,1)="-",MID(W209,2,2),"-"&amp;W209))</f>
        <v/>
      </c>
      <c r="I215" s="81" t="str">
        <f>IF(X209="","",IF(MID(X209,1,1)="-",MID(X209,2,2),"-"&amp;X209))</f>
        <v/>
      </c>
      <c r="J215" s="81" t="str">
        <f>IF(Y209="","",IF(MID(Y209,1,1)="-",MID(Y209,2,2),"-"&amp;Y209))</f>
        <v/>
      </c>
      <c r="K215" s="81" t="str">
        <f>IF(Z209="","",IF(MID(Z209,1,1)="-",MID(Z209,2,2),"-"&amp;Z209))</f>
        <v/>
      </c>
      <c r="L215" s="82" t="str">
        <f>IF(AA209="","",IF(MID(AA209,1,1)="-",MID(AA209,2,2),"-"&amp;AA209))</f>
        <v/>
      </c>
      <c r="M215" s="80" t="str">
        <f>IF(W211="","",IF(MID(W211,1,1)="-",MID(W211,2,2),"-"&amp;W211))</f>
        <v/>
      </c>
      <c r="N215" s="81" t="str">
        <f>IF(X211="","",IF(MID(X211,1,1)="-",MID(X211,2,2),"-"&amp;X211))</f>
        <v/>
      </c>
      <c r="O215" s="81" t="str">
        <f>IF(Y211="","",IF(MID(Y211,1,1)="-",MID(Y211,2,2),"-"&amp;Y211))</f>
        <v/>
      </c>
      <c r="P215" s="81" t="str">
        <f>IF(Z211="","",IF(MID(Z211,1,1)="-",MID(Z211,2,2),"-"&amp;Z211))</f>
        <v/>
      </c>
      <c r="Q215" s="82" t="str">
        <f>IF(AA211="","",IF(MID(AA211,1,1)="-",MID(AA211,2,2),"-"&amp;AA211))</f>
        <v/>
      </c>
      <c r="R215" s="80" t="str">
        <f>IF(W213="","",IF(MID(W213,1,1)="-",MID(W213,2,2),"-"&amp;W213))</f>
        <v/>
      </c>
      <c r="S215" s="81" t="str">
        <f>IF(X213="","",IF(MID(X213,1,1)="-",MID(X213,2,2),"-"&amp;X213))</f>
        <v/>
      </c>
      <c r="T215" s="81" t="str">
        <f>IF(Y213="","",IF(MID(Y213,1,1)="-",MID(Y213,2,2),"-"&amp;Y213))</f>
        <v/>
      </c>
      <c r="U215" s="81" t="str">
        <f>IF(Z213="","",IF(MID(Z213,1,1)="-",MID(Z213,2,2),"-"&amp;Z213))</f>
        <v/>
      </c>
      <c r="V215" s="82" t="str">
        <f>IF(AA213="","",IF(MID(AA213,1,1)="-",MID(AA213,2,2),"-"&amp;AA213))</f>
        <v/>
      </c>
      <c r="W215" s="83"/>
      <c r="X215" s="83"/>
      <c r="Y215" s="83"/>
      <c r="Z215" s="83"/>
      <c r="AA215" s="83"/>
      <c r="AB215" s="158"/>
      <c r="AC215" s="84" t="str">
        <f>BW215&amp;":"&amp;BX215</f>
        <v>0:0</v>
      </c>
      <c r="AD215" s="160"/>
      <c r="AF215" s="64" t="str">
        <f>IF($B206="X","",IF(C215="","",IF(C215="-0",0,IF(VALUE(C215)&lt;0,ABS(VALUE(C215)),IF(AND(VALUE(C215)&gt;=0,VALUE(C215)&lt;=9),11,VALUE(C215)+2)))))</f>
        <v/>
      </c>
      <c r="AG215" s="72" t="str">
        <f>IF($B206="X","",IF(D215="","",IF(D215="-0",0,IF(VALUE(D215)&lt;0,ABS(VALUE(D215)),IF(AND(VALUE(D215)&gt;=0,VALUE(D215)&lt;=9),11,VALUE(D215)+2)))))</f>
        <v/>
      </c>
      <c r="AH215" s="72" t="str">
        <f>IF($B206="X","",IF(E215="","",IF(E215="-0",0,IF(VALUE(E215)&lt;0,ABS(VALUE(E215)),IF(AND(VALUE(E215)&gt;=0,VALUE(E215)&lt;=9),11,VALUE(E215)+2)))))</f>
        <v/>
      </c>
      <c r="AI215" s="72" t="str">
        <f>IF($B206="X","",IF(F215="","",IF(F215="-0",0,IF(VALUE(F215)&lt;0,ABS(VALUE(F215)),IF(AND(VALUE(F215)&gt;=0,VALUE(F215)&lt;=9),11,VALUE(F215)+2)))))</f>
        <v/>
      </c>
      <c r="AJ215" s="72" t="str">
        <f>IF($B206="X","",IF(G215="","",IF(G215="-0",0,IF(VALUE(G215)&lt;0,ABS(VALUE(G215)),IF(AND(VALUE(G215)&gt;=0,VALUE(G215)&lt;=9),11,VALUE(G215)+2)))))</f>
        <v/>
      </c>
      <c r="AK215" s="64" t="str">
        <f>IF($B208="X","",IF(H215="","",IF(H215="-0",0,IF(VALUE(H215)&lt;0,ABS(VALUE(H215)),IF(AND(VALUE(H215)&gt;=0,VALUE(H215)&lt;=9),11,VALUE(H215)+2)))))</f>
        <v/>
      </c>
      <c r="AL215" s="72" t="str">
        <f>IF($B208="X","",IF(I215="","",IF(I215="-0",0,IF(VALUE(I215)&lt;0,ABS(VALUE(I215)),IF(AND(VALUE(I215)&gt;=0,VALUE(I215)&lt;=9),11,VALUE(I215)+2)))))</f>
        <v/>
      </c>
      <c r="AM215" s="72" t="str">
        <f>IF($B208="X","",IF(J215="","",IF(J215="-0",0,IF(VALUE(J215)&lt;0,ABS(VALUE(J215)),IF(AND(VALUE(J215)&gt;=0,VALUE(J215)&lt;=9),11,VALUE(J215)+2)))))</f>
        <v/>
      </c>
      <c r="AN215" s="72" t="str">
        <f>IF($B208="X","",IF(K215="","",IF(K215="-0",0,IF(VALUE(K215)&lt;0,ABS(VALUE(K215)),IF(AND(VALUE(K215)&gt;=0,VALUE(K215)&lt;=9),11,VALUE(K215)+2)))))</f>
        <v/>
      </c>
      <c r="AO215" s="73" t="str">
        <f>IF($B208="X","",IF(L215="","",IF(L215="-0",0,IF(VALUE(L215)&lt;0,ABS(VALUE(L215)),IF(AND(VALUE(L215)&gt;=0,VALUE(L215)&lt;=9),11,VALUE(L215)+2)))))</f>
        <v/>
      </c>
      <c r="AP215" s="64" t="str">
        <f>IF($B210="X","",IF(M215="","",IF(M215="-0",0,IF(VALUE(M215)&lt;0,ABS(VALUE(M215)),IF(AND(VALUE(M215)&gt;=0,VALUE(M215)&lt;=9),11,VALUE(M215)+2)))))</f>
        <v/>
      </c>
      <c r="AQ215" s="72" t="str">
        <f>IF($B210="X","",IF(N215="","",IF(N215="-0",0,IF(VALUE(N215)&lt;0,ABS(VALUE(N215)),IF(AND(VALUE(N215)&gt;=0,VALUE(N215)&lt;=9),11,VALUE(N215)+2)))))</f>
        <v/>
      </c>
      <c r="AR215" s="72" t="str">
        <f>IF($B210="X","",IF(O215="","",IF(O215="-0",0,IF(VALUE(O215)&lt;0,ABS(VALUE(O215)),IF(AND(VALUE(O215)&gt;=0,VALUE(O215)&lt;=9),11,VALUE(O215)+2)))))</f>
        <v/>
      </c>
      <c r="AS215" s="72" t="str">
        <f>IF($B210="X","",IF(P215="","",IF(P215="-0",0,IF(VALUE(P215)&lt;0,ABS(VALUE(P215)),IF(AND(VALUE(P215)&gt;=0,VALUE(P215)&lt;=9),11,VALUE(P215)+2)))))</f>
        <v/>
      </c>
      <c r="AT215" s="72" t="str">
        <f>IF($B210="X","",IF(Q215="","",IF(Q215="-0",0,IF(VALUE(Q215)&lt;0,ABS(VALUE(Q215)),IF(AND(VALUE(Q215)&gt;=0,VALUE(Q215)&lt;=9),11,VALUE(Q215)+2)))))</f>
        <v/>
      </c>
      <c r="AU215" s="64" t="str">
        <f>IF($B212="X","",IF(R215="","",IF(R215="-0",0,IF(VALUE(R215)&lt;0,ABS(VALUE(R215)),IF(AND(VALUE(R215)&gt;=0,VALUE(R215)&lt;=9),11,VALUE(R215)+2)))))</f>
        <v/>
      </c>
      <c r="AV215" s="72" t="str">
        <f>IF($B212="X","",IF(S215="","",IF(S215="-0",0,IF(VALUE(S215)&lt;0,ABS(VALUE(S215)),IF(AND(VALUE(S215)&gt;=0,VALUE(S215)&lt;=9),11,VALUE(S215)+2)))))</f>
        <v/>
      </c>
      <c r="AW215" s="72" t="str">
        <f>IF($B212="X","",IF(T215="","",IF(T215="-0",0,IF(VALUE(T215)&lt;0,ABS(VALUE(T215)),IF(AND(VALUE(T215)&gt;=0,VALUE(T215)&lt;=9),11,VALUE(T215)+2)))))</f>
        <v/>
      </c>
      <c r="AX215" s="72" t="str">
        <f>IF($B212="X","",IF(U215="","",IF(U215="-0",0,IF(VALUE(U215)&lt;0,ABS(VALUE(U215)),IF(AND(VALUE(U215)&gt;=0,VALUE(U215)&lt;=9),11,VALUE(U215)+2)))))</f>
        <v/>
      </c>
      <c r="AY215" s="72" t="str">
        <f>IF($B212="X","",IF(V215="","",IF(V215="-0",0,IF(VALUE(V215)&lt;0,ABS(VALUE(V215)),IF(AND(VALUE(V215)&gt;=0,VALUE(V215)&lt;=9),11,VALUE(V215)+2)))))</f>
        <v/>
      </c>
      <c r="AZ215" s="61" t="str">
        <f>IF($B206="X","",IF(C215="","",IF(C215="-0",11,IF(VALUE(C215)&lt;-9,ABS(VALUE(C215))+2,IF(AND(VALUE(C215)&lt;0,VALUE(C215)&gt;=-9),11,VALUE(C215))))))</f>
        <v/>
      </c>
      <c r="BA215" s="62" t="str">
        <f>IF($B206="X","",IF(D215="","",IF(D215="-0",11,IF(VALUE(D215)&lt;-9,ABS(VALUE(D215))+2,IF(AND(VALUE(D215)&lt;0,VALUE(D215)&gt;=-9),11,VALUE(D215))))))</f>
        <v/>
      </c>
      <c r="BB215" s="62" t="str">
        <f>IF($B206="X","",IF(E215="","",IF(E215="-0",11,IF(VALUE(E215)&lt;-9,ABS(VALUE(E215))+2,IF(AND(VALUE(E215)&lt;0,VALUE(E215)&gt;=-9),11,VALUE(E215))))))</f>
        <v/>
      </c>
      <c r="BC215" s="62" t="str">
        <f>IF($B206="X","",IF(F215="","",IF(F215="-0",11,IF(VALUE(F215)&lt;-9,ABS(VALUE(F215))+2,IF(AND(VALUE(F215)&lt;0,VALUE(F215)&gt;=-9),11,VALUE(F215))))))</f>
        <v/>
      </c>
      <c r="BD215" s="60" t="str">
        <f>IF($B206="X","",IF(G215="","",IF(G215="-0",11,IF(VALUE(G215)&lt;-9,ABS(VALUE(G215))+2,IF(AND(VALUE(G215)&lt;0,VALUE(G215)&gt;=-9),11,VALUE(G215))))))</f>
        <v/>
      </c>
      <c r="BE215" s="62" t="str">
        <f>IF($B208="X","",IF(H215="","",IF(H215="-0",11,IF(VALUE(H215)&lt;-9,ABS(VALUE(H215))+2,IF(AND(VALUE(H215)&lt;0,VALUE(H215)&gt;=-9),11,VALUE(H215))))))</f>
        <v/>
      </c>
      <c r="BF215" s="62" t="str">
        <f>IF($B208="X","",IF(I215="","",IF(I215="-0",11,IF(VALUE(I215)&lt;-9,ABS(VALUE(I215))+2,IF(AND(VALUE(I215)&lt;0,VALUE(I215)&gt;=-9),11,VALUE(I215))))))</f>
        <v/>
      </c>
      <c r="BG215" s="62" t="str">
        <f>IF($B208="X","",IF(J215="","",IF(J215="-0",11,IF(VALUE(J215)&lt;-9,ABS(VALUE(J215))+2,IF(AND(VALUE(J215)&lt;0,VALUE(J215)&gt;=-9),11,VALUE(J215))))))</f>
        <v/>
      </c>
      <c r="BH215" s="62" t="str">
        <f>IF($B208="X","",IF(K215="","",IF(K215="-0",11,IF(VALUE(K215)&lt;-9,ABS(VALUE(K215))+2,IF(AND(VALUE(K215)&lt;0,VALUE(K215)&gt;=-9),11,VALUE(K215))))))</f>
        <v/>
      </c>
      <c r="BI215" s="60" t="str">
        <f>IF($B208="X","",IF(L215="","",IF(L215="-0",11,IF(VALUE(L215)&lt;-9,ABS(VALUE(L215))+2,IF(AND(VALUE(L215)&lt;0,VALUE(L215)&gt;=-9),11,VALUE(L215))))))</f>
        <v/>
      </c>
      <c r="BJ215" s="61" t="str">
        <f>IF($B210="X","",IF(M215="","",IF(M215="-0",11,IF(VALUE(M215)&lt;-9,ABS(VALUE(M215))+2,IF(AND(VALUE(M215)&lt;0,VALUE(M215)&gt;=-9),11,VALUE(M215))))))</f>
        <v/>
      </c>
      <c r="BK215" s="62" t="str">
        <f>IF($B210="X","",IF(N215="","",IF(N215="-0",11,IF(VALUE(N215)&lt;-9,ABS(VALUE(N215))+2,IF(AND(VALUE(N215)&lt;0,VALUE(N215)&gt;=-9),11,VALUE(N215))))))</f>
        <v/>
      </c>
      <c r="BL215" s="62" t="str">
        <f>IF($B210="X","",IF(O215="","",IF(O215="-0",11,IF(VALUE(O215)&lt;-9,ABS(VALUE(O215))+2,IF(AND(VALUE(O215)&lt;0,VALUE(O215)&gt;=-9),11,VALUE(O215))))))</f>
        <v/>
      </c>
      <c r="BM215" s="62" t="str">
        <f>IF($B210="X","",IF(P215="","",IF(P215="-0",11,IF(VALUE(P215)&lt;-9,ABS(VALUE(P215))+2,IF(AND(VALUE(P215)&lt;0,VALUE(P215)&gt;=-9),11,VALUE(P215))))))</f>
        <v/>
      </c>
      <c r="BN215" s="60" t="str">
        <f>IF($B210="X","",IF(Q215="","",IF(Q215="-0",11,IF(VALUE(Q215)&lt;-9,ABS(VALUE(Q215))+2,IF(AND(VALUE(Q215)&lt;0,VALUE(Q215)&gt;=-9),11,VALUE(Q215))))))</f>
        <v/>
      </c>
      <c r="BO215" s="61" t="str">
        <f>IF($B212="X","",IF(R215="","",IF(R215="-0",11,IF(VALUE(R215)&lt;-9,ABS(VALUE(R215))+2,IF(AND(VALUE(R215)&lt;0,VALUE(R215)&gt;=-9),11,VALUE(R215))))))</f>
        <v/>
      </c>
      <c r="BP215" s="62" t="str">
        <f>IF($B212="X","",IF(S215="","",IF(S215="-0",11,IF(VALUE(S215)&lt;-9,ABS(VALUE(S215))+2,IF(AND(VALUE(S215)&lt;0,VALUE(S215)&gt;=-9),11,VALUE(S215))))))</f>
        <v/>
      </c>
      <c r="BQ215" s="62" t="str">
        <f>IF($B212="X","",IF(T215="","",IF(T215="-0",11,IF(VALUE(T215)&lt;-9,ABS(VALUE(T215))+2,IF(AND(VALUE(T215)&lt;0,VALUE(T215)&gt;=-9),11,VALUE(T215))))))</f>
        <v/>
      </c>
      <c r="BR215" s="62" t="str">
        <f>IF($B212="X","",IF(U215="","",IF(U215="-0",11,IF(VALUE(U215)&lt;-9,ABS(VALUE(U215))+2,IF(AND(VALUE(U215)&lt;0,VALUE(U215)&gt;=-9),11,VALUE(U215))))))</f>
        <v/>
      </c>
      <c r="BS215" s="60" t="str">
        <f>IF($B212="X","",IF(V215="","",IF(V215="-0",11,IF(VALUE(V215)&lt;-9,ABS(VALUE(V215))+2,IF(AND(VALUE(V215)&lt;0,VALUE(V215)&gt;=-9),11,VALUE(V215))))))</f>
        <v/>
      </c>
      <c r="BT215" s="9"/>
      <c r="BU215" s="64">
        <f>SUM(BT206:BW206)</f>
        <v>0</v>
      </c>
      <c r="BV215" s="60">
        <f>SUM(BX206:CA206)</f>
        <v>0</v>
      </c>
      <c r="BW215" s="64">
        <f>IF(B214="x","",SUM(AF215:AY215))</f>
        <v>0</v>
      </c>
      <c r="BX215" s="60">
        <f>IF(B214="x","",SUM(AZ215:BS215))</f>
        <v>0</v>
      </c>
    </row>
    <row r="216" spans="1:83" ht="12.75" hidden="1" customHeight="1" x14ac:dyDescent="0.2">
      <c r="A216" s="146"/>
      <c r="B216" s="148"/>
      <c r="C216" s="150" t="e">
        <f>#REF!</f>
        <v>#REF!</v>
      </c>
      <c r="D216" s="151"/>
      <c r="E216" s="77" t="s">
        <v>39</v>
      </c>
      <c r="F216" s="152" t="e">
        <f>#REF!</f>
        <v>#REF!</v>
      </c>
      <c r="G216" s="153"/>
      <c r="H216" s="150" t="e">
        <f>#REF!</f>
        <v>#REF!</v>
      </c>
      <c r="I216" s="151"/>
      <c r="J216" s="77" t="s">
        <v>39</v>
      </c>
      <c r="K216" s="152" t="e">
        <f>#REF!</f>
        <v>#REF!</v>
      </c>
      <c r="L216" s="153"/>
      <c r="M216" s="150" t="e">
        <f>#REF!</f>
        <v>#REF!</v>
      </c>
      <c r="N216" s="151"/>
      <c r="O216" s="77" t="s">
        <v>39</v>
      </c>
      <c r="P216" s="152" t="e">
        <f>#REF!</f>
        <v>#REF!</v>
      </c>
      <c r="Q216" s="153"/>
      <c r="R216" s="150" t="e">
        <f>#REF!</f>
        <v>#REF!</v>
      </c>
      <c r="S216" s="151"/>
      <c r="T216" s="77" t="s">
        <v>39</v>
      </c>
      <c r="U216" s="152" t="e">
        <f>#REF!</f>
        <v>#REF!</v>
      </c>
      <c r="V216" s="153"/>
      <c r="W216" s="78"/>
      <c r="X216" s="78"/>
      <c r="Y216" s="78"/>
      <c r="Z216" s="78"/>
      <c r="AA216" s="78"/>
      <c r="AB216" s="142" t="e">
        <f>IF(B216="x","",#REF!*2+#REF!)</f>
        <v>#REF!</v>
      </c>
      <c r="AC216" s="79" t="e">
        <f>IF(B216="x","",BU217&amp;":"&amp;BV217)</f>
        <v>#REF!</v>
      </c>
      <c r="AD216" s="144"/>
      <c r="AL216" s="9"/>
      <c r="AM216" s="9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O216" s="9"/>
      <c r="BP216" s="68"/>
      <c r="BQ216" s="68"/>
      <c r="BR216" s="68"/>
      <c r="BS216" s="68"/>
      <c r="BT216" s="9"/>
      <c r="BU216" s="63"/>
    </row>
    <row r="217" spans="1:83" ht="13.7" hidden="1" customHeight="1" x14ac:dyDescent="0.2">
      <c r="A217" s="147"/>
      <c r="B217" s="149"/>
      <c r="C217" s="80" t="e">
        <f>IF(#REF!="","",IF(MID(#REF!,1,1)="-",MID(#REF!,2,2),"-"&amp;#REF!))</f>
        <v>#REF!</v>
      </c>
      <c r="D217" s="81" t="e">
        <f>IF(#REF!="","",IF(MID(#REF!,1,1)="-",MID(#REF!,2,2),"-"&amp;#REF!))</f>
        <v>#REF!</v>
      </c>
      <c r="E217" s="81" t="e">
        <f>IF(#REF!="","",IF(MID(#REF!,1,1)="-",MID(#REF!,2,2),"-"&amp;#REF!))</f>
        <v>#REF!</v>
      </c>
      <c r="F217" s="81" t="e">
        <f>IF(#REF!="","",IF(MID(#REF!,1,1)="-",MID(#REF!,2,2),"-"&amp;#REF!))</f>
        <v>#REF!</v>
      </c>
      <c r="G217" s="82" t="e">
        <f>IF(#REF!="","",IF(MID(#REF!,1,1)="-",MID(#REF!,2,2),"-"&amp;#REF!))</f>
        <v>#REF!</v>
      </c>
      <c r="H217" s="80" t="e">
        <f>IF(#REF!="","",IF(MID(#REF!,1,1)="-",MID(#REF!,2,2),"-"&amp;#REF!))</f>
        <v>#REF!</v>
      </c>
      <c r="I217" s="81" t="e">
        <f>IF(#REF!="","",IF(MID(#REF!,1,1)="-",MID(#REF!,2,2),"-"&amp;#REF!))</f>
        <v>#REF!</v>
      </c>
      <c r="J217" s="81" t="e">
        <f>IF(#REF!="","",IF(MID(#REF!,1,1)="-",MID(#REF!,2,2),"-"&amp;#REF!))</f>
        <v>#REF!</v>
      </c>
      <c r="K217" s="81" t="e">
        <f>IF(#REF!="","",IF(MID(#REF!,1,1)="-",MID(#REF!,2,2),"-"&amp;#REF!))</f>
        <v>#REF!</v>
      </c>
      <c r="L217" s="82" t="e">
        <f>IF(#REF!="","",IF(MID(#REF!,1,1)="-",MID(#REF!,2,2),"-"&amp;#REF!))</f>
        <v>#REF!</v>
      </c>
      <c r="M217" s="80" t="e">
        <f>IF(#REF!="","",IF(MID(#REF!,1,1)="-",MID(#REF!,2,2),"-"&amp;#REF!))</f>
        <v>#REF!</v>
      </c>
      <c r="N217" s="81" t="e">
        <f>IF(#REF!="","",IF(MID(#REF!,1,1)="-",MID(#REF!,2,2),"-"&amp;#REF!))</f>
        <v>#REF!</v>
      </c>
      <c r="O217" s="81" t="e">
        <f>IF(#REF!="","",IF(MID(#REF!,1,1)="-",MID(#REF!,2,2),"-"&amp;#REF!))</f>
        <v>#REF!</v>
      </c>
      <c r="P217" s="81" t="e">
        <f>IF(#REF!="","",IF(MID(#REF!,1,1)="-",MID(#REF!,2,2),"-"&amp;#REF!))</f>
        <v>#REF!</v>
      </c>
      <c r="Q217" s="82" t="e">
        <f>IF(#REF!="","",IF(MID(#REF!,1,1)="-",MID(#REF!,2,2),"-"&amp;#REF!))</f>
        <v>#REF!</v>
      </c>
      <c r="R217" s="80" t="e">
        <f>IF(#REF!="","",IF(MID(#REF!,1,1)="-",MID(#REF!,2,2),"-"&amp;#REF!))</f>
        <v>#REF!</v>
      </c>
      <c r="S217" s="81" t="e">
        <f>IF(#REF!="","",IF(MID(#REF!,1,1)="-",MID(#REF!,2,2),"-"&amp;#REF!))</f>
        <v>#REF!</v>
      </c>
      <c r="T217" s="81" t="e">
        <f>IF(#REF!="","",IF(MID(#REF!,1,1)="-",MID(#REF!,2,2),"-"&amp;#REF!))</f>
        <v>#REF!</v>
      </c>
      <c r="U217" s="81" t="e">
        <f>IF(#REF!="","",IF(MID(#REF!,1,1)="-",MID(#REF!,2,2),"-"&amp;#REF!))</f>
        <v>#REF!</v>
      </c>
      <c r="V217" s="82" t="e">
        <f>IF(#REF!="","",IF(MID(#REF!,1,1)="-",MID(#REF!,2,2),"-"&amp;#REF!))</f>
        <v>#REF!</v>
      </c>
      <c r="W217" s="83"/>
      <c r="X217" s="83"/>
      <c r="Y217" s="83"/>
      <c r="Z217" s="83"/>
      <c r="AA217" s="83"/>
      <c r="AB217" s="143"/>
      <c r="AC217" s="84" t="e">
        <f>BW217&amp;":"&amp;BX217</f>
        <v>#REF!</v>
      </c>
      <c r="AD217" s="145"/>
      <c r="AF217" s="64" t="e">
        <f>IF(#REF!="X","",IF(C217="","",IF(C217="-0",0,IF(VALUE(C217)&lt;0,ABS(VALUE(C217)),IF(AND(VALUE(C217)&gt;=0,VALUE(C217)&lt;=9),11,VALUE(C217)+2)))))</f>
        <v>#REF!</v>
      </c>
      <c r="AG217" s="72" t="e">
        <f>IF(#REF!="X","",IF(D217="","",IF(D217="-0",0,IF(VALUE(D217)&lt;0,ABS(VALUE(D217)),IF(AND(VALUE(D217)&gt;=0,VALUE(D217)&lt;=9),11,VALUE(D217)+2)))))</f>
        <v>#REF!</v>
      </c>
      <c r="AH217" s="72" t="e">
        <f>IF(#REF!="X","",IF(E217="","",IF(E217="-0",0,IF(VALUE(E217)&lt;0,ABS(VALUE(E217)),IF(AND(VALUE(E217)&gt;=0,VALUE(E217)&lt;=9),11,VALUE(E217)+2)))))</f>
        <v>#REF!</v>
      </c>
      <c r="AI217" s="72" t="e">
        <f>IF(#REF!="X","",IF(F217="","",IF(F217="-0",0,IF(VALUE(F217)&lt;0,ABS(VALUE(F217)),IF(AND(VALUE(F217)&gt;=0,VALUE(F217)&lt;=9),11,VALUE(F217)+2)))))</f>
        <v>#REF!</v>
      </c>
      <c r="AJ217" s="72" t="e">
        <f>IF(#REF!="X","",IF(G217="","",IF(G217="-0",0,IF(VALUE(G217)&lt;0,ABS(VALUE(G217)),IF(AND(VALUE(G217)&gt;=0,VALUE(G217)&lt;=9),11,VALUE(G217)+2)))))</f>
        <v>#REF!</v>
      </c>
      <c r="AK217" s="64" t="e">
        <f>IF(#REF!="X","",IF(H217="","",IF(H217="-0",0,IF(VALUE(H217)&lt;0,ABS(VALUE(H217)),IF(AND(VALUE(H217)&gt;=0,VALUE(H217)&lt;=9),11,VALUE(H217)+2)))))</f>
        <v>#REF!</v>
      </c>
      <c r="AL217" s="72" t="e">
        <f>IF(#REF!="X","",IF(I217="","",IF(I217="-0",0,IF(VALUE(I217)&lt;0,ABS(VALUE(I217)),IF(AND(VALUE(I217)&gt;=0,VALUE(I217)&lt;=9),11,VALUE(I217)+2)))))</f>
        <v>#REF!</v>
      </c>
      <c r="AM217" s="72" t="e">
        <f>IF(#REF!="X","",IF(J217="","",IF(J217="-0",0,IF(VALUE(J217)&lt;0,ABS(VALUE(J217)),IF(AND(VALUE(J217)&gt;=0,VALUE(J217)&lt;=9),11,VALUE(J217)+2)))))</f>
        <v>#REF!</v>
      </c>
      <c r="AN217" s="72" t="e">
        <f>IF(#REF!="X","",IF(K217="","",IF(K217="-0",0,IF(VALUE(K217)&lt;0,ABS(VALUE(K217)),IF(AND(VALUE(K217)&gt;=0,VALUE(K217)&lt;=9),11,VALUE(K217)+2)))))</f>
        <v>#REF!</v>
      </c>
      <c r="AO217" s="73" t="e">
        <f>IF(#REF!="X","",IF(L217="","",IF(L217="-0",0,IF(VALUE(L217)&lt;0,ABS(VALUE(L217)),IF(AND(VALUE(L217)&gt;=0,VALUE(L217)&lt;=9),11,VALUE(L217)+2)))))</f>
        <v>#REF!</v>
      </c>
      <c r="AP217" s="64" t="e">
        <f>IF(#REF!="X","",IF(M217="","",IF(M217="-0",0,IF(VALUE(M217)&lt;0,ABS(VALUE(M217)),IF(AND(VALUE(M217)&gt;=0,VALUE(M217)&lt;=9),11,VALUE(M217)+2)))))</f>
        <v>#REF!</v>
      </c>
      <c r="AQ217" s="72" t="e">
        <f>IF(#REF!="X","",IF(N217="","",IF(N217="-0",0,IF(VALUE(N217)&lt;0,ABS(VALUE(N217)),IF(AND(VALUE(N217)&gt;=0,VALUE(N217)&lt;=9),11,VALUE(N217)+2)))))</f>
        <v>#REF!</v>
      </c>
      <c r="AR217" s="72" t="e">
        <f>IF(#REF!="X","",IF(O217="","",IF(O217="-0",0,IF(VALUE(O217)&lt;0,ABS(VALUE(O217)),IF(AND(VALUE(O217)&gt;=0,VALUE(O217)&lt;=9),11,VALUE(O217)+2)))))</f>
        <v>#REF!</v>
      </c>
      <c r="AS217" s="72" t="e">
        <f>IF(#REF!="X","",IF(P217="","",IF(P217="-0",0,IF(VALUE(P217)&lt;0,ABS(VALUE(P217)),IF(AND(VALUE(P217)&gt;=0,VALUE(P217)&lt;=9),11,VALUE(P217)+2)))))</f>
        <v>#REF!</v>
      </c>
      <c r="AT217" s="72" t="e">
        <f>IF(#REF!="X","",IF(Q217="","",IF(Q217="-0",0,IF(VALUE(Q217)&lt;0,ABS(VALUE(Q217)),IF(AND(VALUE(Q217)&gt;=0,VALUE(Q217)&lt;=9),11,VALUE(Q217)+2)))))</f>
        <v>#REF!</v>
      </c>
      <c r="AU217" s="64" t="e">
        <f>IF(#REF!="X","",IF(R217="","",IF(R217="-0",0,IF(VALUE(R217)&lt;0,ABS(VALUE(R217)),IF(AND(VALUE(R217)&gt;=0,VALUE(R217)&lt;=9),11,VALUE(R217)+2)))))</f>
        <v>#REF!</v>
      </c>
      <c r="AV217" s="72" t="e">
        <f>IF(#REF!="X","",IF(S217="","",IF(S217="-0",0,IF(VALUE(S217)&lt;0,ABS(VALUE(S217)),IF(AND(VALUE(S217)&gt;=0,VALUE(S217)&lt;=9),11,VALUE(S217)+2)))))</f>
        <v>#REF!</v>
      </c>
      <c r="AW217" s="72" t="e">
        <f>IF(#REF!="X","",IF(T217="","",IF(T217="-0",0,IF(VALUE(T217)&lt;0,ABS(VALUE(T217)),IF(AND(VALUE(T217)&gt;=0,VALUE(T217)&lt;=9),11,VALUE(T217)+2)))))</f>
        <v>#REF!</v>
      </c>
      <c r="AX217" s="72" t="e">
        <f>IF(#REF!="X","",IF(U217="","",IF(U217="-0",0,IF(VALUE(U217)&lt;0,ABS(VALUE(U217)),IF(AND(VALUE(U217)&gt;=0,VALUE(U217)&lt;=9),11,VALUE(U217)+2)))))</f>
        <v>#REF!</v>
      </c>
      <c r="AY217" s="72" t="e">
        <f>IF(#REF!="X","",IF(V217="","",IF(V217="-0",0,IF(VALUE(V217)&lt;0,ABS(VALUE(V217)),IF(AND(VALUE(V217)&gt;=0,VALUE(V217)&lt;=9),11,VALUE(V217)+2)))))</f>
        <v>#REF!</v>
      </c>
      <c r="AZ217" s="61" t="e">
        <f>IF(#REF!="X","",IF(C217="","",IF(C217="-0",11,IF(VALUE(C217)&lt;-9,ABS(VALUE(C217))+2,IF(AND(VALUE(C217)&lt;0,VALUE(C217)&gt;=-9),11,VALUE(C217))))))</f>
        <v>#REF!</v>
      </c>
      <c r="BA217" s="62" t="e">
        <f>IF(#REF!="X","",IF(D217="","",IF(D217="-0",11,IF(VALUE(D217)&lt;-9,ABS(VALUE(D217))+2,IF(AND(VALUE(D217)&lt;0,VALUE(D217)&gt;=-9),11,VALUE(D217))))))</f>
        <v>#REF!</v>
      </c>
      <c r="BB217" s="62" t="e">
        <f>IF(#REF!="X","",IF(E217="","",IF(E217="-0",11,IF(VALUE(E217)&lt;-9,ABS(VALUE(E217))+2,IF(AND(VALUE(E217)&lt;0,VALUE(E217)&gt;=-9),11,VALUE(E217))))))</f>
        <v>#REF!</v>
      </c>
      <c r="BC217" s="62" t="e">
        <f>IF(#REF!="X","",IF(F217="","",IF(F217="-0",11,IF(VALUE(F217)&lt;-9,ABS(VALUE(F217))+2,IF(AND(VALUE(F217)&lt;0,VALUE(F217)&gt;=-9),11,VALUE(F217))))))</f>
        <v>#REF!</v>
      </c>
      <c r="BD217" s="60" t="e">
        <f>IF(#REF!="X","",IF(G217="","",IF(G217="-0",11,IF(VALUE(G217)&lt;-9,ABS(VALUE(G217))+2,IF(AND(VALUE(G217)&lt;0,VALUE(G217)&gt;=-9),11,VALUE(G217))))))</f>
        <v>#REF!</v>
      </c>
      <c r="BE217" s="62" t="e">
        <f>IF(#REF!="X","",IF(H217="","",IF(H217="-0",11,IF(VALUE(H217)&lt;-9,ABS(VALUE(H217))+2,IF(AND(VALUE(H217)&lt;0,VALUE(H217)&gt;=-9),11,VALUE(H217))))))</f>
        <v>#REF!</v>
      </c>
      <c r="BF217" s="62" t="e">
        <f>IF(#REF!="X","",IF(I217="","",IF(I217="-0",11,IF(VALUE(I217)&lt;-9,ABS(VALUE(I217))+2,IF(AND(VALUE(I217)&lt;0,VALUE(I217)&gt;=-9),11,VALUE(I217))))))</f>
        <v>#REF!</v>
      </c>
      <c r="BG217" s="62" t="e">
        <f>IF(#REF!="X","",IF(J217="","",IF(J217="-0",11,IF(VALUE(J217)&lt;-9,ABS(VALUE(J217))+2,IF(AND(VALUE(J217)&lt;0,VALUE(J217)&gt;=-9),11,VALUE(J217))))))</f>
        <v>#REF!</v>
      </c>
      <c r="BH217" s="62" t="e">
        <f>IF(#REF!="X","",IF(K217="","",IF(K217="-0",11,IF(VALUE(K217)&lt;-9,ABS(VALUE(K217))+2,IF(AND(VALUE(K217)&lt;0,VALUE(K217)&gt;=-9),11,VALUE(K217))))))</f>
        <v>#REF!</v>
      </c>
      <c r="BI217" s="60" t="e">
        <f>IF(#REF!="X","",IF(L217="","",IF(L217="-0",11,IF(VALUE(L217)&lt;-9,ABS(VALUE(L217))+2,IF(AND(VALUE(L217)&lt;0,VALUE(L217)&gt;=-9),11,VALUE(L217))))))</f>
        <v>#REF!</v>
      </c>
      <c r="BJ217" s="61" t="e">
        <f>IF(#REF!="X","",IF(M217="","",IF(M217="-0",11,IF(VALUE(M217)&lt;-9,ABS(VALUE(M217))+2,IF(AND(VALUE(M217)&lt;0,VALUE(M217)&gt;=-9),11,VALUE(M217))))))</f>
        <v>#REF!</v>
      </c>
      <c r="BK217" s="62" t="e">
        <f>IF(#REF!="X","",IF(N217="","",IF(N217="-0",11,IF(VALUE(N217)&lt;-9,ABS(VALUE(N217))+2,IF(AND(VALUE(N217)&lt;0,VALUE(N217)&gt;=-9),11,VALUE(N217))))))</f>
        <v>#REF!</v>
      </c>
      <c r="BL217" s="62" t="e">
        <f>IF(#REF!="X","",IF(O217="","",IF(O217="-0",11,IF(VALUE(O217)&lt;-9,ABS(VALUE(O217))+2,IF(AND(VALUE(O217)&lt;0,VALUE(O217)&gt;=-9),11,VALUE(O217))))))</f>
        <v>#REF!</v>
      </c>
      <c r="BM217" s="62" t="e">
        <f>IF(#REF!="X","",IF(P217="","",IF(P217="-0",11,IF(VALUE(P217)&lt;-9,ABS(VALUE(P217))+2,IF(AND(VALUE(P217)&lt;0,VALUE(P217)&gt;=-9),11,VALUE(P217))))))</f>
        <v>#REF!</v>
      </c>
      <c r="BN217" s="60" t="e">
        <f>IF(#REF!="X","",IF(Q217="","",IF(Q217="-0",11,IF(VALUE(Q217)&lt;-9,ABS(VALUE(Q217))+2,IF(AND(VALUE(Q217)&lt;0,VALUE(Q217)&gt;=-9),11,VALUE(Q217))))))</f>
        <v>#REF!</v>
      </c>
      <c r="BO217" s="61" t="e">
        <f>IF(#REF!="X","",IF(R217="","",IF(R217="-0",11,IF(VALUE(R217)&lt;-9,ABS(VALUE(R217))+2,IF(AND(VALUE(R217)&lt;0,VALUE(R217)&gt;=-9),11,VALUE(R217))))))</f>
        <v>#REF!</v>
      </c>
      <c r="BP217" s="62" t="e">
        <f>IF(#REF!="X","",IF(S217="","",IF(S217="-0",11,IF(VALUE(S217)&lt;-9,ABS(VALUE(S217))+2,IF(AND(VALUE(S217)&lt;0,VALUE(S217)&gt;=-9),11,VALUE(S217))))))</f>
        <v>#REF!</v>
      </c>
      <c r="BQ217" s="62" t="e">
        <f>IF(#REF!="X","",IF(T217="","",IF(T217="-0",11,IF(VALUE(T217)&lt;-9,ABS(VALUE(T217))+2,IF(AND(VALUE(T217)&lt;0,VALUE(T217)&gt;=-9),11,VALUE(T217))))))</f>
        <v>#REF!</v>
      </c>
      <c r="BR217" s="62" t="e">
        <f>IF(#REF!="X","",IF(U217="","",IF(U217="-0",11,IF(VALUE(U217)&lt;-9,ABS(VALUE(U217))+2,IF(AND(VALUE(U217)&lt;0,VALUE(U217)&gt;=-9),11,VALUE(U217))))))</f>
        <v>#REF!</v>
      </c>
      <c r="BS217" s="60" t="e">
        <f>IF(#REF!="X","",IF(V217="","",IF(V217="-0",11,IF(VALUE(V217)&lt;-9,ABS(VALUE(V217))+2,IF(AND(VALUE(V217)&lt;0,VALUE(V217)&gt;=-9),11,VALUE(V217))))))</f>
        <v>#REF!</v>
      </c>
      <c r="BT217" s="9"/>
      <c r="BU217" s="64" t="e">
        <f>SUM(#REF!)</f>
        <v>#REF!</v>
      </c>
      <c r="BV217" s="60" t="e">
        <f>SUM(#REF!)</f>
        <v>#REF!</v>
      </c>
      <c r="BW217" s="64" t="e">
        <f>IF(B216="x","",SUM(AF217:AY217))</f>
        <v>#REF!</v>
      </c>
      <c r="BX217" s="60" t="e">
        <f>IF(B216="x","",SUM(AZ217:BS217))</f>
        <v>#REF!</v>
      </c>
    </row>
    <row r="218" spans="1:83" ht="13.5" thickBot="1" x14ac:dyDescent="0.25"/>
    <row r="219" spans="1:83" ht="22.7" customHeight="1" x14ac:dyDescent="0.2">
      <c r="A219" s="9"/>
      <c r="B219" s="66"/>
      <c r="C219" s="66"/>
      <c r="D219" s="66"/>
      <c r="E219" s="66"/>
      <c r="F219" s="66"/>
      <c r="G219" s="66"/>
      <c r="H219" s="66"/>
      <c r="I219" s="66"/>
      <c r="AE219" s="68"/>
      <c r="AF219" s="68"/>
      <c r="AG219" s="68"/>
      <c r="AH219" s="136" t="s">
        <v>35</v>
      </c>
      <c r="AI219" s="137"/>
      <c r="AJ219" s="137"/>
      <c r="AK219" s="138"/>
      <c r="AL219" s="16" t="s">
        <v>28</v>
      </c>
      <c r="AM219" s="17" t="s">
        <v>29</v>
      </c>
      <c r="AN219" s="139" t="s">
        <v>36</v>
      </c>
      <c r="AO219" s="140"/>
      <c r="AP219" s="140"/>
      <c r="AQ219" s="141"/>
      <c r="AR219" s="139" t="s">
        <v>37</v>
      </c>
      <c r="AS219" s="140"/>
      <c r="AT219" s="140"/>
      <c r="AU219" s="141"/>
      <c r="AV219" s="18" t="s">
        <v>28</v>
      </c>
      <c r="AW219" s="19" t="s">
        <v>29</v>
      </c>
      <c r="BK219" s="9"/>
      <c r="BL219" s="9"/>
      <c r="BM219" s="9"/>
      <c r="BN219" s="9"/>
      <c r="BO219" s="9"/>
      <c r="BP219" s="9"/>
      <c r="BQ219" s="9"/>
      <c r="BR219" s="9"/>
      <c r="BS219" s="9"/>
      <c r="BT219" s="9"/>
    </row>
    <row r="220" spans="1:83" ht="20.100000000000001" customHeight="1" thickBot="1" x14ac:dyDescent="0.25">
      <c r="A220" s="9"/>
      <c r="B220" s="66"/>
      <c r="C220" s="66"/>
      <c r="D220" s="66"/>
      <c r="E220" s="66"/>
      <c r="F220" s="66"/>
      <c r="G220" s="66"/>
      <c r="H220" s="66"/>
      <c r="I220" s="66"/>
      <c r="AE220" s="68"/>
      <c r="AF220" s="68"/>
      <c r="AG220" s="68"/>
      <c r="AH220" s="36" t="e">
        <f>IF(#REF!="x","",VALUE(#REF!))</f>
        <v>#REF!</v>
      </c>
      <c r="AI220" s="37" t="e">
        <f>IF(#REF!="x","",VALUE(#REF!))</f>
        <v>#REF!</v>
      </c>
      <c r="AJ220" s="38" t="e">
        <f>IF(#REF!="x","",VALUE(#REF!))</f>
        <v>#REF!</v>
      </c>
      <c r="AK220" s="39" t="e">
        <f>IF(#REF!="x","",VALUE(#REF!))</f>
        <v>#REF!</v>
      </c>
      <c r="AL220" s="36" t="e">
        <f>COUNTIF(#REF!,3)</f>
        <v>#REF!</v>
      </c>
      <c r="AM220" s="39">
        <f>COUNTIF(AH220:AK220,3)</f>
        <v>0</v>
      </c>
      <c r="AN220" s="40" t="e">
        <f>IF(#REF!="x","",VALUE(#REF!))</f>
        <v>#REF!</v>
      </c>
      <c r="AO220" s="41" t="e">
        <f>IF(#REF!="x","",VALUE(#REF!))</f>
        <v>#REF!</v>
      </c>
      <c r="AP220" s="42" t="e">
        <f>IF(#REF!="x","",VALUE(#REF!))</f>
        <v>#REF!</v>
      </c>
      <c r="AQ220" s="43" t="e">
        <f>IF(#REF!="x","",VALUE(#REF!))</f>
        <v>#REF!</v>
      </c>
      <c r="AR220" s="40" t="e">
        <f>IF(#REF!="x","",VALUE(#REF!))</f>
        <v>#REF!</v>
      </c>
      <c r="AS220" s="41" t="e">
        <f>IF(#REF!="x","",VALUE(#REF!))</f>
        <v>#REF!</v>
      </c>
      <c r="AT220" s="42" t="e">
        <f>IF(#REF!="x","",VALUE(#REF!))</f>
        <v>#REF!</v>
      </c>
      <c r="AU220" s="43" t="e">
        <f>IF(#REF!="x","",VALUE(#REF!))</f>
        <v>#REF!</v>
      </c>
      <c r="AV220" s="40">
        <f>COUNTIF(AN220:AQ220,3)</f>
        <v>0</v>
      </c>
      <c r="AW220" s="43">
        <f>COUNTIF(AR220:AU220,3)</f>
        <v>0</v>
      </c>
      <c r="AY220" s="9" t="e">
        <f>#REF!</f>
        <v>#REF!</v>
      </c>
      <c r="BK220" s="9"/>
      <c r="BL220" s="9"/>
      <c r="BM220" s="9"/>
      <c r="BN220" s="9"/>
      <c r="BO220" s="9"/>
      <c r="BP220" s="9"/>
      <c r="BQ220" s="9"/>
      <c r="BR220" s="9"/>
      <c r="BS220" s="9"/>
      <c r="BT220" s="9"/>
    </row>
    <row r="221" spans="1:83" ht="20.100000000000001" customHeight="1" thickBot="1" x14ac:dyDescent="0.25">
      <c r="A221" s="9"/>
      <c r="B221" s="66"/>
      <c r="C221" s="66"/>
      <c r="D221" s="66"/>
      <c r="E221" s="66"/>
      <c r="F221" s="66"/>
      <c r="G221" s="66"/>
      <c r="H221" s="66"/>
      <c r="I221" s="66"/>
      <c r="AE221" s="68"/>
      <c r="AF221" s="68"/>
      <c r="AG221" s="68"/>
      <c r="AH221" s="60" t="e">
        <f>IF(#REF!="X","",IF(#REF!="","",IF(#REF!="-0",11,IF(VALUE(#REF!)&lt;-9,ABS(VALUE(#REF!))+2,IF(AND(VALUE(#REF!)&lt;0,VALUE(#REF!)&gt;=-9),11,VALUE(#REF!))))))</f>
        <v>#REF!</v>
      </c>
      <c r="AI221" s="61" t="e">
        <f>IF(#REF!="X","",IF(#REF!="","",IF(#REF!="-0",11,IF(VALUE(#REF!)&lt;-9,ABS(VALUE(#REF!))+2,IF(AND(VALUE(#REF!)&lt;0,VALUE(#REF!)&gt;=-9),11,VALUE(#REF!))))))</f>
        <v>#REF!</v>
      </c>
      <c r="AJ221" s="62" t="e">
        <f>IF(#REF!="X","",IF(#REF!="","",IF(#REF!="-0",11,IF(VALUE(#REF!)&lt;-9,ABS(VALUE(#REF!))+2,IF(AND(VALUE(#REF!)&lt;0,VALUE(#REF!)&gt;=-9),11,VALUE(#REF!))))))</f>
        <v>#REF!</v>
      </c>
      <c r="AK221" s="62" t="e">
        <f>IF(#REF!="X","",IF(#REF!="","",IF(#REF!="-0",11,IF(VALUE(#REF!)&lt;-9,ABS(VALUE(#REF!))+2,IF(AND(VALUE(#REF!)&lt;0,VALUE(#REF!)&gt;=-9),11,VALUE(#REF!))))))</f>
        <v>#REF!</v>
      </c>
      <c r="AL221" s="62" t="e">
        <f>IF(#REF!="X","",IF(#REF!="","",IF(#REF!="-0",11,IF(VALUE(#REF!)&lt;-9,ABS(VALUE(#REF!))+2,IF(AND(VALUE(#REF!)&lt;0,VALUE(#REF!)&gt;=-9),11,VALUE(#REF!))))))</f>
        <v>#REF!</v>
      </c>
      <c r="AM221" s="60" t="e">
        <f>IF(#REF!="X","",IF(#REF!="","",IF(#REF!="-0",11,IF(VALUE(#REF!)&lt;-9,ABS(VALUE(#REF!))+2,IF(AND(VALUE(#REF!)&lt;0,VALUE(#REF!)&gt;=-9),11,VALUE(#REF!))))))</f>
        <v>#REF!</v>
      </c>
      <c r="AN221" s="63"/>
      <c r="AO221" s="64" t="e">
        <f>SUM(#REF!)</f>
        <v>#REF!</v>
      </c>
      <c r="AP221" s="60" t="e">
        <f>SUM(#REF!)</f>
        <v>#REF!</v>
      </c>
      <c r="AQ221" s="64" t="e">
        <f>SUM(#REF!)</f>
        <v>#REF!</v>
      </c>
      <c r="AR221" s="60" t="e">
        <f>SUM(AH221:AM221)</f>
        <v>#REF!</v>
      </c>
      <c r="AY221" s="9" t="e">
        <f>#REF!</f>
        <v>#REF!</v>
      </c>
      <c r="BK221" s="9"/>
      <c r="BL221" s="9"/>
      <c r="BM221" s="9"/>
      <c r="BN221" s="9"/>
      <c r="BO221" s="9"/>
      <c r="BP221" s="9"/>
      <c r="BQ221" s="9"/>
      <c r="BR221" s="9"/>
      <c r="BS221" s="9"/>
      <c r="BT221" s="9"/>
    </row>
    <row r="222" spans="1:83" ht="20.100000000000001" customHeight="1" thickBot="1" x14ac:dyDescent="0.25">
      <c r="A222" s="9"/>
      <c r="B222" s="66"/>
      <c r="C222" s="66"/>
      <c r="D222" s="66"/>
      <c r="E222" s="66"/>
      <c r="F222" s="66"/>
      <c r="G222" s="66"/>
      <c r="H222" s="66"/>
      <c r="I222" s="66"/>
      <c r="AE222" s="68"/>
      <c r="AF222" s="68"/>
      <c r="AG222" s="68"/>
      <c r="AH222" s="68"/>
      <c r="AI222" s="9"/>
      <c r="AJ222" s="68"/>
      <c r="AK222" s="68"/>
      <c r="AL222" s="68"/>
      <c r="AM222" s="68"/>
      <c r="AN222" s="63"/>
      <c r="AO222" s="63"/>
      <c r="AY222" s="9" t="e">
        <f>#REF!</f>
        <v>#REF!</v>
      </c>
      <c r="BK222" s="9"/>
      <c r="BL222" s="9"/>
      <c r="BM222" s="9"/>
      <c r="BN222" s="9"/>
      <c r="BO222" s="9"/>
      <c r="BP222" s="9"/>
      <c r="BQ222" s="9"/>
      <c r="BR222" s="9"/>
      <c r="BS222" s="9"/>
      <c r="BT222" s="9"/>
    </row>
    <row r="223" spans="1:83" ht="20.100000000000001" customHeight="1" thickBot="1" x14ac:dyDescent="0.25">
      <c r="AH223" s="60" t="e">
        <f>IF(#REF!="X","",IF(#REF!="","",IF(#REF!="-0",11,IF(VALUE(#REF!)&lt;-9,ABS(VALUE(#REF!))+2,IF(AND(VALUE(#REF!)&lt;0,VALUE(#REF!)&gt;=-9),11,VALUE(#REF!))))))</f>
        <v>#REF!</v>
      </c>
      <c r="AI223" s="61" t="e">
        <f>IF(#REF!="X","",IF(#REF!="","",IF(#REF!="-0",11,IF(VALUE(#REF!)&lt;-9,ABS(VALUE(#REF!))+2,IF(AND(VALUE(#REF!)&lt;0,VALUE(#REF!)&gt;=-9),11,VALUE(#REF!))))))</f>
        <v>#REF!</v>
      </c>
      <c r="AJ223" s="62" t="e">
        <f>IF(#REF!="X","",IF(#REF!="","",IF(#REF!="-0",11,IF(VALUE(#REF!)&lt;-9,ABS(VALUE(#REF!))+2,IF(AND(VALUE(#REF!)&lt;0,VALUE(#REF!)&gt;=-9),11,VALUE(#REF!))))))</f>
        <v>#REF!</v>
      </c>
      <c r="AK223" s="62" t="e">
        <f>IF(#REF!="X","",IF(#REF!="","",IF(#REF!="-0",11,IF(VALUE(#REF!)&lt;-9,ABS(VALUE(#REF!))+2,IF(AND(VALUE(#REF!)&lt;0,VALUE(#REF!)&gt;=-9),11,VALUE(#REF!))))))</f>
        <v>#REF!</v>
      </c>
      <c r="AL223" s="62" t="e">
        <f>IF(#REF!="X","",IF(#REF!="","",IF(#REF!="-0",11,IF(VALUE(#REF!)&lt;-9,ABS(VALUE(#REF!))+2,IF(AND(VALUE(#REF!)&lt;0,VALUE(#REF!)&gt;=-9),11,VALUE(#REF!))))))</f>
        <v>#REF!</v>
      </c>
      <c r="AM223" s="60" t="e">
        <f>IF(#REF!="X","",IF(#REF!="","",IF(#REF!="-0",11,IF(VALUE(#REF!)&lt;-9,ABS(VALUE(#REF!))+2,IF(AND(VALUE(#REF!)&lt;0,VALUE(#REF!)&gt;=-9),11,VALUE(#REF!))))))</f>
        <v>#REF!</v>
      </c>
      <c r="AN223" s="63"/>
      <c r="AO223" s="64" t="e">
        <f>SUM(#REF!)</f>
        <v>#REF!</v>
      </c>
      <c r="AP223" s="60" t="e">
        <f>SUM(#REF!)</f>
        <v>#REF!</v>
      </c>
      <c r="AQ223" s="64" t="e">
        <f>IF(#REF!="x","",SUM(#REF!))</f>
        <v>#REF!</v>
      </c>
      <c r="AR223" s="60" t="e">
        <f>IF(#REF!="x","",SUM(AH223:AM223))</f>
        <v>#REF!</v>
      </c>
      <c r="AY223" s="9" t="e">
        <f>#REF!</f>
        <v>#REF!</v>
      </c>
      <c r="BK223" s="9"/>
      <c r="BL223" s="9"/>
      <c r="BM223" s="9"/>
      <c r="BN223" s="9"/>
      <c r="BO223" s="9"/>
      <c r="BP223" s="9"/>
      <c r="BQ223" s="9"/>
      <c r="BR223" s="9"/>
      <c r="BS223" s="9"/>
      <c r="BT223" s="9"/>
    </row>
    <row r="224" spans="1:83" ht="20.100000000000001" customHeight="1" thickBot="1" x14ac:dyDescent="0.25">
      <c r="AH224" s="68"/>
      <c r="AI224" s="9"/>
      <c r="AJ224" s="68"/>
      <c r="AK224" s="68"/>
      <c r="AL224" s="68"/>
      <c r="AM224" s="68"/>
      <c r="AN224" s="63"/>
      <c r="AO224" s="63"/>
      <c r="AY224" s="9" t="e">
        <f>#REF!</f>
        <v>#REF!</v>
      </c>
      <c r="BK224" s="9"/>
      <c r="BL224" s="9"/>
      <c r="BM224" s="9"/>
      <c r="BN224" s="9"/>
      <c r="BO224" s="9"/>
      <c r="BP224" s="9"/>
      <c r="BQ224" s="9"/>
      <c r="BR224" s="9"/>
      <c r="BS224" s="9"/>
      <c r="BT224" s="9"/>
    </row>
    <row r="225" spans="34:72" ht="20.100000000000001" customHeight="1" thickBot="1" x14ac:dyDescent="0.25">
      <c r="AH225" s="60" t="e">
        <f>IF(#REF!="X","",IF(#REF!="","",IF(#REF!="-0",11,IF(VALUE(#REF!)&lt;-9,ABS(VALUE(#REF!))+2,IF(AND(VALUE(#REF!)&lt;0,VALUE(#REF!)&gt;=-9),11,VALUE(#REF!))))))</f>
        <v>#REF!</v>
      </c>
      <c r="AI225" s="61" t="e">
        <f>IF(#REF!="X","",IF(#REF!="","",IF(#REF!="-0",11,IF(VALUE(#REF!)&lt;-9,ABS(VALUE(#REF!))+2,IF(AND(VALUE(#REF!)&lt;0,VALUE(#REF!)&gt;=-9),11,VALUE(#REF!))))))</f>
        <v>#REF!</v>
      </c>
      <c r="AJ225" s="62" t="e">
        <f>IF(#REF!="X","",IF(#REF!="","",IF(#REF!="-0",11,IF(VALUE(#REF!)&lt;-9,ABS(VALUE(#REF!))+2,IF(AND(VALUE(#REF!)&lt;0,VALUE(#REF!)&gt;=-9),11,VALUE(#REF!))))))</f>
        <v>#REF!</v>
      </c>
      <c r="AK225" s="62" t="e">
        <f>IF(#REF!="X","",IF(#REF!="","",IF(#REF!="-0",11,IF(VALUE(#REF!)&lt;-9,ABS(VALUE(#REF!))+2,IF(AND(VALUE(#REF!)&lt;0,VALUE(#REF!)&gt;=-9),11,VALUE(#REF!))))))</f>
        <v>#REF!</v>
      </c>
      <c r="AL225" s="62" t="e">
        <f>IF(#REF!="X","",IF(#REF!="","",IF(#REF!="-0",11,IF(VALUE(#REF!)&lt;-9,ABS(VALUE(#REF!))+2,IF(AND(VALUE(#REF!)&lt;0,VALUE(#REF!)&gt;=-9),11,VALUE(#REF!))))))</f>
        <v>#REF!</v>
      </c>
      <c r="AM225" s="60" t="e">
        <f>IF(#REF!="X","",IF(#REF!="","",IF(#REF!="-0",11,IF(VALUE(#REF!)&lt;-9,ABS(VALUE(#REF!))+2,IF(AND(VALUE(#REF!)&lt;0,VALUE(#REF!)&gt;=-9),11,VALUE(#REF!))))))</f>
        <v>#REF!</v>
      </c>
      <c r="AN225" s="63"/>
      <c r="AO225" s="64" t="e">
        <f>SUM(#REF!)</f>
        <v>#REF!</v>
      </c>
      <c r="AP225" s="60" t="e">
        <f>SUM(#REF!)</f>
        <v>#REF!</v>
      </c>
      <c r="AQ225" s="64" t="e">
        <f>IF(#REF!="x","",SUM(#REF!))</f>
        <v>#REF!</v>
      </c>
      <c r="AR225" s="60" t="e">
        <f>IF(#REF!="x","",SUM(AH225:AM225))</f>
        <v>#REF!</v>
      </c>
      <c r="AY225" s="9" t="e">
        <f>#REF!</f>
        <v>#REF!</v>
      </c>
      <c r="BK225" s="9"/>
      <c r="BL225" s="9"/>
      <c r="BM225" s="9"/>
      <c r="BN225" s="9"/>
      <c r="BO225" s="9"/>
      <c r="BP225" s="9"/>
      <c r="BQ225" s="9"/>
      <c r="BR225" s="9"/>
      <c r="BS225" s="9"/>
      <c r="BT225" s="9"/>
    </row>
    <row r="226" spans="34:72" ht="20.100000000000001" customHeight="1" thickBot="1" x14ac:dyDescent="0.25">
      <c r="AH226" s="68"/>
      <c r="AI226" s="9"/>
      <c r="AJ226" s="68"/>
      <c r="AK226" s="68"/>
      <c r="AL226" s="68"/>
      <c r="AM226" s="68"/>
      <c r="AO226" s="63"/>
      <c r="AY226" s="9" t="e">
        <f>#REF!</f>
        <v>#REF!</v>
      </c>
      <c r="BK226" s="9"/>
      <c r="BL226" s="9"/>
      <c r="BM226" s="9"/>
      <c r="BN226" s="9"/>
      <c r="BO226" s="9"/>
      <c r="BP226" s="9"/>
      <c r="BQ226" s="9"/>
      <c r="BR226" s="9"/>
      <c r="BS226" s="9"/>
      <c r="BT226" s="9"/>
    </row>
    <row r="227" spans="34:72" ht="20.100000000000001" customHeight="1" thickBot="1" x14ac:dyDescent="0.25">
      <c r="AH227" s="60" t="e">
        <f>IF(#REF!="X","",IF(#REF!="","",IF(#REF!="-0",11,IF(VALUE(#REF!)&lt;-9,ABS(VALUE(#REF!))+2,IF(AND(VALUE(#REF!)&lt;0,VALUE(#REF!)&gt;=-9),11,VALUE(#REF!))))))</f>
        <v>#REF!</v>
      </c>
      <c r="AI227" s="61" t="e">
        <f>IF(#REF!="X","",IF(#REF!="","",IF(#REF!="-0",11,IF(VALUE(#REF!)&lt;-9,ABS(VALUE(#REF!))+2,IF(AND(VALUE(#REF!)&lt;0,VALUE(#REF!)&gt;=-9),11,VALUE(#REF!))))))</f>
        <v>#REF!</v>
      </c>
      <c r="AJ227" s="62" t="e">
        <f>IF(#REF!="X","",IF(#REF!="","",IF(#REF!="-0",11,IF(VALUE(#REF!)&lt;-9,ABS(VALUE(#REF!))+2,IF(AND(VALUE(#REF!)&lt;0,VALUE(#REF!)&gt;=-9),11,VALUE(#REF!))))))</f>
        <v>#REF!</v>
      </c>
      <c r="AK227" s="62" t="e">
        <f>IF(#REF!="X","",IF(#REF!="","",IF(#REF!="-0",11,IF(VALUE(#REF!)&lt;-9,ABS(VALUE(#REF!))+2,IF(AND(VALUE(#REF!)&lt;0,VALUE(#REF!)&gt;=-9),11,VALUE(#REF!))))))</f>
        <v>#REF!</v>
      </c>
      <c r="AL227" s="62" t="e">
        <f>IF(#REF!="X","",IF(#REF!="","",IF(#REF!="-0",11,IF(VALUE(#REF!)&lt;-9,ABS(VALUE(#REF!))+2,IF(AND(VALUE(#REF!)&lt;0,VALUE(#REF!)&gt;=-9),11,VALUE(#REF!))))))</f>
        <v>#REF!</v>
      </c>
      <c r="AM227" s="60" t="e">
        <f>IF(#REF!="X","",IF(#REF!="","",IF(#REF!="-0",11,IF(VALUE(#REF!)&lt;-9,ABS(VALUE(#REF!))+2,IF(AND(VALUE(#REF!)&lt;0,VALUE(#REF!)&gt;=-9),11,VALUE(#REF!))))))</f>
        <v>#REF!</v>
      </c>
      <c r="AO227" s="64" t="e">
        <f>SUM(#REF!)</f>
        <v>#REF!</v>
      </c>
      <c r="AP227" s="60" t="e">
        <f>SUM(AH220:AK220)</f>
        <v>#REF!</v>
      </c>
      <c r="AQ227" s="64" t="e">
        <f>IF(#REF!="x","",SUM(#REF!))</f>
        <v>#REF!</v>
      </c>
      <c r="AR227" s="60" t="e">
        <f>IF(#REF!="x","",SUM(AH227:AM227))</f>
        <v>#REF!</v>
      </c>
      <c r="AY227" s="9" t="e">
        <f>#REF!</f>
        <v>#REF!</v>
      </c>
      <c r="BK227" s="9"/>
      <c r="BL227" s="9"/>
      <c r="BM227" s="9"/>
      <c r="BN227" s="9"/>
      <c r="BO227" s="9"/>
      <c r="BP227" s="9"/>
      <c r="BQ227" s="9"/>
      <c r="BR227" s="9"/>
      <c r="BS227" s="9"/>
      <c r="BT227" s="9"/>
    </row>
    <row r="228" spans="34:72" ht="13.5" thickBot="1" x14ac:dyDescent="0.25">
      <c r="AH228" s="68"/>
      <c r="AI228" s="63"/>
      <c r="AJ228" s="63"/>
      <c r="AK228" s="63"/>
      <c r="AL228" s="63"/>
      <c r="AM228" s="63"/>
      <c r="AN228" s="63"/>
      <c r="BK228" s="9"/>
      <c r="BL228" s="9"/>
      <c r="BM228" s="9"/>
      <c r="BN228" s="9"/>
      <c r="BO228" s="9"/>
      <c r="BP228" s="9"/>
      <c r="BQ228" s="9"/>
      <c r="BR228" s="9"/>
      <c r="BS228" s="9"/>
      <c r="BT228" s="9"/>
    </row>
    <row r="229" spans="34:72" ht="29.25" customHeight="1" x14ac:dyDescent="0.2">
      <c r="AH229" s="136" t="s">
        <v>35</v>
      </c>
      <c r="AI229" s="137"/>
      <c r="AJ229" s="137"/>
      <c r="AK229" s="138"/>
      <c r="AL229" s="16" t="s">
        <v>28</v>
      </c>
      <c r="AM229" s="17" t="s">
        <v>29</v>
      </c>
      <c r="AN229" s="139" t="s">
        <v>36</v>
      </c>
      <c r="AO229" s="140"/>
      <c r="AP229" s="140"/>
      <c r="AQ229" s="141"/>
      <c r="AR229" s="139" t="s">
        <v>37</v>
      </c>
      <c r="AS229" s="140"/>
      <c r="AT229" s="140"/>
      <c r="AU229" s="141"/>
      <c r="AV229" s="18" t="s">
        <v>28</v>
      </c>
      <c r="AW229" s="19" t="s">
        <v>29</v>
      </c>
      <c r="BK229" s="9"/>
      <c r="BL229" s="9"/>
      <c r="BM229" s="9"/>
      <c r="BN229" s="9"/>
      <c r="BO229" s="9"/>
      <c r="BP229" s="9"/>
      <c r="BQ229" s="9"/>
      <c r="BR229" s="9"/>
      <c r="BS229" s="9"/>
      <c r="BT229" s="9"/>
    </row>
    <row r="230" spans="34:72" ht="20.100000000000001" customHeight="1" thickBot="1" x14ac:dyDescent="0.25">
      <c r="AH230" s="36" t="e">
        <f>IF(#REF!="x","",VALUE(#REF!))</f>
        <v>#REF!</v>
      </c>
      <c r="AI230" s="37" t="e">
        <f>IF(#REF!="x","",VALUE(#REF!))</f>
        <v>#REF!</v>
      </c>
      <c r="AJ230" s="38" t="e">
        <f>IF(#REF!="x","",VALUE(#REF!))</f>
        <v>#REF!</v>
      </c>
      <c r="AK230" s="39" t="e">
        <f>IF(#REF!="x","",VALUE(#REF!))</f>
        <v>#REF!</v>
      </c>
      <c r="AL230" s="36" t="e">
        <f>COUNTIF(#REF!,3)</f>
        <v>#REF!</v>
      </c>
      <c r="AM230" s="39">
        <f>COUNTIF(AH230:AK230,3)</f>
        <v>0</v>
      </c>
      <c r="AN230" s="40" t="e">
        <f>IF(#REF!="x","",VALUE(#REF!))</f>
        <v>#REF!</v>
      </c>
      <c r="AO230" s="41" t="e">
        <f>IF(#REF!="x","",VALUE(#REF!))</f>
        <v>#REF!</v>
      </c>
      <c r="AP230" s="42" t="e">
        <f>IF(#REF!="x","",VALUE(#REF!))</f>
        <v>#REF!</v>
      </c>
      <c r="AQ230" s="43" t="e">
        <f>IF(#REF!="x","",VALUE(#REF!))</f>
        <v>#REF!</v>
      </c>
      <c r="AR230" s="40" t="e">
        <f>IF(#REF!="x","",VALUE(#REF!))</f>
        <v>#REF!</v>
      </c>
      <c r="AS230" s="41" t="e">
        <f>IF(#REF!="x","",VALUE(#REF!))</f>
        <v>#REF!</v>
      </c>
      <c r="AT230" s="42" t="e">
        <f>IF(#REF!="x","",VALUE(#REF!))</f>
        <v>#REF!</v>
      </c>
      <c r="AU230" s="43" t="e">
        <f>IF(#REF!="x","",VALUE(#REF!))</f>
        <v>#REF!</v>
      </c>
      <c r="AV230" s="40">
        <f>COUNTIF(AN230:AQ230,3)</f>
        <v>0</v>
      </c>
      <c r="AW230" s="43">
        <f>COUNTIF(AR230:AU230,3)</f>
        <v>0</v>
      </c>
      <c r="AY230" s="9" t="e">
        <f>#REF!</f>
        <v>#REF!</v>
      </c>
      <c r="BK230" s="9"/>
      <c r="BL230" s="9"/>
      <c r="BM230" s="9"/>
      <c r="BN230" s="9"/>
      <c r="BO230" s="9"/>
      <c r="BP230" s="9"/>
      <c r="BQ230" s="9"/>
      <c r="BR230" s="9"/>
      <c r="BS230" s="9"/>
      <c r="BT230" s="9"/>
    </row>
    <row r="231" spans="34:72" ht="20.100000000000001" customHeight="1" thickBot="1" x14ac:dyDescent="0.25">
      <c r="AH231" s="60" t="e">
        <f>IF(#REF!="X","",IF(#REF!="","",IF(#REF!="-0",11,IF(VALUE(#REF!)&lt;-9,ABS(VALUE(#REF!))+2,IF(AND(VALUE(#REF!)&lt;0,VALUE(#REF!)&gt;=-9),11,VALUE(#REF!))))))</f>
        <v>#REF!</v>
      </c>
      <c r="AI231" s="61" t="e">
        <f>IF(#REF!="X","",IF(#REF!="","",IF(#REF!="-0",11,IF(VALUE(#REF!)&lt;-9,ABS(VALUE(#REF!))+2,IF(AND(VALUE(#REF!)&lt;0,VALUE(#REF!)&gt;=-9),11,VALUE(#REF!))))))</f>
        <v>#REF!</v>
      </c>
      <c r="AJ231" s="62" t="e">
        <f>IF(#REF!="X","",IF(#REF!="","",IF(#REF!="-0",11,IF(VALUE(#REF!)&lt;-9,ABS(VALUE(#REF!))+2,IF(AND(VALUE(#REF!)&lt;0,VALUE(#REF!)&gt;=-9),11,VALUE(#REF!))))))</f>
        <v>#REF!</v>
      </c>
      <c r="AK231" s="62" t="e">
        <f>IF(#REF!="X","",IF(#REF!="","",IF(#REF!="-0",11,IF(VALUE(#REF!)&lt;-9,ABS(VALUE(#REF!))+2,IF(AND(VALUE(#REF!)&lt;0,VALUE(#REF!)&gt;=-9),11,VALUE(#REF!))))))</f>
        <v>#REF!</v>
      </c>
      <c r="AL231" s="62" t="e">
        <f>IF(#REF!="X","",IF(#REF!="","",IF(#REF!="-0",11,IF(VALUE(#REF!)&lt;-9,ABS(VALUE(#REF!))+2,IF(AND(VALUE(#REF!)&lt;0,VALUE(#REF!)&gt;=-9),11,VALUE(#REF!))))))</f>
        <v>#REF!</v>
      </c>
      <c r="AM231" s="60" t="e">
        <f>IF(#REF!="X","",IF(#REF!="","",IF(#REF!="-0",11,IF(VALUE(#REF!)&lt;-9,ABS(VALUE(#REF!))+2,IF(AND(VALUE(#REF!)&lt;0,VALUE(#REF!)&gt;=-9),11,VALUE(#REF!))))))</f>
        <v>#REF!</v>
      </c>
      <c r="AN231" s="63"/>
      <c r="AO231" s="64" t="e">
        <f>SUM(#REF!)</f>
        <v>#REF!</v>
      </c>
      <c r="AP231" s="60" t="e">
        <f>SUM(#REF!)</f>
        <v>#REF!</v>
      </c>
      <c r="AQ231" s="64" t="e">
        <f>SUM(#REF!)</f>
        <v>#REF!</v>
      </c>
      <c r="AR231" s="60" t="e">
        <f>SUM(AH231:AM231)</f>
        <v>#REF!</v>
      </c>
      <c r="AY231" s="9" t="e">
        <f>#REF!</f>
        <v>#REF!</v>
      </c>
      <c r="BK231" s="9"/>
      <c r="BL231" s="9"/>
      <c r="BM231" s="9"/>
      <c r="BN231" s="9"/>
      <c r="BO231" s="9"/>
      <c r="BP231" s="9"/>
      <c r="BQ231" s="9"/>
      <c r="BR231" s="9"/>
      <c r="BS231" s="9"/>
      <c r="BT231" s="9"/>
    </row>
    <row r="232" spans="34:72" ht="20.100000000000001" customHeight="1" thickBot="1" x14ac:dyDescent="0.25">
      <c r="AH232" s="68"/>
      <c r="AI232" s="9"/>
      <c r="AJ232" s="68"/>
      <c r="AK232" s="68"/>
      <c r="AL232" s="68"/>
      <c r="AM232" s="68"/>
      <c r="AN232" s="63"/>
      <c r="AO232" s="63"/>
      <c r="AY232" s="9" t="e">
        <f>#REF!</f>
        <v>#REF!</v>
      </c>
      <c r="BK232" s="9"/>
      <c r="BL232" s="9"/>
      <c r="BM232" s="9"/>
      <c r="BN232" s="9"/>
      <c r="BO232" s="9"/>
      <c r="BP232" s="9"/>
      <c r="BQ232" s="9"/>
      <c r="BR232" s="9"/>
      <c r="BS232" s="9"/>
      <c r="BT232" s="9"/>
    </row>
    <row r="233" spans="34:72" ht="20.100000000000001" customHeight="1" thickBot="1" x14ac:dyDescent="0.25">
      <c r="AH233" s="60" t="e">
        <f>IF(#REF!="X","",IF(#REF!="","",IF(#REF!="-0",11,IF(VALUE(#REF!)&lt;-9,ABS(VALUE(#REF!))+2,IF(AND(VALUE(#REF!)&lt;0,VALUE(#REF!)&gt;=-9),11,VALUE(#REF!))))))</f>
        <v>#REF!</v>
      </c>
      <c r="AI233" s="61" t="e">
        <f>IF(#REF!="X","",IF(#REF!="","",IF(#REF!="-0",11,IF(VALUE(#REF!)&lt;-9,ABS(VALUE(#REF!))+2,IF(AND(VALUE(#REF!)&lt;0,VALUE(#REF!)&gt;=-9),11,VALUE(#REF!))))))</f>
        <v>#REF!</v>
      </c>
      <c r="AJ233" s="62" t="e">
        <f>IF(#REF!="X","",IF(#REF!="","",IF(#REF!="-0",11,IF(VALUE(#REF!)&lt;-9,ABS(VALUE(#REF!))+2,IF(AND(VALUE(#REF!)&lt;0,VALUE(#REF!)&gt;=-9),11,VALUE(#REF!))))))</f>
        <v>#REF!</v>
      </c>
      <c r="AK233" s="62" t="e">
        <f>IF(#REF!="X","",IF(#REF!="","",IF(#REF!="-0",11,IF(VALUE(#REF!)&lt;-9,ABS(VALUE(#REF!))+2,IF(AND(VALUE(#REF!)&lt;0,VALUE(#REF!)&gt;=-9),11,VALUE(#REF!))))))</f>
        <v>#REF!</v>
      </c>
      <c r="AL233" s="62" t="e">
        <f>IF(#REF!="X","",IF(#REF!="","",IF(#REF!="-0",11,IF(VALUE(#REF!)&lt;-9,ABS(VALUE(#REF!))+2,IF(AND(VALUE(#REF!)&lt;0,VALUE(#REF!)&gt;=-9),11,VALUE(#REF!))))))</f>
        <v>#REF!</v>
      </c>
      <c r="AM233" s="60" t="e">
        <f>IF(#REF!="X","",IF(#REF!="","",IF(#REF!="-0",11,IF(VALUE(#REF!)&lt;-9,ABS(VALUE(#REF!))+2,IF(AND(VALUE(#REF!)&lt;0,VALUE(#REF!)&gt;=-9),11,VALUE(#REF!))))))</f>
        <v>#REF!</v>
      </c>
      <c r="AN233" s="63"/>
      <c r="AO233" s="64" t="e">
        <f>SUM(#REF!)</f>
        <v>#REF!</v>
      </c>
      <c r="AP233" s="60" t="e">
        <f>SUM(#REF!)</f>
        <v>#REF!</v>
      </c>
      <c r="AQ233" s="64" t="e">
        <f>IF(#REF!="x","",SUM(#REF!))</f>
        <v>#REF!</v>
      </c>
      <c r="AR233" s="60" t="e">
        <f>IF(#REF!="x","",SUM(AH233:AM233))</f>
        <v>#REF!</v>
      </c>
      <c r="AY233" s="9" t="e">
        <f>#REF!</f>
        <v>#REF!</v>
      </c>
      <c r="BK233" s="9"/>
      <c r="BL233" s="9"/>
      <c r="BM233" s="9"/>
      <c r="BN233" s="9"/>
      <c r="BO233" s="9"/>
      <c r="BP233" s="9"/>
      <c r="BQ233" s="9"/>
      <c r="BR233" s="9"/>
      <c r="BS233" s="9"/>
      <c r="BT233" s="9"/>
    </row>
    <row r="234" spans="34:72" ht="20.100000000000001" customHeight="1" thickBot="1" x14ac:dyDescent="0.25">
      <c r="AH234" s="68"/>
      <c r="AI234" s="9"/>
      <c r="AJ234" s="68"/>
      <c r="AK234" s="68"/>
      <c r="AL234" s="68"/>
      <c r="AM234" s="68"/>
      <c r="AN234" s="63"/>
      <c r="AO234" s="63"/>
      <c r="AY234" s="9" t="e">
        <f>#REF!</f>
        <v>#REF!</v>
      </c>
      <c r="BK234" s="9"/>
      <c r="BL234" s="9"/>
      <c r="BM234" s="9"/>
      <c r="BN234" s="9"/>
      <c r="BO234" s="9"/>
      <c r="BP234" s="9"/>
      <c r="BQ234" s="9"/>
      <c r="BR234" s="9"/>
      <c r="BS234" s="9"/>
      <c r="BT234" s="9"/>
    </row>
    <row r="235" spans="34:72" ht="20.100000000000001" customHeight="1" thickBot="1" x14ac:dyDescent="0.25">
      <c r="AH235" s="60" t="e">
        <f>IF(#REF!="X","",IF(#REF!="","",IF(#REF!="-0",11,IF(VALUE(#REF!)&lt;-9,ABS(VALUE(#REF!))+2,IF(AND(VALUE(#REF!)&lt;0,VALUE(#REF!)&gt;=-9),11,VALUE(#REF!))))))</f>
        <v>#REF!</v>
      </c>
      <c r="AI235" s="61" t="e">
        <f>IF(#REF!="X","",IF(#REF!="","",IF(#REF!="-0",11,IF(VALUE(#REF!)&lt;-9,ABS(VALUE(#REF!))+2,IF(AND(VALUE(#REF!)&lt;0,VALUE(#REF!)&gt;=-9),11,VALUE(#REF!))))))</f>
        <v>#REF!</v>
      </c>
      <c r="AJ235" s="62" t="e">
        <f>IF(#REF!="X","",IF(#REF!="","",IF(#REF!="-0",11,IF(VALUE(#REF!)&lt;-9,ABS(VALUE(#REF!))+2,IF(AND(VALUE(#REF!)&lt;0,VALUE(#REF!)&gt;=-9),11,VALUE(#REF!))))))</f>
        <v>#REF!</v>
      </c>
      <c r="AK235" s="62" t="e">
        <f>IF(#REF!="X","",IF(#REF!="","",IF(#REF!="-0",11,IF(VALUE(#REF!)&lt;-9,ABS(VALUE(#REF!))+2,IF(AND(VALUE(#REF!)&lt;0,VALUE(#REF!)&gt;=-9),11,VALUE(#REF!))))))</f>
        <v>#REF!</v>
      </c>
      <c r="AL235" s="62" t="e">
        <f>IF(#REF!="X","",IF(#REF!="","",IF(#REF!="-0",11,IF(VALUE(#REF!)&lt;-9,ABS(VALUE(#REF!))+2,IF(AND(VALUE(#REF!)&lt;0,VALUE(#REF!)&gt;=-9),11,VALUE(#REF!))))))</f>
        <v>#REF!</v>
      </c>
      <c r="AM235" s="60" t="e">
        <f>IF(#REF!="X","",IF(#REF!="","",IF(#REF!="-0",11,IF(VALUE(#REF!)&lt;-9,ABS(VALUE(#REF!))+2,IF(AND(VALUE(#REF!)&lt;0,VALUE(#REF!)&gt;=-9),11,VALUE(#REF!))))))</f>
        <v>#REF!</v>
      </c>
      <c r="AN235" s="63"/>
      <c r="AO235" s="64" t="e">
        <f>SUM(#REF!)</f>
        <v>#REF!</v>
      </c>
      <c r="AP235" s="60" t="e">
        <f>SUM(#REF!)</f>
        <v>#REF!</v>
      </c>
      <c r="AQ235" s="64" t="e">
        <f>IF(#REF!="x","",SUM(#REF!))</f>
        <v>#REF!</v>
      </c>
      <c r="AR235" s="60" t="e">
        <f>IF(#REF!="x","",SUM(AH235:AM235))</f>
        <v>#REF!</v>
      </c>
      <c r="AY235" s="9" t="e">
        <f>#REF!</f>
        <v>#REF!</v>
      </c>
      <c r="BK235" s="9"/>
      <c r="BL235" s="9"/>
      <c r="BM235" s="9"/>
      <c r="BN235" s="9"/>
      <c r="BO235" s="9"/>
      <c r="BP235" s="9"/>
      <c r="BQ235" s="9"/>
      <c r="BR235" s="9"/>
      <c r="BS235" s="9"/>
      <c r="BT235" s="9"/>
    </row>
    <row r="236" spans="34:72" ht="20.100000000000001" customHeight="1" thickBot="1" x14ac:dyDescent="0.25">
      <c r="AH236" s="68"/>
      <c r="AI236" s="9"/>
      <c r="AJ236" s="68"/>
      <c r="AK236" s="68"/>
      <c r="AL236" s="68"/>
      <c r="AM236" s="68"/>
      <c r="AO236" s="63"/>
      <c r="AY236" s="9" t="e">
        <f>#REF!</f>
        <v>#REF!</v>
      </c>
      <c r="BK236" s="9"/>
      <c r="BL236" s="9"/>
      <c r="BM236" s="9"/>
      <c r="BN236" s="9"/>
      <c r="BO236" s="9"/>
      <c r="BP236" s="9"/>
      <c r="BQ236" s="9"/>
      <c r="BR236" s="9"/>
      <c r="BS236" s="9"/>
      <c r="BT236" s="9"/>
    </row>
    <row r="237" spans="34:72" ht="20.100000000000001" customHeight="1" thickBot="1" x14ac:dyDescent="0.25">
      <c r="AH237" s="60" t="e">
        <f>IF(#REF!="X","",IF(#REF!="","",IF(#REF!="-0",11,IF(VALUE(#REF!)&lt;-9,ABS(VALUE(#REF!))+2,IF(AND(VALUE(#REF!)&lt;0,VALUE(#REF!)&gt;=-9),11,VALUE(#REF!))))))</f>
        <v>#REF!</v>
      </c>
      <c r="AI237" s="61" t="e">
        <f>IF(#REF!="X","",IF(#REF!="","",IF(#REF!="-0",11,IF(VALUE(#REF!)&lt;-9,ABS(VALUE(#REF!))+2,IF(AND(VALUE(#REF!)&lt;0,VALUE(#REF!)&gt;=-9),11,VALUE(#REF!))))))</f>
        <v>#REF!</v>
      </c>
      <c r="AJ237" s="62" t="e">
        <f>IF(#REF!="X","",IF(#REF!="","",IF(#REF!="-0",11,IF(VALUE(#REF!)&lt;-9,ABS(VALUE(#REF!))+2,IF(AND(VALUE(#REF!)&lt;0,VALUE(#REF!)&gt;=-9),11,VALUE(#REF!))))))</f>
        <v>#REF!</v>
      </c>
      <c r="AK237" s="62" t="e">
        <f>IF(#REF!="X","",IF(#REF!="","",IF(#REF!="-0",11,IF(VALUE(#REF!)&lt;-9,ABS(VALUE(#REF!))+2,IF(AND(VALUE(#REF!)&lt;0,VALUE(#REF!)&gt;=-9),11,VALUE(#REF!))))))</f>
        <v>#REF!</v>
      </c>
      <c r="AL237" s="62" t="e">
        <f>IF(#REF!="X","",IF(#REF!="","",IF(#REF!="-0",11,IF(VALUE(#REF!)&lt;-9,ABS(VALUE(#REF!))+2,IF(AND(VALUE(#REF!)&lt;0,VALUE(#REF!)&gt;=-9),11,VALUE(#REF!))))))</f>
        <v>#REF!</v>
      </c>
      <c r="AM237" s="60" t="e">
        <f>IF(#REF!="X","",IF(#REF!="","",IF(#REF!="-0",11,IF(VALUE(#REF!)&lt;-9,ABS(VALUE(#REF!))+2,IF(AND(VALUE(#REF!)&lt;0,VALUE(#REF!)&gt;=-9),11,VALUE(#REF!))))))</f>
        <v>#REF!</v>
      </c>
      <c r="AO237" s="64" t="e">
        <f>SUM(#REF!)</f>
        <v>#REF!</v>
      </c>
      <c r="AP237" s="60" t="e">
        <f>SUM(AH230:AK230)</f>
        <v>#REF!</v>
      </c>
      <c r="AQ237" s="64" t="e">
        <f>IF(#REF!="x","",SUM(#REF!))</f>
        <v>#REF!</v>
      </c>
      <c r="AR237" s="60" t="e">
        <f>IF(#REF!="x","",SUM(AH237:AM237))</f>
        <v>#REF!</v>
      </c>
      <c r="AY237" s="9" t="e">
        <f>#REF!</f>
        <v>#REF!</v>
      </c>
      <c r="BK237" s="9"/>
      <c r="BL237" s="9"/>
      <c r="BM237" s="9"/>
      <c r="BN237" s="9"/>
      <c r="BO237" s="9"/>
      <c r="BP237" s="9"/>
      <c r="BQ237" s="9"/>
      <c r="BR237" s="9"/>
      <c r="BS237" s="9"/>
      <c r="BT237" s="9"/>
    </row>
    <row r="238" spans="34:72" ht="20.100000000000001" hidden="1" customHeight="1" x14ac:dyDescent="0.2">
      <c r="AH238" s="68"/>
      <c r="AI238" s="9"/>
      <c r="AJ238" s="68"/>
      <c r="AK238" s="68"/>
      <c r="AL238" s="68"/>
      <c r="AM238" s="68"/>
      <c r="AO238" s="63"/>
      <c r="BK238" s="9"/>
      <c r="BL238" s="9"/>
      <c r="BM238" s="9"/>
      <c r="BN238" s="9"/>
      <c r="BO238" s="9"/>
      <c r="BP238" s="9"/>
      <c r="BQ238" s="9"/>
      <c r="BR238" s="9"/>
      <c r="BS238" s="9"/>
      <c r="BT238" s="9"/>
    </row>
    <row r="239" spans="34:72" ht="20.100000000000001" hidden="1" customHeight="1" x14ac:dyDescent="0.2">
      <c r="AH239" s="60" t="e">
        <f>IF(#REF!="X","",IF(#REF!="","",IF(#REF!="-0",11,IF(VALUE(#REF!)&lt;-9,ABS(VALUE(#REF!))+2,IF(AND(VALUE(#REF!)&lt;0,VALUE(#REF!)&gt;=-9),11,VALUE(#REF!))))))</f>
        <v>#REF!</v>
      </c>
      <c r="AI239" s="61" t="e">
        <f>IF(#REF!="X","",IF(#REF!="","",IF(#REF!="-0",11,IF(VALUE(#REF!)&lt;-9,ABS(VALUE(#REF!))+2,IF(AND(VALUE(#REF!)&lt;0,VALUE(#REF!)&gt;=-9),11,VALUE(#REF!))))))</f>
        <v>#REF!</v>
      </c>
      <c r="AJ239" s="62" t="e">
        <f>IF(#REF!="X","",IF(#REF!="","",IF(#REF!="-0",11,IF(VALUE(#REF!)&lt;-9,ABS(VALUE(#REF!))+2,IF(AND(VALUE(#REF!)&lt;0,VALUE(#REF!)&gt;=-9),11,VALUE(#REF!))))))</f>
        <v>#REF!</v>
      </c>
      <c r="AK239" s="62" t="e">
        <f>IF(#REF!="X","",IF(#REF!="","",IF(#REF!="-0",11,IF(VALUE(#REF!)&lt;-9,ABS(VALUE(#REF!))+2,IF(AND(VALUE(#REF!)&lt;0,VALUE(#REF!)&gt;=-9),11,VALUE(#REF!))))))</f>
        <v>#REF!</v>
      </c>
      <c r="AL239" s="62" t="e">
        <f>IF(#REF!="X","",IF(#REF!="","",IF(#REF!="-0",11,IF(VALUE(#REF!)&lt;-9,ABS(VALUE(#REF!))+2,IF(AND(VALUE(#REF!)&lt;0,VALUE(#REF!)&gt;=-9),11,VALUE(#REF!))))))</f>
        <v>#REF!</v>
      </c>
      <c r="AM239" s="60" t="e">
        <f>IF(#REF!="X","",IF(#REF!="","",IF(#REF!="-0",11,IF(VALUE(#REF!)&lt;-9,ABS(VALUE(#REF!))+2,IF(AND(VALUE(#REF!)&lt;0,VALUE(#REF!)&gt;=-9),11,VALUE(#REF!))))))</f>
        <v>#REF!</v>
      </c>
      <c r="AO239" s="64" t="e">
        <f>SUM(AN230:AQ230)</f>
        <v>#REF!</v>
      </c>
      <c r="AP239" s="60" t="e">
        <f>SUM(AR230:AU230)</f>
        <v>#REF!</v>
      </c>
      <c r="AQ239" s="64" t="e">
        <f>IF(#REF!="x","",SUM(#REF!))</f>
        <v>#REF!</v>
      </c>
      <c r="AR239" s="60" t="e">
        <f>IF(#REF!="x","",SUM(AH239:AM239))</f>
        <v>#REF!</v>
      </c>
      <c r="BK239" s="9"/>
      <c r="BL239" s="9"/>
      <c r="BM239" s="9"/>
      <c r="BN239" s="9"/>
      <c r="BO239" s="9"/>
      <c r="BP239" s="9"/>
      <c r="BQ239" s="9"/>
      <c r="BR239" s="9"/>
      <c r="BS239" s="9"/>
      <c r="BT239" s="9"/>
    </row>
    <row r="240" spans="34:72" ht="13.5" thickBot="1" x14ac:dyDescent="0.25">
      <c r="AH240" s="68"/>
      <c r="AI240" s="63"/>
      <c r="AJ240" s="63"/>
      <c r="AK240" s="63"/>
      <c r="AL240" s="63"/>
      <c r="AM240" s="63"/>
      <c r="AN240" s="63"/>
      <c r="BK240" s="9"/>
      <c r="BL240" s="9"/>
      <c r="BM240" s="9"/>
      <c r="BN240" s="9"/>
      <c r="BO240" s="9"/>
      <c r="BP240" s="9"/>
      <c r="BQ240" s="9"/>
      <c r="BR240" s="9"/>
      <c r="BS240" s="9"/>
      <c r="BT240" s="9"/>
    </row>
    <row r="241" spans="34:72" ht="29.25" customHeight="1" x14ac:dyDescent="0.2">
      <c r="AH241" s="136" t="s">
        <v>35</v>
      </c>
      <c r="AI241" s="137"/>
      <c r="AJ241" s="137"/>
      <c r="AK241" s="138"/>
      <c r="AL241" s="16" t="s">
        <v>28</v>
      </c>
      <c r="AM241" s="17" t="s">
        <v>29</v>
      </c>
      <c r="AN241" s="139" t="s">
        <v>36</v>
      </c>
      <c r="AO241" s="140"/>
      <c r="AP241" s="140"/>
      <c r="AQ241" s="141"/>
      <c r="AR241" s="139" t="s">
        <v>37</v>
      </c>
      <c r="AS241" s="140"/>
      <c r="AT241" s="140"/>
      <c r="AU241" s="141"/>
      <c r="AV241" s="18" t="s">
        <v>28</v>
      </c>
      <c r="AW241" s="19" t="s">
        <v>29</v>
      </c>
      <c r="BK241" s="9"/>
      <c r="BL241" s="9"/>
      <c r="BM241" s="9"/>
      <c r="BN241" s="9"/>
      <c r="BO241" s="9"/>
      <c r="BP241" s="9"/>
      <c r="BQ241" s="9"/>
      <c r="BR241" s="9"/>
      <c r="BS241" s="9"/>
      <c r="BT241" s="9"/>
    </row>
    <row r="242" spans="34:72" ht="20.100000000000001" customHeight="1" thickBot="1" x14ac:dyDescent="0.25">
      <c r="AH242" s="36" t="e">
        <f>IF(#REF!="x","",VALUE(#REF!))</f>
        <v>#REF!</v>
      </c>
      <c r="AI242" s="37" t="e">
        <f>IF(#REF!="x","",VALUE(#REF!))</f>
        <v>#REF!</v>
      </c>
      <c r="AJ242" s="38" t="e">
        <f>IF(#REF!="x","",VALUE(#REF!))</f>
        <v>#REF!</v>
      </c>
      <c r="AK242" s="39" t="e">
        <f>IF(#REF!="x","",VALUE(#REF!))</f>
        <v>#REF!</v>
      </c>
      <c r="AL242" s="36" t="e">
        <f>COUNTIF(#REF!,3)</f>
        <v>#REF!</v>
      </c>
      <c r="AM242" s="39">
        <f>COUNTIF(AH242:AK242,3)</f>
        <v>0</v>
      </c>
      <c r="AN242" s="40" t="e">
        <f>IF(#REF!="x","",VALUE(#REF!))</f>
        <v>#REF!</v>
      </c>
      <c r="AO242" s="41" t="e">
        <f>IF(#REF!="x","",VALUE(#REF!))</f>
        <v>#REF!</v>
      </c>
      <c r="AP242" s="42" t="e">
        <f>IF(#REF!="x","",VALUE(#REF!))</f>
        <v>#REF!</v>
      </c>
      <c r="AQ242" s="43" t="e">
        <f>IF(#REF!="x","",VALUE(#REF!))</f>
        <v>#REF!</v>
      </c>
      <c r="AR242" s="40" t="e">
        <f>IF(#REF!="x","",VALUE(#REF!))</f>
        <v>#REF!</v>
      </c>
      <c r="AS242" s="41" t="e">
        <f>IF(#REF!="x","",VALUE(#REF!))</f>
        <v>#REF!</v>
      </c>
      <c r="AT242" s="42" t="e">
        <f>IF(#REF!="x","",VALUE(#REF!))</f>
        <v>#REF!</v>
      </c>
      <c r="AU242" s="43" t="e">
        <f>IF(#REF!="x","",VALUE(#REF!))</f>
        <v>#REF!</v>
      </c>
      <c r="AV242" s="40">
        <f>COUNTIF(AN242:AQ242,3)</f>
        <v>0</v>
      </c>
      <c r="AW242" s="43">
        <f>COUNTIF(AR242:AU242,3)</f>
        <v>0</v>
      </c>
      <c r="AY242" s="9" t="e">
        <f>#REF!</f>
        <v>#REF!</v>
      </c>
      <c r="BK242" s="9"/>
      <c r="BL242" s="9"/>
      <c r="BM242" s="9"/>
      <c r="BN242" s="9"/>
      <c r="BO242" s="9"/>
      <c r="BP242" s="9"/>
      <c r="BQ242" s="9"/>
      <c r="BR242" s="9"/>
      <c r="BS242" s="9"/>
      <c r="BT242" s="9"/>
    </row>
    <row r="243" spans="34:72" ht="20.100000000000001" customHeight="1" thickBot="1" x14ac:dyDescent="0.25">
      <c r="AH243" s="60" t="e">
        <f>IF(#REF!="X","",IF(#REF!="","",IF(#REF!="-0",11,IF(VALUE(#REF!)&lt;-9,ABS(VALUE(#REF!))+2,IF(AND(VALUE(#REF!)&lt;0,VALUE(#REF!)&gt;=-9),11,VALUE(#REF!))))))</f>
        <v>#REF!</v>
      </c>
      <c r="AI243" s="61" t="e">
        <f>IF(#REF!="X","",IF(#REF!="","",IF(#REF!="-0",11,IF(VALUE(#REF!)&lt;-9,ABS(VALUE(#REF!))+2,IF(AND(VALUE(#REF!)&lt;0,VALUE(#REF!)&gt;=-9),11,VALUE(#REF!))))))</f>
        <v>#REF!</v>
      </c>
      <c r="AJ243" s="62" t="e">
        <f>IF(#REF!="X","",IF(#REF!="","",IF(#REF!="-0",11,IF(VALUE(#REF!)&lt;-9,ABS(VALUE(#REF!))+2,IF(AND(VALUE(#REF!)&lt;0,VALUE(#REF!)&gt;=-9),11,VALUE(#REF!))))))</f>
        <v>#REF!</v>
      </c>
      <c r="AK243" s="62" t="e">
        <f>IF(#REF!="X","",IF(#REF!="","",IF(#REF!="-0",11,IF(VALUE(#REF!)&lt;-9,ABS(VALUE(#REF!))+2,IF(AND(VALUE(#REF!)&lt;0,VALUE(#REF!)&gt;=-9),11,VALUE(#REF!))))))</f>
        <v>#REF!</v>
      </c>
      <c r="AL243" s="62" t="e">
        <f>IF(#REF!="X","",IF(#REF!="","",IF(#REF!="-0",11,IF(VALUE(#REF!)&lt;-9,ABS(VALUE(#REF!))+2,IF(AND(VALUE(#REF!)&lt;0,VALUE(#REF!)&gt;=-9),11,VALUE(#REF!))))))</f>
        <v>#REF!</v>
      </c>
      <c r="AM243" s="60" t="e">
        <f>IF(#REF!="X","",IF(#REF!="","",IF(#REF!="-0",11,IF(VALUE(#REF!)&lt;-9,ABS(VALUE(#REF!))+2,IF(AND(VALUE(#REF!)&lt;0,VALUE(#REF!)&gt;=-9),11,VALUE(#REF!))))))</f>
        <v>#REF!</v>
      </c>
      <c r="AN243" s="63"/>
      <c r="AO243" s="64" t="e">
        <f>SUM(#REF!)</f>
        <v>#REF!</v>
      </c>
      <c r="AP243" s="60" t="e">
        <f>SUM(#REF!)</f>
        <v>#REF!</v>
      </c>
      <c r="AQ243" s="64" t="e">
        <f>SUM(#REF!)</f>
        <v>#REF!</v>
      </c>
      <c r="AR243" s="60" t="e">
        <f>SUM(AH243:AM243)</f>
        <v>#REF!</v>
      </c>
      <c r="AY243" s="9" t="e">
        <f>#REF!</f>
        <v>#REF!</v>
      </c>
      <c r="BK243" s="9"/>
      <c r="BL243" s="9"/>
      <c r="BM243" s="9"/>
      <c r="BN243" s="9"/>
      <c r="BO243" s="9"/>
      <c r="BP243" s="9"/>
      <c r="BQ243" s="9"/>
      <c r="BR243" s="9"/>
      <c r="BS243" s="9"/>
      <c r="BT243" s="9"/>
    </row>
    <row r="244" spans="34:72" ht="20.100000000000001" customHeight="1" thickBot="1" x14ac:dyDescent="0.25">
      <c r="AH244" s="68"/>
      <c r="AI244" s="9"/>
      <c r="AJ244" s="68"/>
      <c r="AK244" s="68"/>
      <c r="AL244" s="68"/>
      <c r="AM244" s="68"/>
      <c r="AN244" s="63"/>
      <c r="AO244" s="63"/>
      <c r="AY244" s="9" t="e">
        <f>#REF!</f>
        <v>#REF!</v>
      </c>
      <c r="BK244" s="9"/>
      <c r="BL244" s="9"/>
      <c r="BM244" s="9"/>
      <c r="BN244" s="9"/>
      <c r="BO244" s="9"/>
      <c r="BP244" s="9"/>
      <c r="BQ244" s="9"/>
      <c r="BR244" s="9"/>
      <c r="BS244" s="9"/>
      <c r="BT244" s="9"/>
    </row>
    <row r="245" spans="34:72" ht="20.100000000000001" customHeight="1" thickBot="1" x14ac:dyDescent="0.25">
      <c r="AH245" s="60" t="e">
        <f>IF(#REF!="X","",IF(#REF!="","",IF(#REF!="-0",11,IF(VALUE(#REF!)&lt;-9,ABS(VALUE(#REF!))+2,IF(AND(VALUE(#REF!)&lt;0,VALUE(#REF!)&gt;=-9),11,VALUE(#REF!))))))</f>
        <v>#REF!</v>
      </c>
      <c r="AI245" s="61" t="e">
        <f>IF(#REF!="X","",IF(#REF!="","",IF(#REF!="-0",11,IF(VALUE(#REF!)&lt;-9,ABS(VALUE(#REF!))+2,IF(AND(VALUE(#REF!)&lt;0,VALUE(#REF!)&gt;=-9),11,VALUE(#REF!))))))</f>
        <v>#REF!</v>
      </c>
      <c r="AJ245" s="62" t="e">
        <f>IF(#REF!="X","",IF(#REF!="","",IF(#REF!="-0",11,IF(VALUE(#REF!)&lt;-9,ABS(VALUE(#REF!))+2,IF(AND(VALUE(#REF!)&lt;0,VALUE(#REF!)&gt;=-9),11,VALUE(#REF!))))))</f>
        <v>#REF!</v>
      </c>
      <c r="AK245" s="62" t="e">
        <f>IF(#REF!="X","",IF(#REF!="","",IF(#REF!="-0",11,IF(VALUE(#REF!)&lt;-9,ABS(VALUE(#REF!))+2,IF(AND(VALUE(#REF!)&lt;0,VALUE(#REF!)&gt;=-9),11,VALUE(#REF!))))))</f>
        <v>#REF!</v>
      </c>
      <c r="AL245" s="62" t="e">
        <f>IF(#REF!="X","",IF(#REF!="","",IF(#REF!="-0",11,IF(VALUE(#REF!)&lt;-9,ABS(VALUE(#REF!))+2,IF(AND(VALUE(#REF!)&lt;0,VALUE(#REF!)&gt;=-9),11,VALUE(#REF!))))))</f>
        <v>#REF!</v>
      </c>
      <c r="AM245" s="60" t="e">
        <f>IF(#REF!="X","",IF(#REF!="","",IF(#REF!="-0",11,IF(VALUE(#REF!)&lt;-9,ABS(VALUE(#REF!))+2,IF(AND(VALUE(#REF!)&lt;0,VALUE(#REF!)&gt;=-9),11,VALUE(#REF!))))))</f>
        <v>#REF!</v>
      </c>
      <c r="AN245" s="63"/>
      <c r="AO245" s="64" t="e">
        <f>SUM(#REF!)</f>
        <v>#REF!</v>
      </c>
      <c r="AP245" s="60" t="e">
        <f>SUM(#REF!)</f>
        <v>#REF!</v>
      </c>
      <c r="AQ245" s="64" t="e">
        <f>IF(#REF!="x","",SUM(#REF!))</f>
        <v>#REF!</v>
      </c>
      <c r="AR245" s="60" t="e">
        <f>IF(#REF!="x","",SUM(AH245:AM245))</f>
        <v>#REF!</v>
      </c>
      <c r="AY245" s="9" t="e">
        <f>#REF!</f>
        <v>#REF!</v>
      </c>
      <c r="BK245" s="9"/>
      <c r="BL245" s="9"/>
      <c r="BM245" s="9"/>
      <c r="BN245" s="9"/>
      <c r="BO245" s="9"/>
      <c r="BP245" s="9"/>
      <c r="BQ245" s="9"/>
      <c r="BR245" s="9"/>
      <c r="BS245" s="9"/>
      <c r="BT245" s="9"/>
    </row>
    <row r="246" spans="34:72" ht="20.100000000000001" customHeight="1" thickBot="1" x14ac:dyDescent="0.25">
      <c r="AH246" s="68"/>
      <c r="AI246" s="9"/>
      <c r="AJ246" s="68"/>
      <c r="AK246" s="68"/>
      <c r="AL246" s="68"/>
      <c r="AM246" s="68"/>
      <c r="AN246" s="63"/>
      <c r="AO246" s="63"/>
      <c r="AY246" s="9" t="e">
        <f>#REF!</f>
        <v>#REF!</v>
      </c>
      <c r="BK246" s="9"/>
      <c r="BL246" s="9"/>
      <c r="BM246" s="9"/>
      <c r="BN246" s="9"/>
      <c r="BO246" s="9"/>
      <c r="BP246" s="9"/>
      <c r="BQ246" s="9"/>
      <c r="BR246" s="9"/>
      <c r="BS246" s="9"/>
      <c r="BT246" s="9"/>
    </row>
    <row r="247" spans="34:72" ht="20.100000000000001" customHeight="1" thickBot="1" x14ac:dyDescent="0.25">
      <c r="AH247" s="60" t="e">
        <f>IF(#REF!="X","",IF(#REF!="","",IF(#REF!="-0",11,IF(VALUE(#REF!)&lt;-9,ABS(VALUE(#REF!))+2,IF(AND(VALUE(#REF!)&lt;0,VALUE(#REF!)&gt;=-9),11,VALUE(#REF!))))))</f>
        <v>#REF!</v>
      </c>
      <c r="AI247" s="61" t="e">
        <f>IF(#REF!="X","",IF(#REF!="","",IF(#REF!="-0",11,IF(VALUE(#REF!)&lt;-9,ABS(VALUE(#REF!))+2,IF(AND(VALUE(#REF!)&lt;0,VALUE(#REF!)&gt;=-9),11,VALUE(#REF!))))))</f>
        <v>#REF!</v>
      </c>
      <c r="AJ247" s="62" t="e">
        <f>IF(#REF!="X","",IF(#REF!="","",IF(#REF!="-0",11,IF(VALUE(#REF!)&lt;-9,ABS(VALUE(#REF!))+2,IF(AND(VALUE(#REF!)&lt;0,VALUE(#REF!)&gt;=-9),11,VALUE(#REF!))))))</f>
        <v>#REF!</v>
      </c>
      <c r="AK247" s="62" t="e">
        <f>IF(#REF!="X","",IF(#REF!="","",IF(#REF!="-0",11,IF(VALUE(#REF!)&lt;-9,ABS(VALUE(#REF!))+2,IF(AND(VALUE(#REF!)&lt;0,VALUE(#REF!)&gt;=-9),11,VALUE(#REF!))))))</f>
        <v>#REF!</v>
      </c>
      <c r="AL247" s="62" t="e">
        <f>IF(#REF!="X","",IF(#REF!="","",IF(#REF!="-0",11,IF(VALUE(#REF!)&lt;-9,ABS(VALUE(#REF!))+2,IF(AND(VALUE(#REF!)&lt;0,VALUE(#REF!)&gt;=-9),11,VALUE(#REF!))))))</f>
        <v>#REF!</v>
      </c>
      <c r="AM247" s="60" t="e">
        <f>IF(#REF!="X","",IF(#REF!="","",IF(#REF!="-0",11,IF(VALUE(#REF!)&lt;-9,ABS(VALUE(#REF!))+2,IF(AND(VALUE(#REF!)&lt;0,VALUE(#REF!)&gt;=-9),11,VALUE(#REF!))))))</f>
        <v>#REF!</v>
      </c>
      <c r="AN247" s="63"/>
      <c r="AO247" s="64" t="e">
        <f>SUM(#REF!)</f>
        <v>#REF!</v>
      </c>
      <c r="AP247" s="60" t="e">
        <f>SUM(#REF!)</f>
        <v>#REF!</v>
      </c>
      <c r="AQ247" s="64" t="e">
        <f>IF(#REF!="x","",SUM(#REF!))</f>
        <v>#REF!</v>
      </c>
      <c r="AR247" s="60" t="e">
        <f>IF(#REF!="x","",SUM(AH247:AM247))</f>
        <v>#REF!</v>
      </c>
      <c r="AY247" s="9" t="e">
        <f>#REF!</f>
        <v>#REF!</v>
      </c>
      <c r="BK247" s="9"/>
      <c r="BL247" s="9"/>
      <c r="BM247" s="9"/>
      <c r="BN247" s="9"/>
      <c r="BO247" s="9"/>
      <c r="BP247" s="9"/>
      <c r="BQ247" s="9"/>
      <c r="BR247" s="9"/>
      <c r="BS247" s="9"/>
      <c r="BT247" s="9"/>
    </row>
    <row r="248" spans="34:72" ht="20.100000000000001" customHeight="1" thickBot="1" x14ac:dyDescent="0.25">
      <c r="AH248" s="68"/>
      <c r="AI248" s="9"/>
      <c r="AJ248" s="68"/>
      <c r="AK248" s="68"/>
      <c r="AL248" s="68"/>
      <c r="AM248" s="68"/>
      <c r="AO248" s="63"/>
      <c r="AY248" s="9" t="e">
        <f>#REF!</f>
        <v>#REF!</v>
      </c>
      <c r="BK248" s="9"/>
      <c r="BL248" s="9"/>
      <c r="BM248" s="9"/>
      <c r="BN248" s="9"/>
      <c r="BO248" s="9"/>
      <c r="BP248" s="9"/>
      <c r="BQ248" s="9"/>
      <c r="BR248" s="9"/>
      <c r="BS248" s="9"/>
      <c r="BT248" s="9"/>
    </row>
    <row r="249" spans="34:72" ht="20.100000000000001" customHeight="1" thickBot="1" x14ac:dyDescent="0.25">
      <c r="AH249" s="60" t="e">
        <f>IF(#REF!="X","",IF(#REF!="","",IF(#REF!="-0",11,IF(VALUE(#REF!)&lt;-9,ABS(VALUE(#REF!))+2,IF(AND(VALUE(#REF!)&lt;0,VALUE(#REF!)&gt;=-9),11,VALUE(#REF!))))))</f>
        <v>#REF!</v>
      </c>
      <c r="AI249" s="61" t="e">
        <f>IF(#REF!="X","",IF(#REF!="","",IF(#REF!="-0",11,IF(VALUE(#REF!)&lt;-9,ABS(VALUE(#REF!))+2,IF(AND(VALUE(#REF!)&lt;0,VALUE(#REF!)&gt;=-9),11,VALUE(#REF!))))))</f>
        <v>#REF!</v>
      </c>
      <c r="AJ249" s="62" t="e">
        <f>IF(#REF!="X","",IF(#REF!="","",IF(#REF!="-0",11,IF(VALUE(#REF!)&lt;-9,ABS(VALUE(#REF!))+2,IF(AND(VALUE(#REF!)&lt;0,VALUE(#REF!)&gt;=-9),11,VALUE(#REF!))))))</f>
        <v>#REF!</v>
      </c>
      <c r="AK249" s="62" t="e">
        <f>IF(#REF!="X","",IF(#REF!="","",IF(#REF!="-0",11,IF(VALUE(#REF!)&lt;-9,ABS(VALUE(#REF!))+2,IF(AND(VALUE(#REF!)&lt;0,VALUE(#REF!)&gt;=-9),11,VALUE(#REF!))))))</f>
        <v>#REF!</v>
      </c>
      <c r="AL249" s="62" t="e">
        <f>IF(#REF!="X","",IF(#REF!="","",IF(#REF!="-0",11,IF(VALUE(#REF!)&lt;-9,ABS(VALUE(#REF!))+2,IF(AND(VALUE(#REF!)&lt;0,VALUE(#REF!)&gt;=-9),11,VALUE(#REF!))))))</f>
        <v>#REF!</v>
      </c>
      <c r="AM249" s="60" t="e">
        <f>IF(#REF!="X","",IF(#REF!="","",IF(#REF!="-0",11,IF(VALUE(#REF!)&lt;-9,ABS(VALUE(#REF!))+2,IF(AND(VALUE(#REF!)&lt;0,VALUE(#REF!)&gt;=-9),11,VALUE(#REF!))))))</f>
        <v>#REF!</v>
      </c>
      <c r="AO249" s="64" t="e">
        <f>SUM(#REF!)</f>
        <v>#REF!</v>
      </c>
      <c r="AP249" s="60" t="e">
        <f>SUM(AH242:AK242)</f>
        <v>#REF!</v>
      </c>
      <c r="AQ249" s="64" t="e">
        <f>IF(#REF!="x","",SUM(#REF!))</f>
        <v>#REF!</v>
      </c>
      <c r="AR249" s="60" t="e">
        <f>IF(#REF!="x","",SUM(AH249:AM249))</f>
        <v>#REF!</v>
      </c>
      <c r="AY249" s="9" t="e">
        <f>#REF!</f>
        <v>#REF!</v>
      </c>
      <c r="BK249" s="9"/>
      <c r="BL249" s="9"/>
      <c r="BM249" s="9"/>
      <c r="BN249" s="9"/>
      <c r="BO249" s="9"/>
      <c r="BP249" s="9"/>
      <c r="BQ249" s="9"/>
      <c r="BR249" s="9"/>
      <c r="BS249" s="9"/>
      <c r="BT249" s="9"/>
    </row>
    <row r="250" spans="34:72" ht="12.75" hidden="1" customHeight="1" x14ac:dyDescent="0.2">
      <c r="AH250" s="68"/>
      <c r="AI250" s="9"/>
      <c r="AJ250" s="68"/>
      <c r="AK250" s="68"/>
      <c r="AL250" s="68"/>
      <c r="AM250" s="68"/>
      <c r="AO250" s="63"/>
      <c r="BK250" s="9"/>
      <c r="BL250" s="9"/>
      <c r="BM250" s="9"/>
      <c r="BN250" s="9"/>
      <c r="BO250" s="9"/>
      <c r="BP250" s="9"/>
      <c r="BQ250" s="9"/>
      <c r="BR250" s="9"/>
      <c r="BS250" s="9"/>
      <c r="BT250" s="9"/>
    </row>
    <row r="251" spans="34:72" ht="13.7" hidden="1" customHeight="1" x14ac:dyDescent="0.2">
      <c r="AH251" s="60" t="e">
        <f>IF(#REF!="X","",IF(#REF!="","",IF(#REF!="-0",11,IF(VALUE(#REF!)&lt;-9,ABS(VALUE(#REF!))+2,IF(AND(VALUE(#REF!)&lt;0,VALUE(#REF!)&gt;=-9),11,VALUE(#REF!))))))</f>
        <v>#REF!</v>
      </c>
      <c r="AI251" s="61" t="e">
        <f>IF(#REF!="X","",IF(#REF!="","",IF(#REF!="-0",11,IF(VALUE(#REF!)&lt;-9,ABS(VALUE(#REF!))+2,IF(AND(VALUE(#REF!)&lt;0,VALUE(#REF!)&gt;=-9),11,VALUE(#REF!))))))</f>
        <v>#REF!</v>
      </c>
      <c r="AJ251" s="62" t="e">
        <f>IF(#REF!="X","",IF(#REF!="","",IF(#REF!="-0",11,IF(VALUE(#REF!)&lt;-9,ABS(VALUE(#REF!))+2,IF(AND(VALUE(#REF!)&lt;0,VALUE(#REF!)&gt;=-9),11,VALUE(#REF!))))))</f>
        <v>#REF!</v>
      </c>
      <c r="AK251" s="62" t="e">
        <f>IF(#REF!="X","",IF(#REF!="","",IF(#REF!="-0",11,IF(VALUE(#REF!)&lt;-9,ABS(VALUE(#REF!))+2,IF(AND(VALUE(#REF!)&lt;0,VALUE(#REF!)&gt;=-9),11,VALUE(#REF!))))))</f>
        <v>#REF!</v>
      </c>
      <c r="AL251" s="62" t="e">
        <f>IF(#REF!="X","",IF(#REF!="","",IF(#REF!="-0",11,IF(VALUE(#REF!)&lt;-9,ABS(VALUE(#REF!))+2,IF(AND(VALUE(#REF!)&lt;0,VALUE(#REF!)&gt;=-9),11,VALUE(#REF!))))))</f>
        <v>#REF!</v>
      </c>
      <c r="AM251" s="60" t="e">
        <f>IF(#REF!="X","",IF(#REF!="","",IF(#REF!="-0",11,IF(VALUE(#REF!)&lt;-9,ABS(VALUE(#REF!))+2,IF(AND(VALUE(#REF!)&lt;0,VALUE(#REF!)&gt;=-9),11,VALUE(#REF!))))))</f>
        <v>#REF!</v>
      </c>
      <c r="AO251" s="64" t="e">
        <f>SUM(AN242:AQ242)</f>
        <v>#REF!</v>
      </c>
      <c r="AP251" s="60" t="e">
        <f>SUM(AR242:AU242)</f>
        <v>#REF!</v>
      </c>
      <c r="AQ251" s="64" t="e">
        <f>IF(#REF!="x","",SUM(#REF!))</f>
        <v>#REF!</v>
      </c>
      <c r="AR251" s="60" t="e">
        <f>IF(#REF!="x","",SUM(AH251:AM251))</f>
        <v>#REF!</v>
      </c>
      <c r="BK251" s="9"/>
      <c r="BL251" s="9"/>
      <c r="BM251" s="9"/>
      <c r="BN251" s="9"/>
      <c r="BO251" s="9"/>
      <c r="BP251" s="9"/>
      <c r="BQ251" s="9"/>
      <c r="BR251" s="9"/>
      <c r="BS251" s="9"/>
      <c r="BT251" s="9"/>
    </row>
    <row r="252" spans="34:72" ht="13.5" thickBot="1" x14ac:dyDescent="0.25">
      <c r="AH252" s="68"/>
      <c r="AI252" s="63"/>
      <c r="AJ252" s="63"/>
      <c r="AK252" s="63"/>
      <c r="AL252" s="63"/>
      <c r="AM252" s="63"/>
      <c r="AN252" s="63"/>
      <c r="BK252" s="9"/>
      <c r="BL252" s="9"/>
      <c r="BM252" s="9"/>
      <c r="BN252" s="9"/>
      <c r="BO252" s="9"/>
      <c r="BP252" s="9"/>
      <c r="BQ252" s="9"/>
      <c r="BR252" s="9"/>
      <c r="BS252" s="9"/>
      <c r="BT252" s="9"/>
    </row>
    <row r="253" spans="34:72" ht="29.25" customHeight="1" x14ac:dyDescent="0.2">
      <c r="AH253" s="136" t="s">
        <v>35</v>
      </c>
      <c r="AI253" s="137"/>
      <c r="AJ253" s="137"/>
      <c r="AK253" s="138"/>
      <c r="AL253" s="16" t="s">
        <v>28</v>
      </c>
      <c r="AM253" s="17" t="s">
        <v>29</v>
      </c>
      <c r="AN253" s="139" t="s">
        <v>36</v>
      </c>
      <c r="AO253" s="140"/>
      <c r="AP253" s="140"/>
      <c r="AQ253" s="141"/>
      <c r="AR253" s="139" t="s">
        <v>37</v>
      </c>
      <c r="AS253" s="140"/>
      <c r="AT253" s="140"/>
      <c r="AU253" s="141"/>
      <c r="AV253" s="18" t="s">
        <v>28</v>
      </c>
      <c r="AW253" s="19" t="s">
        <v>29</v>
      </c>
      <c r="BK253" s="9"/>
      <c r="BL253" s="9"/>
      <c r="BM253" s="9"/>
      <c r="BN253" s="9"/>
      <c r="BO253" s="9"/>
      <c r="BP253" s="9"/>
      <c r="BQ253" s="9"/>
      <c r="BR253" s="9"/>
      <c r="BS253" s="9"/>
      <c r="BT253" s="9"/>
    </row>
    <row r="254" spans="34:72" ht="20.100000000000001" customHeight="1" thickBot="1" x14ac:dyDescent="0.25">
      <c r="AH254" s="36" t="e">
        <f>IF(#REF!="x","",VALUE(#REF!))</f>
        <v>#REF!</v>
      </c>
      <c r="AI254" s="37" t="e">
        <f>IF(#REF!="x","",VALUE(#REF!))</f>
        <v>#REF!</v>
      </c>
      <c r="AJ254" s="38" t="e">
        <f>IF(#REF!="x","",VALUE(#REF!))</f>
        <v>#REF!</v>
      </c>
      <c r="AK254" s="39" t="e">
        <f>IF(#REF!="x","",VALUE(#REF!))</f>
        <v>#REF!</v>
      </c>
      <c r="AL254" s="36" t="e">
        <f>COUNTIF(#REF!,3)</f>
        <v>#REF!</v>
      </c>
      <c r="AM254" s="39">
        <f>COUNTIF(AH254:AK254,3)</f>
        <v>0</v>
      </c>
      <c r="AN254" s="40" t="e">
        <f>IF(#REF!="x","",VALUE(#REF!))</f>
        <v>#REF!</v>
      </c>
      <c r="AO254" s="41" t="e">
        <f>IF(#REF!="x","",VALUE(#REF!))</f>
        <v>#REF!</v>
      </c>
      <c r="AP254" s="42" t="e">
        <f>IF(#REF!="x","",VALUE(#REF!))</f>
        <v>#REF!</v>
      </c>
      <c r="AQ254" s="43" t="e">
        <f>IF(#REF!="x","",VALUE(#REF!))</f>
        <v>#REF!</v>
      </c>
      <c r="AR254" s="40" t="e">
        <f>IF(#REF!="x","",VALUE(#REF!))</f>
        <v>#REF!</v>
      </c>
      <c r="AS254" s="41" t="e">
        <f>IF(#REF!="x","",VALUE(#REF!))</f>
        <v>#REF!</v>
      </c>
      <c r="AT254" s="42" t="e">
        <f>IF(#REF!="x","",VALUE(#REF!))</f>
        <v>#REF!</v>
      </c>
      <c r="AU254" s="43" t="e">
        <f>IF(#REF!="x","",VALUE(#REF!))</f>
        <v>#REF!</v>
      </c>
      <c r="AV254" s="40">
        <f>COUNTIF(AN254:AQ254,3)</f>
        <v>0</v>
      </c>
      <c r="AW254" s="43">
        <f>COUNTIF(AR254:AU254,3)</f>
        <v>0</v>
      </c>
      <c r="AY254" s="9" t="e">
        <f>#REF!</f>
        <v>#REF!</v>
      </c>
      <c r="BK254" s="9"/>
      <c r="BL254" s="9"/>
      <c r="BM254" s="9"/>
      <c r="BN254" s="9"/>
      <c r="BO254" s="9"/>
      <c r="BP254" s="9"/>
      <c r="BQ254" s="9"/>
      <c r="BR254" s="9"/>
      <c r="BS254" s="9"/>
      <c r="BT254" s="9"/>
    </row>
    <row r="255" spans="34:72" ht="20.100000000000001" customHeight="1" thickBot="1" x14ac:dyDescent="0.25">
      <c r="AH255" s="60" t="e">
        <f>IF(#REF!="X","",IF(#REF!="","",IF(#REF!="-0",11,IF(VALUE(#REF!)&lt;-9,ABS(VALUE(#REF!))+2,IF(AND(VALUE(#REF!)&lt;0,VALUE(#REF!)&gt;=-9),11,VALUE(#REF!))))))</f>
        <v>#REF!</v>
      </c>
      <c r="AI255" s="61" t="e">
        <f>IF(#REF!="X","",IF(#REF!="","",IF(#REF!="-0",11,IF(VALUE(#REF!)&lt;-9,ABS(VALUE(#REF!))+2,IF(AND(VALUE(#REF!)&lt;0,VALUE(#REF!)&gt;=-9),11,VALUE(#REF!))))))</f>
        <v>#REF!</v>
      </c>
      <c r="AJ255" s="62" t="e">
        <f>IF(#REF!="X","",IF(#REF!="","",IF(#REF!="-0",11,IF(VALUE(#REF!)&lt;-9,ABS(VALUE(#REF!))+2,IF(AND(VALUE(#REF!)&lt;0,VALUE(#REF!)&gt;=-9),11,VALUE(#REF!))))))</f>
        <v>#REF!</v>
      </c>
      <c r="AK255" s="62" t="e">
        <f>IF(#REF!="X","",IF(#REF!="","",IF(#REF!="-0",11,IF(VALUE(#REF!)&lt;-9,ABS(VALUE(#REF!))+2,IF(AND(VALUE(#REF!)&lt;0,VALUE(#REF!)&gt;=-9),11,VALUE(#REF!))))))</f>
        <v>#REF!</v>
      </c>
      <c r="AL255" s="62" t="e">
        <f>IF(#REF!="X","",IF(#REF!="","",IF(#REF!="-0",11,IF(VALUE(#REF!)&lt;-9,ABS(VALUE(#REF!))+2,IF(AND(VALUE(#REF!)&lt;0,VALUE(#REF!)&gt;=-9),11,VALUE(#REF!))))))</f>
        <v>#REF!</v>
      </c>
      <c r="AM255" s="60" t="e">
        <f>IF(#REF!="X","",IF(#REF!="","",IF(#REF!="-0",11,IF(VALUE(#REF!)&lt;-9,ABS(VALUE(#REF!))+2,IF(AND(VALUE(#REF!)&lt;0,VALUE(#REF!)&gt;=-9),11,VALUE(#REF!))))))</f>
        <v>#REF!</v>
      </c>
      <c r="AN255" s="63"/>
      <c r="AO255" s="64" t="e">
        <f>SUM(#REF!)</f>
        <v>#REF!</v>
      </c>
      <c r="AP255" s="60" t="e">
        <f>SUM(#REF!)</f>
        <v>#REF!</v>
      </c>
      <c r="AQ255" s="64" t="e">
        <f>SUM(#REF!)</f>
        <v>#REF!</v>
      </c>
      <c r="AR255" s="60" t="e">
        <f>SUM(AH255:AM255)</f>
        <v>#REF!</v>
      </c>
      <c r="AY255" s="9" t="e">
        <f>#REF!</f>
        <v>#REF!</v>
      </c>
      <c r="BK255" s="9"/>
      <c r="BL255" s="9"/>
      <c r="BM255" s="9"/>
      <c r="BN255" s="9"/>
      <c r="BO255" s="9"/>
      <c r="BP255" s="9"/>
      <c r="BQ255" s="9"/>
      <c r="BR255" s="9"/>
      <c r="BS255" s="9"/>
      <c r="BT255" s="9"/>
    </row>
    <row r="256" spans="34:72" ht="20.100000000000001" customHeight="1" thickBot="1" x14ac:dyDescent="0.25">
      <c r="AH256" s="68"/>
      <c r="AI256" s="9"/>
      <c r="AJ256" s="68"/>
      <c r="AK256" s="68"/>
      <c r="AL256" s="68"/>
      <c r="AM256" s="68"/>
      <c r="AN256" s="63"/>
      <c r="AO256" s="63"/>
      <c r="AY256" s="9" t="e">
        <f>#REF!</f>
        <v>#REF!</v>
      </c>
      <c r="BK256" s="9"/>
      <c r="BL256" s="9"/>
      <c r="BM256" s="9"/>
      <c r="BN256" s="9"/>
      <c r="BO256" s="9"/>
      <c r="BP256" s="9"/>
      <c r="BQ256" s="9"/>
      <c r="BR256" s="9"/>
      <c r="BS256" s="9"/>
      <c r="BT256" s="9"/>
    </row>
    <row r="257" spans="34:72" ht="20.100000000000001" customHeight="1" thickBot="1" x14ac:dyDescent="0.25">
      <c r="AH257" s="60" t="e">
        <f>IF(#REF!="X","",IF(#REF!="","",IF(#REF!="-0",11,IF(VALUE(#REF!)&lt;-9,ABS(VALUE(#REF!))+2,IF(AND(VALUE(#REF!)&lt;0,VALUE(#REF!)&gt;=-9),11,VALUE(#REF!))))))</f>
        <v>#REF!</v>
      </c>
      <c r="AI257" s="61" t="e">
        <f>IF(#REF!="X","",IF(#REF!="","",IF(#REF!="-0",11,IF(VALUE(#REF!)&lt;-9,ABS(VALUE(#REF!))+2,IF(AND(VALUE(#REF!)&lt;0,VALUE(#REF!)&gt;=-9),11,VALUE(#REF!))))))</f>
        <v>#REF!</v>
      </c>
      <c r="AJ257" s="62" t="e">
        <f>IF(#REF!="X","",IF(#REF!="","",IF(#REF!="-0",11,IF(VALUE(#REF!)&lt;-9,ABS(VALUE(#REF!))+2,IF(AND(VALUE(#REF!)&lt;0,VALUE(#REF!)&gt;=-9),11,VALUE(#REF!))))))</f>
        <v>#REF!</v>
      </c>
      <c r="AK257" s="62" t="e">
        <f>IF(#REF!="X","",IF(#REF!="","",IF(#REF!="-0",11,IF(VALUE(#REF!)&lt;-9,ABS(VALUE(#REF!))+2,IF(AND(VALUE(#REF!)&lt;0,VALUE(#REF!)&gt;=-9),11,VALUE(#REF!))))))</f>
        <v>#REF!</v>
      </c>
      <c r="AL257" s="62" t="e">
        <f>IF(#REF!="X","",IF(#REF!="","",IF(#REF!="-0",11,IF(VALUE(#REF!)&lt;-9,ABS(VALUE(#REF!))+2,IF(AND(VALUE(#REF!)&lt;0,VALUE(#REF!)&gt;=-9),11,VALUE(#REF!))))))</f>
        <v>#REF!</v>
      </c>
      <c r="AM257" s="60" t="e">
        <f>IF(#REF!="X","",IF(#REF!="","",IF(#REF!="-0",11,IF(VALUE(#REF!)&lt;-9,ABS(VALUE(#REF!))+2,IF(AND(VALUE(#REF!)&lt;0,VALUE(#REF!)&gt;=-9),11,VALUE(#REF!))))))</f>
        <v>#REF!</v>
      </c>
      <c r="AN257" s="63"/>
      <c r="AO257" s="64" t="e">
        <f>SUM(#REF!)</f>
        <v>#REF!</v>
      </c>
      <c r="AP257" s="60" t="e">
        <f>SUM(#REF!)</f>
        <v>#REF!</v>
      </c>
      <c r="AQ257" s="64" t="e">
        <f>IF(#REF!="x","",SUM(#REF!))</f>
        <v>#REF!</v>
      </c>
      <c r="AR257" s="60" t="e">
        <f>IF(#REF!="x","",SUM(AH257:AM257))</f>
        <v>#REF!</v>
      </c>
      <c r="AY257" s="9" t="e">
        <f>#REF!</f>
        <v>#REF!</v>
      </c>
      <c r="BK257" s="9"/>
      <c r="BL257" s="9"/>
      <c r="BM257" s="9"/>
      <c r="BN257" s="9"/>
      <c r="BO257" s="9"/>
      <c r="BP257" s="9"/>
      <c r="BQ257" s="9"/>
      <c r="BR257" s="9"/>
      <c r="BS257" s="9"/>
      <c r="BT257" s="9"/>
    </row>
    <row r="258" spans="34:72" ht="20.100000000000001" customHeight="1" thickBot="1" x14ac:dyDescent="0.25">
      <c r="AH258" s="68"/>
      <c r="AI258" s="9"/>
      <c r="AJ258" s="68"/>
      <c r="AK258" s="68"/>
      <c r="AL258" s="68"/>
      <c r="AM258" s="68"/>
      <c r="AN258" s="63"/>
      <c r="AO258" s="63"/>
      <c r="AY258" s="9" t="e">
        <f>#REF!</f>
        <v>#REF!</v>
      </c>
      <c r="BK258" s="9"/>
      <c r="BL258" s="9"/>
      <c r="BM258" s="9"/>
      <c r="BN258" s="9"/>
      <c r="BO258" s="9"/>
      <c r="BP258" s="9"/>
      <c r="BQ258" s="9"/>
      <c r="BR258" s="9"/>
      <c r="BS258" s="9"/>
      <c r="BT258" s="9"/>
    </row>
    <row r="259" spans="34:72" ht="20.100000000000001" customHeight="1" thickBot="1" x14ac:dyDescent="0.25">
      <c r="AH259" s="60" t="e">
        <f>IF(#REF!="X","",IF(#REF!="","",IF(#REF!="-0",11,IF(VALUE(#REF!)&lt;-9,ABS(VALUE(#REF!))+2,IF(AND(VALUE(#REF!)&lt;0,VALUE(#REF!)&gt;=-9),11,VALUE(#REF!))))))</f>
        <v>#REF!</v>
      </c>
      <c r="AI259" s="61" t="e">
        <f>IF(#REF!="X","",IF(#REF!="","",IF(#REF!="-0",11,IF(VALUE(#REF!)&lt;-9,ABS(VALUE(#REF!))+2,IF(AND(VALUE(#REF!)&lt;0,VALUE(#REF!)&gt;=-9),11,VALUE(#REF!))))))</f>
        <v>#REF!</v>
      </c>
      <c r="AJ259" s="62" t="e">
        <f>IF(#REF!="X","",IF(#REF!="","",IF(#REF!="-0",11,IF(VALUE(#REF!)&lt;-9,ABS(VALUE(#REF!))+2,IF(AND(VALUE(#REF!)&lt;0,VALUE(#REF!)&gt;=-9),11,VALUE(#REF!))))))</f>
        <v>#REF!</v>
      </c>
      <c r="AK259" s="62" t="e">
        <f>IF(#REF!="X","",IF(#REF!="","",IF(#REF!="-0",11,IF(VALUE(#REF!)&lt;-9,ABS(VALUE(#REF!))+2,IF(AND(VALUE(#REF!)&lt;0,VALUE(#REF!)&gt;=-9),11,VALUE(#REF!))))))</f>
        <v>#REF!</v>
      </c>
      <c r="AL259" s="62" t="e">
        <f>IF(#REF!="X","",IF(#REF!="","",IF(#REF!="-0",11,IF(VALUE(#REF!)&lt;-9,ABS(VALUE(#REF!))+2,IF(AND(VALUE(#REF!)&lt;0,VALUE(#REF!)&gt;=-9),11,VALUE(#REF!))))))</f>
        <v>#REF!</v>
      </c>
      <c r="AM259" s="60" t="e">
        <f>IF(#REF!="X","",IF(#REF!="","",IF(#REF!="-0",11,IF(VALUE(#REF!)&lt;-9,ABS(VALUE(#REF!))+2,IF(AND(VALUE(#REF!)&lt;0,VALUE(#REF!)&gt;=-9),11,VALUE(#REF!))))))</f>
        <v>#REF!</v>
      </c>
      <c r="AN259" s="63"/>
      <c r="AO259" s="64" t="e">
        <f>SUM(#REF!)</f>
        <v>#REF!</v>
      </c>
      <c r="AP259" s="60" t="e">
        <f>SUM(#REF!)</f>
        <v>#REF!</v>
      </c>
      <c r="AQ259" s="64" t="e">
        <f>IF(#REF!="x","",SUM(#REF!))</f>
        <v>#REF!</v>
      </c>
      <c r="AR259" s="60" t="e">
        <f>IF(#REF!="x","",SUM(AH259:AM259))</f>
        <v>#REF!</v>
      </c>
      <c r="AY259" s="9" t="e">
        <f>#REF!</f>
        <v>#REF!</v>
      </c>
      <c r="BK259" s="9"/>
      <c r="BL259" s="9"/>
      <c r="BM259" s="9"/>
      <c r="BN259" s="9"/>
      <c r="BO259" s="9"/>
      <c r="BP259" s="9"/>
      <c r="BQ259" s="9"/>
      <c r="BR259" s="9"/>
      <c r="BS259" s="9"/>
      <c r="BT259" s="9"/>
    </row>
    <row r="260" spans="34:72" ht="20.100000000000001" customHeight="1" thickBot="1" x14ac:dyDescent="0.25">
      <c r="AH260" s="68"/>
      <c r="AI260" s="9"/>
      <c r="AJ260" s="68"/>
      <c r="AK260" s="68"/>
      <c r="AL260" s="68"/>
      <c r="AM260" s="68"/>
      <c r="AO260" s="63"/>
      <c r="AY260" s="9" t="e">
        <f>#REF!</f>
        <v>#REF!</v>
      </c>
      <c r="BK260" s="9"/>
      <c r="BL260" s="9"/>
      <c r="BM260" s="9"/>
      <c r="BN260" s="9"/>
      <c r="BO260" s="9"/>
      <c r="BP260" s="9"/>
      <c r="BQ260" s="9"/>
      <c r="BR260" s="9"/>
      <c r="BS260" s="9"/>
      <c r="BT260" s="9"/>
    </row>
    <row r="261" spans="34:72" ht="20.100000000000001" customHeight="1" thickBot="1" x14ac:dyDescent="0.25">
      <c r="AH261" s="60" t="e">
        <f>IF(#REF!="X","",IF(#REF!="","",IF(#REF!="-0",11,IF(VALUE(#REF!)&lt;-9,ABS(VALUE(#REF!))+2,IF(AND(VALUE(#REF!)&lt;0,VALUE(#REF!)&gt;=-9),11,VALUE(#REF!))))))</f>
        <v>#REF!</v>
      </c>
      <c r="AI261" s="61" t="e">
        <f>IF(#REF!="X","",IF(#REF!="","",IF(#REF!="-0",11,IF(VALUE(#REF!)&lt;-9,ABS(VALUE(#REF!))+2,IF(AND(VALUE(#REF!)&lt;0,VALUE(#REF!)&gt;=-9),11,VALUE(#REF!))))))</f>
        <v>#REF!</v>
      </c>
      <c r="AJ261" s="62" t="e">
        <f>IF(#REF!="X","",IF(#REF!="","",IF(#REF!="-0",11,IF(VALUE(#REF!)&lt;-9,ABS(VALUE(#REF!))+2,IF(AND(VALUE(#REF!)&lt;0,VALUE(#REF!)&gt;=-9),11,VALUE(#REF!))))))</f>
        <v>#REF!</v>
      </c>
      <c r="AK261" s="62" t="e">
        <f>IF(#REF!="X","",IF(#REF!="","",IF(#REF!="-0",11,IF(VALUE(#REF!)&lt;-9,ABS(VALUE(#REF!))+2,IF(AND(VALUE(#REF!)&lt;0,VALUE(#REF!)&gt;=-9),11,VALUE(#REF!))))))</f>
        <v>#REF!</v>
      </c>
      <c r="AL261" s="62" t="e">
        <f>IF(#REF!="X","",IF(#REF!="","",IF(#REF!="-0",11,IF(VALUE(#REF!)&lt;-9,ABS(VALUE(#REF!))+2,IF(AND(VALUE(#REF!)&lt;0,VALUE(#REF!)&gt;=-9),11,VALUE(#REF!))))))</f>
        <v>#REF!</v>
      </c>
      <c r="AM261" s="60" t="e">
        <f>IF(#REF!="X","",IF(#REF!="","",IF(#REF!="-0",11,IF(VALUE(#REF!)&lt;-9,ABS(VALUE(#REF!))+2,IF(AND(VALUE(#REF!)&lt;0,VALUE(#REF!)&gt;=-9),11,VALUE(#REF!))))))</f>
        <v>#REF!</v>
      </c>
      <c r="AO261" s="64" t="e">
        <f>SUM(#REF!)</f>
        <v>#REF!</v>
      </c>
      <c r="AP261" s="60" t="e">
        <f>SUM(AH254:AK254)</f>
        <v>#REF!</v>
      </c>
      <c r="AQ261" s="64" t="e">
        <f>IF(#REF!="x","",SUM(#REF!))</f>
        <v>#REF!</v>
      </c>
      <c r="AR261" s="60" t="e">
        <f>IF(#REF!="x","",SUM(AH261:AM261))</f>
        <v>#REF!</v>
      </c>
      <c r="AY261" s="9" t="e">
        <f>#REF!</f>
        <v>#REF!</v>
      </c>
      <c r="BK261" s="9"/>
      <c r="BL261" s="9"/>
      <c r="BM261" s="9"/>
      <c r="BN261" s="9"/>
      <c r="BO261" s="9"/>
      <c r="BP261" s="9"/>
      <c r="BQ261" s="9"/>
      <c r="BR261" s="9"/>
      <c r="BS261" s="9"/>
      <c r="BT261" s="9"/>
    </row>
    <row r="262" spans="34:72" ht="12.75" hidden="1" customHeight="1" x14ac:dyDescent="0.2">
      <c r="AH262" s="68"/>
      <c r="AI262" s="9"/>
      <c r="AJ262" s="68"/>
      <c r="AK262" s="68"/>
      <c r="AL262" s="68"/>
      <c r="AM262" s="68"/>
      <c r="AO262" s="63"/>
      <c r="BK262" s="9"/>
      <c r="BL262" s="9"/>
      <c r="BM262" s="9"/>
      <c r="BN262" s="9"/>
      <c r="BO262" s="9"/>
      <c r="BP262" s="9"/>
      <c r="BQ262" s="9"/>
      <c r="BR262" s="9"/>
      <c r="BS262" s="9"/>
      <c r="BT262" s="9"/>
    </row>
    <row r="263" spans="34:72" ht="13.7" hidden="1" customHeight="1" x14ac:dyDescent="0.2">
      <c r="AH263" s="60" t="e">
        <f>IF(#REF!="X","",IF(#REF!="","",IF(#REF!="-0",11,IF(VALUE(#REF!)&lt;-9,ABS(VALUE(#REF!))+2,IF(AND(VALUE(#REF!)&lt;0,VALUE(#REF!)&gt;=-9),11,VALUE(#REF!))))))</f>
        <v>#REF!</v>
      </c>
      <c r="AI263" s="61" t="e">
        <f>IF(#REF!="X","",IF(#REF!="","",IF(#REF!="-0",11,IF(VALUE(#REF!)&lt;-9,ABS(VALUE(#REF!))+2,IF(AND(VALUE(#REF!)&lt;0,VALUE(#REF!)&gt;=-9),11,VALUE(#REF!))))))</f>
        <v>#REF!</v>
      </c>
      <c r="AJ263" s="62" t="e">
        <f>IF(#REF!="X","",IF(#REF!="","",IF(#REF!="-0",11,IF(VALUE(#REF!)&lt;-9,ABS(VALUE(#REF!))+2,IF(AND(VALUE(#REF!)&lt;0,VALUE(#REF!)&gt;=-9),11,VALUE(#REF!))))))</f>
        <v>#REF!</v>
      </c>
      <c r="AK263" s="62" t="e">
        <f>IF(#REF!="X","",IF(#REF!="","",IF(#REF!="-0",11,IF(VALUE(#REF!)&lt;-9,ABS(VALUE(#REF!))+2,IF(AND(VALUE(#REF!)&lt;0,VALUE(#REF!)&gt;=-9),11,VALUE(#REF!))))))</f>
        <v>#REF!</v>
      </c>
      <c r="AL263" s="62" t="e">
        <f>IF(#REF!="X","",IF(#REF!="","",IF(#REF!="-0",11,IF(VALUE(#REF!)&lt;-9,ABS(VALUE(#REF!))+2,IF(AND(VALUE(#REF!)&lt;0,VALUE(#REF!)&gt;=-9),11,VALUE(#REF!))))))</f>
        <v>#REF!</v>
      </c>
      <c r="AM263" s="60" t="e">
        <f>IF(#REF!="X","",IF(#REF!="","",IF(#REF!="-0",11,IF(VALUE(#REF!)&lt;-9,ABS(VALUE(#REF!))+2,IF(AND(VALUE(#REF!)&lt;0,VALUE(#REF!)&gt;=-9),11,VALUE(#REF!))))))</f>
        <v>#REF!</v>
      </c>
      <c r="AO263" s="64" t="e">
        <f>SUM(AN254:AQ254)</f>
        <v>#REF!</v>
      </c>
      <c r="AP263" s="60" t="e">
        <f>SUM(AR254:AU254)</f>
        <v>#REF!</v>
      </c>
      <c r="AQ263" s="64" t="e">
        <f>IF(#REF!="x","",SUM(#REF!))</f>
        <v>#REF!</v>
      </c>
      <c r="AR263" s="60" t="e">
        <f>IF(#REF!="x","",SUM(AH263:AM263))</f>
        <v>#REF!</v>
      </c>
      <c r="BK263" s="9"/>
      <c r="BL263" s="9"/>
      <c r="BM263" s="9"/>
      <c r="BN263" s="9"/>
      <c r="BO263" s="9"/>
      <c r="BP263" s="9"/>
      <c r="BQ263" s="9"/>
      <c r="BR263" s="9"/>
      <c r="BS263" s="9"/>
      <c r="BT263" s="9"/>
    </row>
    <row r="264" spans="34:72" ht="13.5" thickBot="1" x14ac:dyDescent="0.25">
      <c r="AH264" s="68"/>
      <c r="AI264" s="63"/>
      <c r="AJ264" s="63"/>
      <c r="AK264" s="63"/>
      <c r="AL264" s="63"/>
      <c r="AM264" s="63"/>
      <c r="AN264" s="63"/>
      <c r="BK264" s="9"/>
      <c r="BL264" s="9"/>
      <c r="BM264" s="9"/>
      <c r="BN264" s="9"/>
      <c r="BO264" s="9"/>
      <c r="BP264" s="9"/>
      <c r="BQ264" s="9"/>
      <c r="BR264" s="9"/>
      <c r="BS264" s="9"/>
      <c r="BT264" s="9"/>
    </row>
    <row r="265" spans="34:72" ht="29.25" customHeight="1" x14ac:dyDescent="0.2">
      <c r="AH265" s="136" t="s">
        <v>35</v>
      </c>
      <c r="AI265" s="137"/>
      <c r="AJ265" s="137"/>
      <c r="AK265" s="138"/>
      <c r="AL265" s="16" t="s">
        <v>28</v>
      </c>
      <c r="AM265" s="17" t="s">
        <v>29</v>
      </c>
      <c r="AN265" s="139" t="s">
        <v>36</v>
      </c>
      <c r="AO265" s="140"/>
      <c r="AP265" s="140"/>
      <c r="AQ265" s="141"/>
      <c r="AR265" s="139" t="s">
        <v>37</v>
      </c>
      <c r="AS265" s="140"/>
      <c r="AT265" s="140"/>
      <c r="AU265" s="141"/>
      <c r="AV265" s="18" t="s">
        <v>28</v>
      </c>
      <c r="AW265" s="19" t="s">
        <v>29</v>
      </c>
      <c r="BK265" s="9"/>
      <c r="BL265" s="9"/>
      <c r="BM265" s="9"/>
      <c r="BN265" s="9"/>
      <c r="BO265" s="9"/>
      <c r="BP265" s="9"/>
      <c r="BQ265" s="9"/>
      <c r="BR265" s="9"/>
      <c r="BS265" s="9"/>
      <c r="BT265" s="9"/>
    </row>
    <row r="266" spans="34:72" ht="20.100000000000001" customHeight="1" thickBot="1" x14ac:dyDescent="0.25">
      <c r="AH266" s="36" t="e">
        <f>IF(#REF!="x","",VALUE(#REF!))</f>
        <v>#REF!</v>
      </c>
      <c r="AI266" s="37" t="e">
        <f>IF(#REF!="x","",VALUE(#REF!))</f>
        <v>#REF!</v>
      </c>
      <c r="AJ266" s="38" t="e">
        <f>IF(#REF!="x","",VALUE(#REF!))</f>
        <v>#REF!</v>
      </c>
      <c r="AK266" s="39" t="e">
        <f>IF(#REF!="x","",VALUE(#REF!))</f>
        <v>#REF!</v>
      </c>
      <c r="AL266" s="36" t="e">
        <f>COUNTIF(#REF!,3)</f>
        <v>#REF!</v>
      </c>
      <c r="AM266" s="39">
        <f>COUNTIF(AH266:AK266,3)</f>
        <v>0</v>
      </c>
      <c r="AN266" s="40" t="e">
        <f>IF(#REF!="x","",VALUE(#REF!))</f>
        <v>#REF!</v>
      </c>
      <c r="AO266" s="41" t="e">
        <f>IF(#REF!="x","",VALUE(#REF!))</f>
        <v>#REF!</v>
      </c>
      <c r="AP266" s="42" t="e">
        <f>IF(#REF!="x","",VALUE(#REF!))</f>
        <v>#REF!</v>
      </c>
      <c r="AQ266" s="43" t="e">
        <f>IF(#REF!="x","",VALUE(#REF!))</f>
        <v>#REF!</v>
      </c>
      <c r="AR266" s="40" t="e">
        <f>IF(#REF!="x","",VALUE(#REF!))</f>
        <v>#REF!</v>
      </c>
      <c r="AS266" s="41" t="e">
        <f>IF(#REF!="x","",VALUE(#REF!))</f>
        <v>#REF!</v>
      </c>
      <c r="AT266" s="42" t="e">
        <f>IF(#REF!="x","",VALUE(#REF!))</f>
        <v>#REF!</v>
      </c>
      <c r="AU266" s="43" t="e">
        <f>IF(#REF!="x","",VALUE(#REF!))</f>
        <v>#REF!</v>
      </c>
      <c r="AV266" s="40">
        <f>COUNTIF(AN266:AQ266,3)</f>
        <v>0</v>
      </c>
      <c r="AW266" s="43">
        <f>COUNTIF(AR266:AU266,3)</f>
        <v>0</v>
      </c>
      <c r="AY266" s="9" t="e">
        <f>#REF!</f>
        <v>#REF!</v>
      </c>
      <c r="BK266" s="9"/>
      <c r="BL266" s="9"/>
      <c r="BM266" s="9"/>
      <c r="BN266" s="9"/>
      <c r="BO266" s="9"/>
      <c r="BP266" s="9"/>
      <c r="BQ266" s="9"/>
      <c r="BR266" s="9"/>
      <c r="BS266" s="9"/>
      <c r="BT266" s="9"/>
    </row>
    <row r="267" spans="34:72" ht="20.100000000000001" customHeight="1" thickBot="1" x14ac:dyDescent="0.25">
      <c r="AH267" s="60" t="e">
        <f>IF(#REF!="X","",IF(#REF!="","",IF(#REF!="-0",11,IF(VALUE(#REF!)&lt;-9,ABS(VALUE(#REF!))+2,IF(AND(VALUE(#REF!)&lt;0,VALUE(#REF!)&gt;=-9),11,VALUE(#REF!))))))</f>
        <v>#REF!</v>
      </c>
      <c r="AI267" s="61" t="e">
        <f>IF(#REF!="X","",IF(#REF!="","",IF(#REF!="-0",11,IF(VALUE(#REF!)&lt;-9,ABS(VALUE(#REF!))+2,IF(AND(VALUE(#REF!)&lt;0,VALUE(#REF!)&gt;=-9),11,VALUE(#REF!))))))</f>
        <v>#REF!</v>
      </c>
      <c r="AJ267" s="62" t="e">
        <f>IF(#REF!="X","",IF(#REF!="","",IF(#REF!="-0",11,IF(VALUE(#REF!)&lt;-9,ABS(VALUE(#REF!))+2,IF(AND(VALUE(#REF!)&lt;0,VALUE(#REF!)&gt;=-9),11,VALUE(#REF!))))))</f>
        <v>#REF!</v>
      </c>
      <c r="AK267" s="62" t="e">
        <f>IF(#REF!="X","",IF(#REF!="","",IF(#REF!="-0",11,IF(VALUE(#REF!)&lt;-9,ABS(VALUE(#REF!))+2,IF(AND(VALUE(#REF!)&lt;0,VALUE(#REF!)&gt;=-9),11,VALUE(#REF!))))))</f>
        <v>#REF!</v>
      </c>
      <c r="AL267" s="62" t="e">
        <f>IF(#REF!="X","",IF(#REF!="","",IF(#REF!="-0",11,IF(VALUE(#REF!)&lt;-9,ABS(VALUE(#REF!))+2,IF(AND(VALUE(#REF!)&lt;0,VALUE(#REF!)&gt;=-9),11,VALUE(#REF!))))))</f>
        <v>#REF!</v>
      </c>
      <c r="AM267" s="60" t="e">
        <f>IF(#REF!="X","",IF(#REF!="","",IF(#REF!="-0",11,IF(VALUE(#REF!)&lt;-9,ABS(VALUE(#REF!))+2,IF(AND(VALUE(#REF!)&lt;0,VALUE(#REF!)&gt;=-9),11,VALUE(#REF!))))))</f>
        <v>#REF!</v>
      </c>
      <c r="AN267" s="63"/>
      <c r="AO267" s="64" t="e">
        <f>SUM(#REF!)</f>
        <v>#REF!</v>
      </c>
      <c r="AP267" s="60" t="e">
        <f>SUM(#REF!)</f>
        <v>#REF!</v>
      </c>
      <c r="AQ267" s="64" t="e">
        <f>SUM(#REF!)</f>
        <v>#REF!</v>
      </c>
      <c r="AR267" s="60" t="e">
        <f>SUM(AH267:AM267)</f>
        <v>#REF!</v>
      </c>
      <c r="AY267" s="9" t="e">
        <f>#REF!</f>
        <v>#REF!</v>
      </c>
      <c r="BK267" s="9"/>
      <c r="BL267" s="9"/>
      <c r="BM267" s="9"/>
      <c r="BN267" s="9"/>
      <c r="BO267" s="9"/>
      <c r="BP267" s="9"/>
      <c r="BQ267" s="9"/>
      <c r="BR267" s="9"/>
      <c r="BS267" s="9"/>
      <c r="BT267" s="9"/>
    </row>
    <row r="268" spans="34:72" ht="20.100000000000001" customHeight="1" thickBot="1" x14ac:dyDescent="0.25">
      <c r="AH268" s="68"/>
      <c r="AI268" s="9"/>
      <c r="AJ268" s="68"/>
      <c r="AK268" s="68"/>
      <c r="AL268" s="68"/>
      <c r="AM268" s="68"/>
      <c r="AN268" s="63"/>
      <c r="AO268" s="63"/>
      <c r="AY268" s="9" t="e">
        <f>#REF!</f>
        <v>#REF!</v>
      </c>
      <c r="BK268" s="9"/>
      <c r="BL268" s="9"/>
      <c r="BM268" s="9"/>
      <c r="BN268" s="9"/>
      <c r="BO268" s="9"/>
      <c r="BP268" s="9"/>
      <c r="BQ268" s="9"/>
      <c r="BR268" s="9"/>
      <c r="BS268" s="9"/>
      <c r="BT268" s="9"/>
    </row>
    <row r="269" spans="34:72" ht="20.100000000000001" customHeight="1" thickBot="1" x14ac:dyDescent="0.25">
      <c r="AH269" s="60" t="e">
        <f>IF(#REF!="X","",IF(#REF!="","",IF(#REF!="-0",11,IF(VALUE(#REF!)&lt;-9,ABS(VALUE(#REF!))+2,IF(AND(VALUE(#REF!)&lt;0,VALUE(#REF!)&gt;=-9),11,VALUE(#REF!))))))</f>
        <v>#REF!</v>
      </c>
      <c r="AI269" s="61" t="e">
        <f>IF(#REF!="X","",IF(#REF!="","",IF(#REF!="-0",11,IF(VALUE(#REF!)&lt;-9,ABS(VALUE(#REF!))+2,IF(AND(VALUE(#REF!)&lt;0,VALUE(#REF!)&gt;=-9),11,VALUE(#REF!))))))</f>
        <v>#REF!</v>
      </c>
      <c r="AJ269" s="62" t="e">
        <f>IF(#REF!="X","",IF(#REF!="","",IF(#REF!="-0",11,IF(VALUE(#REF!)&lt;-9,ABS(VALUE(#REF!))+2,IF(AND(VALUE(#REF!)&lt;0,VALUE(#REF!)&gt;=-9),11,VALUE(#REF!))))))</f>
        <v>#REF!</v>
      </c>
      <c r="AK269" s="62" t="e">
        <f>IF(#REF!="X","",IF(#REF!="","",IF(#REF!="-0",11,IF(VALUE(#REF!)&lt;-9,ABS(VALUE(#REF!))+2,IF(AND(VALUE(#REF!)&lt;0,VALUE(#REF!)&gt;=-9),11,VALUE(#REF!))))))</f>
        <v>#REF!</v>
      </c>
      <c r="AL269" s="62" t="e">
        <f>IF(#REF!="X","",IF(#REF!="","",IF(#REF!="-0",11,IF(VALUE(#REF!)&lt;-9,ABS(VALUE(#REF!))+2,IF(AND(VALUE(#REF!)&lt;0,VALUE(#REF!)&gt;=-9),11,VALUE(#REF!))))))</f>
        <v>#REF!</v>
      </c>
      <c r="AM269" s="60" t="e">
        <f>IF(#REF!="X","",IF(#REF!="","",IF(#REF!="-0",11,IF(VALUE(#REF!)&lt;-9,ABS(VALUE(#REF!))+2,IF(AND(VALUE(#REF!)&lt;0,VALUE(#REF!)&gt;=-9),11,VALUE(#REF!))))))</f>
        <v>#REF!</v>
      </c>
      <c r="AN269" s="63"/>
      <c r="AO269" s="64" t="e">
        <f>SUM(#REF!)</f>
        <v>#REF!</v>
      </c>
      <c r="AP269" s="60" t="e">
        <f>SUM(#REF!)</f>
        <v>#REF!</v>
      </c>
      <c r="AQ269" s="64" t="e">
        <f>IF(#REF!="x","",SUM(#REF!))</f>
        <v>#REF!</v>
      </c>
      <c r="AR269" s="60" t="e">
        <f>IF(#REF!="x","",SUM(AH269:AM269))</f>
        <v>#REF!</v>
      </c>
      <c r="AY269" s="9" t="e">
        <f>#REF!</f>
        <v>#REF!</v>
      </c>
      <c r="BK269" s="9"/>
      <c r="BL269" s="9"/>
      <c r="BM269" s="9"/>
      <c r="BN269" s="9"/>
      <c r="BO269" s="9"/>
      <c r="BP269" s="9"/>
      <c r="BQ269" s="9"/>
      <c r="BR269" s="9"/>
      <c r="BS269" s="9"/>
      <c r="BT269" s="9"/>
    </row>
    <row r="270" spans="34:72" ht="20.100000000000001" customHeight="1" thickBot="1" x14ac:dyDescent="0.25">
      <c r="AH270" s="68"/>
      <c r="AI270" s="9"/>
      <c r="AJ270" s="68"/>
      <c r="AK270" s="68"/>
      <c r="AL270" s="68"/>
      <c r="AM270" s="68"/>
      <c r="AN270" s="63"/>
      <c r="AO270" s="63"/>
      <c r="AY270" s="9" t="e">
        <f>#REF!</f>
        <v>#REF!</v>
      </c>
      <c r="BK270" s="9"/>
      <c r="BL270" s="9"/>
      <c r="BM270" s="9"/>
      <c r="BN270" s="9"/>
      <c r="BO270" s="9"/>
      <c r="BP270" s="9"/>
      <c r="BQ270" s="9"/>
      <c r="BR270" s="9"/>
      <c r="BS270" s="9"/>
      <c r="BT270" s="9"/>
    </row>
    <row r="271" spans="34:72" ht="20.100000000000001" customHeight="1" thickBot="1" x14ac:dyDescent="0.25">
      <c r="AH271" s="60" t="e">
        <f>IF(#REF!="X","",IF(#REF!="","",IF(#REF!="-0",11,IF(VALUE(#REF!)&lt;-9,ABS(VALUE(#REF!))+2,IF(AND(VALUE(#REF!)&lt;0,VALUE(#REF!)&gt;=-9),11,VALUE(#REF!))))))</f>
        <v>#REF!</v>
      </c>
      <c r="AI271" s="61" t="e">
        <f>IF(#REF!="X","",IF(#REF!="","",IF(#REF!="-0",11,IF(VALUE(#REF!)&lt;-9,ABS(VALUE(#REF!))+2,IF(AND(VALUE(#REF!)&lt;0,VALUE(#REF!)&gt;=-9),11,VALUE(#REF!))))))</f>
        <v>#REF!</v>
      </c>
      <c r="AJ271" s="62" t="e">
        <f>IF(#REF!="X","",IF(#REF!="","",IF(#REF!="-0",11,IF(VALUE(#REF!)&lt;-9,ABS(VALUE(#REF!))+2,IF(AND(VALUE(#REF!)&lt;0,VALUE(#REF!)&gt;=-9),11,VALUE(#REF!))))))</f>
        <v>#REF!</v>
      </c>
      <c r="AK271" s="62" t="e">
        <f>IF(#REF!="X","",IF(#REF!="","",IF(#REF!="-0",11,IF(VALUE(#REF!)&lt;-9,ABS(VALUE(#REF!))+2,IF(AND(VALUE(#REF!)&lt;0,VALUE(#REF!)&gt;=-9),11,VALUE(#REF!))))))</f>
        <v>#REF!</v>
      </c>
      <c r="AL271" s="62" t="e">
        <f>IF(#REF!="X","",IF(#REF!="","",IF(#REF!="-0",11,IF(VALUE(#REF!)&lt;-9,ABS(VALUE(#REF!))+2,IF(AND(VALUE(#REF!)&lt;0,VALUE(#REF!)&gt;=-9),11,VALUE(#REF!))))))</f>
        <v>#REF!</v>
      </c>
      <c r="AM271" s="60" t="e">
        <f>IF(#REF!="X","",IF(#REF!="","",IF(#REF!="-0",11,IF(VALUE(#REF!)&lt;-9,ABS(VALUE(#REF!))+2,IF(AND(VALUE(#REF!)&lt;0,VALUE(#REF!)&gt;=-9),11,VALUE(#REF!))))))</f>
        <v>#REF!</v>
      </c>
      <c r="AN271" s="63"/>
      <c r="AO271" s="64" t="e">
        <f>SUM(#REF!)</f>
        <v>#REF!</v>
      </c>
      <c r="AP271" s="60" t="e">
        <f>SUM(#REF!)</f>
        <v>#REF!</v>
      </c>
      <c r="AQ271" s="64" t="e">
        <f>IF(#REF!="x","",SUM(#REF!))</f>
        <v>#REF!</v>
      </c>
      <c r="AR271" s="60" t="e">
        <f>IF(#REF!="x","",SUM(AH271:AM271))</f>
        <v>#REF!</v>
      </c>
      <c r="AY271" s="9" t="e">
        <f>#REF!</f>
        <v>#REF!</v>
      </c>
      <c r="BK271" s="9"/>
      <c r="BL271" s="9"/>
      <c r="BM271" s="9"/>
      <c r="BN271" s="9"/>
      <c r="BO271" s="9"/>
      <c r="BP271" s="9"/>
      <c r="BQ271" s="9"/>
      <c r="BR271" s="9"/>
      <c r="BS271" s="9"/>
      <c r="BT271" s="9"/>
    </row>
    <row r="272" spans="34:72" ht="20.100000000000001" customHeight="1" thickBot="1" x14ac:dyDescent="0.25">
      <c r="AH272" s="68"/>
      <c r="AI272" s="9"/>
      <c r="AJ272" s="68"/>
      <c r="AK272" s="68"/>
      <c r="AL272" s="68"/>
      <c r="AM272" s="68"/>
      <c r="AO272" s="63"/>
      <c r="AY272" s="9" t="e">
        <f>#REF!</f>
        <v>#REF!</v>
      </c>
      <c r="BK272" s="9"/>
      <c r="BL272" s="9"/>
      <c r="BM272" s="9"/>
      <c r="BN272" s="9"/>
      <c r="BO272" s="9"/>
      <c r="BP272" s="9"/>
      <c r="BQ272" s="9"/>
      <c r="BR272" s="9"/>
      <c r="BS272" s="9"/>
      <c r="BT272" s="9"/>
    </row>
    <row r="273" spans="34:72" ht="20.100000000000001" customHeight="1" thickBot="1" x14ac:dyDescent="0.25">
      <c r="AH273" s="60" t="e">
        <f>IF(#REF!="X","",IF(#REF!="","",IF(#REF!="-0",11,IF(VALUE(#REF!)&lt;-9,ABS(VALUE(#REF!))+2,IF(AND(VALUE(#REF!)&lt;0,VALUE(#REF!)&gt;=-9),11,VALUE(#REF!))))))</f>
        <v>#REF!</v>
      </c>
      <c r="AI273" s="61" t="e">
        <f>IF(#REF!="X","",IF(#REF!="","",IF(#REF!="-0",11,IF(VALUE(#REF!)&lt;-9,ABS(VALUE(#REF!))+2,IF(AND(VALUE(#REF!)&lt;0,VALUE(#REF!)&gt;=-9),11,VALUE(#REF!))))))</f>
        <v>#REF!</v>
      </c>
      <c r="AJ273" s="62" t="e">
        <f>IF(#REF!="X","",IF(#REF!="","",IF(#REF!="-0",11,IF(VALUE(#REF!)&lt;-9,ABS(VALUE(#REF!))+2,IF(AND(VALUE(#REF!)&lt;0,VALUE(#REF!)&gt;=-9),11,VALUE(#REF!))))))</f>
        <v>#REF!</v>
      </c>
      <c r="AK273" s="62" t="e">
        <f>IF(#REF!="X","",IF(#REF!="","",IF(#REF!="-0",11,IF(VALUE(#REF!)&lt;-9,ABS(VALUE(#REF!))+2,IF(AND(VALUE(#REF!)&lt;0,VALUE(#REF!)&gt;=-9),11,VALUE(#REF!))))))</f>
        <v>#REF!</v>
      </c>
      <c r="AL273" s="62" t="e">
        <f>IF(#REF!="X","",IF(#REF!="","",IF(#REF!="-0",11,IF(VALUE(#REF!)&lt;-9,ABS(VALUE(#REF!))+2,IF(AND(VALUE(#REF!)&lt;0,VALUE(#REF!)&gt;=-9),11,VALUE(#REF!))))))</f>
        <v>#REF!</v>
      </c>
      <c r="AM273" s="60" t="e">
        <f>IF(#REF!="X","",IF(#REF!="","",IF(#REF!="-0",11,IF(VALUE(#REF!)&lt;-9,ABS(VALUE(#REF!))+2,IF(AND(VALUE(#REF!)&lt;0,VALUE(#REF!)&gt;=-9),11,VALUE(#REF!))))))</f>
        <v>#REF!</v>
      </c>
      <c r="AO273" s="64" t="e">
        <f>SUM(#REF!)</f>
        <v>#REF!</v>
      </c>
      <c r="AP273" s="60" t="e">
        <f>SUM(AH266:AK266)</f>
        <v>#REF!</v>
      </c>
      <c r="AQ273" s="64" t="e">
        <f>IF(#REF!="x","",SUM(#REF!))</f>
        <v>#REF!</v>
      </c>
      <c r="AR273" s="60" t="e">
        <f>IF(#REF!="x","",SUM(AH273:AM273))</f>
        <v>#REF!</v>
      </c>
      <c r="AY273" s="9" t="e">
        <f>#REF!</f>
        <v>#REF!</v>
      </c>
      <c r="BK273" s="9"/>
      <c r="BL273" s="9"/>
      <c r="BM273" s="9"/>
      <c r="BN273" s="9"/>
      <c r="BO273" s="9"/>
      <c r="BP273" s="9"/>
      <c r="BQ273" s="9"/>
      <c r="BR273" s="9"/>
      <c r="BS273" s="9"/>
      <c r="BT273" s="9"/>
    </row>
    <row r="274" spans="34:72" ht="20.100000000000001" customHeight="1" thickBot="1" x14ac:dyDescent="0.25">
      <c r="AH274" s="68"/>
      <c r="AI274" s="9"/>
      <c r="AJ274" s="68"/>
      <c r="AK274" s="68"/>
      <c r="AL274" s="68"/>
      <c r="AM274" s="68"/>
      <c r="AO274" s="63"/>
      <c r="BK274" s="9"/>
      <c r="BL274" s="9"/>
      <c r="BM274" s="9"/>
      <c r="BN274" s="9"/>
      <c r="BO274" s="9"/>
      <c r="BP274" s="9"/>
      <c r="BQ274" s="9"/>
      <c r="BR274" s="9"/>
      <c r="BS274" s="9"/>
      <c r="BT274" s="9"/>
    </row>
    <row r="275" spans="34:72" ht="20.100000000000001" customHeight="1" thickBot="1" x14ac:dyDescent="0.25">
      <c r="AH275" s="60" t="e">
        <f>IF(#REF!="X","",IF(#REF!="","",IF(#REF!="-0",11,IF(VALUE(#REF!)&lt;-9,ABS(VALUE(#REF!))+2,IF(AND(VALUE(#REF!)&lt;0,VALUE(#REF!)&gt;=-9),11,VALUE(#REF!))))))</f>
        <v>#REF!</v>
      </c>
      <c r="AI275" s="61" t="e">
        <f>IF(#REF!="X","",IF(#REF!="","",IF(#REF!="-0",11,IF(VALUE(#REF!)&lt;-9,ABS(VALUE(#REF!))+2,IF(AND(VALUE(#REF!)&lt;0,VALUE(#REF!)&gt;=-9),11,VALUE(#REF!))))))</f>
        <v>#REF!</v>
      </c>
      <c r="AJ275" s="62" t="e">
        <f>IF(#REF!="X","",IF(#REF!="","",IF(#REF!="-0",11,IF(VALUE(#REF!)&lt;-9,ABS(VALUE(#REF!))+2,IF(AND(VALUE(#REF!)&lt;0,VALUE(#REF!)&gt;=-9),11,VALUE(#REF!))))))</f>
        <v>#REF!</v>
      </c>
      <c r="AK275" s="62" t="e">
        <f>IF(#REF!="X","",IF(#REF!="","",IF(#REF!="-0",11,IF(VALUE(#REF!)&lt;-9,ABS(VALUE(#REF!))+2,IF(AND(VALUE(#REF!)&lt;0,VALUE(#REF!)&gt;=-9),11,VALUE(#REF!))))))</f>
        <v>#REF!</v>
      </c>
      <c r="AL275" s="62" t="e">
        <f>IF(#REF!="X","",IF(#REF!="","",IF(#REF!="-0",11,IF(VALUE(#REF!)&lt;-9,ABS(VALUE(#REF!))+2,IF(AND(VALUE(#REF!)&lt;0,VALUE(#REF!)&gt;=-9),11,VALUE(#REF!))))))</f>
        <v>#REF!</v>
      </c>
      <c r="AM275" s="60" t="e">
        <f>IF(#REF!="X","",IF(#REF!="","",IF(#REF!="-0",11,IF(VALUE(#REF!)&lt;-9,ABS(VALUE(#REF!))+2,IF(AND(VALUE(#REF!)&lt;0,VALUE(#REF!)&gt;=-9),11,VALUE(#REF!))))))</f>
        <v>#REF!</v>
      </c>
      <c r="AO275" s="64" t="e">
        <f>SUM(AN266:AQ266)</f>
        <v>#REF!</v>
      </c>
      <c r="AP275" s="60" t="e">
        <f>SUM(AR266:AU266)</f>
        <v>#REF!</v>
      </c>
      <c r="AQ275" s="64" t="e">
        <f>IF(#REF!="x","",SUM(#REF!))</f>
        <v>#REF!</v>
      </c>
      <c r="AR275" s="60" t="e">
        <f>IF(#REF!="x","",SUM(AH275:AM275))</f>
        <v>#REF!</v>
      </c>
      <c r="BK275" s="9"/>
      <c r="BL275" s="9"/>
      <c r="BM275" s="9"/>
      <c r="BN275" s="9"/>
      <c r="BO275" s="9"/>
      <c r="BP275" s="9"/>
      <c r="BQ275" s="9"/>
      <c r="BR275" s="9"/>
      <c r="BS275" s="9"/>
      <c r="BT275" s="9"/>
    </row>
    <row r="276" spans="34:72" ht="13.5" thickBot="1" x14ac:dyDescent="0.25">
      <c r="AH276" s="68"/>
      <c r="AI276" s="63"/>
      <c r="AJ276" s="63"/>
      <c r="AK276" s="63"/>
      <c r="AL276" s="63"/>
      <c r="AM276" s="63"/>
      <c r="AN276" s="63"/>
      <c r="BK276" s="9"/>
      <c r="BL276" s="9"/>
      <c r="BM276" s="9"/>
      <c r="BN276" s="9"/>
      <c r="BO276" s="9"/>
      <c r="BP276" s="9"/>
      <c r="BQ276" s="9"/>
      <c r="BR276" s="9"/>
      <c r="BS276" s="9"/>
      <c r="BT276" s="9"/>
    </row>
    <row r="277" spans="34:72" ht="29.25" customHeight="1" x14ac:dyDescent="0.2">
      <c r="AH277" s="136" t="s">
        <v>35</v>
      </c>
      <c r="AI277" s="137"/>
      <c r="AJ277" s="137"/>
      <c r="AK277" s="138"/>
      <c r="AL277" s="16" t="s">
        <v>28</v>
      </c>
      <c r="AM277" s="17" t="s">
        <v>29</v>
      </c>
      <c r="AN277" s="139" t="s">
        <v>36</v>
      </c>
      <c r="AO277" s="140"/>
      <c r="AP277" s="140"/>
      <c r="AQ277" s="141"/>
      <c r="AR277" s="139" t="s">
        <v>37</v>
      </c>
      <c r="AS277" s="140"/>
      <c r="AT277" s="140"/>
      <c r="AU277" s="141"/>
      <c r="AV277" s="18" t="s">
        <v>28</v>
      </c>
      <c r="AW277" s="19" t="s">
        <v>29</v>
      </c>
      <c r="BK277" s="9"/>
      <c r="BL277" s="9"/>
      <c r="BM277" s="9"/>
      <c r="BN277" s="9"/>
      <c r="BO277" s="9"/>
      <c r="BP277" s="9"/>
      <c r="BQ277" s="9"/>
      <c r="BR277" s="9"/>
      <c r="BS277" s="9"/>
      <c r="BT277" s="9"/>
    </row>
    <row r="278" spans="34:72" ht="20.100000000000001" customHeight="1" thickBot="1" x14ac:dyDescent="0.25">
      <c r="AH278" s="36" t="e">
        <f>IF(#REF!="x","",VALUE(#REF!))</f>
        <v>#REF!</v>
      </c>
      <c r="AI278" s="37" t="e">
        <f>IF(#REF!="x","",VALUE(#REF!))</f>
        <v>#REF!</v>
      </c>
      <c r="AJ278" s="38" t="e">
        <f>IF(#REF!="x","",VALUE(#REF!))</f>
        <v>#REF!</v>
      </c>
      <c r="AK278" s="39" t="e">
        <f>IF(#REF!="x","",VALUE(#REF!))</f>
        <v>#REF!</v>
      </c>
      <c r="AL278" s="36" t="e">
        <f>COUNTIF(#REF!,3)</f>
        <v>#REF!</v>
      </c>
      <c r="AM278" s="39">
        <f>COUNTIF(AH278:AK278,3)</f>
        <v>0</v>
      </c>
      <c r="AN278" s="40" t="e">
        <f>IF(#REF!="x","",VALUE(#REF!))</f>
        <v>#REF!</v>
      </c>
      <c r="AO278" s="41" t="e">
        <f>IF(#REF!="x","",VALUE(#REF!))</f>
        <v>#REF!</v>
      </c>
      <c r="AP278" s="42" t="e">
        <f>IF(#REF!="x","",VALUE(#REF!))</f>
        <v>#REF!</v>
      </c>
      <c r="AQ278" s="43" t="e">
        <f>IF(#REF!="x","",VALUE(#REF!))</f>
        <v>#REF!</v>
      </c>
      <c r="AR278" s="40" t="e">
        <f>IF(#REF!="x","",VALUE(#REF!))</f>
        <v>#REF!</v>
      </c>
      <c r="AS278" s="41" t="e">
        <f>IF(#REF!="x","",VALUE(#REF!))</f>
        <v>#REF!</v>
      </c>
      <c r="AT278" s="42" t="e">
        <f>IF(#REF!="x","",VALUE(#REF!))</f>
        <v>#REF!</v>
      </c>
      <c r="AU278" s="43" t="e">
        <f>IF(#REF!="x","",VALUE(#REF!))</f>
        <v>#REF!</v>
      </c>
      <c r="AV278" s="40">
        <f>COUNTIF(AN278:AQ278,3)</f>
        <v>0</v>
      </c>
      <c r="AW278" s="43">
        <f>COUNTIF(AR278:AU278,3)</f>
        <v>0</v>
      </c>
      <c r="AY278" s="9" t="e">
        <f>#REF!</f>
        <v>#REF!</v>
      </c>
      <c r="BK278" s="9"/>
      <c r="BL278" s="9"/>
      <c r="BM278" s="9"/>
      <c r="BN278" s="9"/>
      <c r="BO278" s="9"/>
      <c r="BP278" s="9"/>
      <c r="BQ278" s="9"/>
      <c r="BR278" s="9"/>
      <c r="BS278" s="9"/>
      <c r="BT278" s="9"/>
    </row>
    <row r="279" spans="34:72" ht="20.100000000000001" customHeight="1" thickBot="1" x14ac:dyDescent="0.25">
      <c r="AH279" s="60" t="e">
        <f>IF(#REF!="X","",IF(#REF!="","",IF(#REF!="-0",11,IF(VALUE(#REF!)&lt;-9,ABS(VALUE(#REF!))+2,IF(AND(VALUE(#REF!)&lt;0,VALUE(#REF!)&gt;=-9),11,VALUE(#REF!))))))</f>
        <v>#REF!</v>
      </c>
      <c r="AI279" s="61" t="e">
        <f>IF(#REF!="X","",IF(#REF!="","",IF(#REF!="-0",11,IF(VALUE(#REF!)&lt;-9,ABS(VALUE(#REF!))+2,IF(AND(VALUE(#REF!)&lt;0,VALUE(#REF!)&gt;=-9),11,VALUE(#REF!))))))</f>
        <v>#REF!</v>
      </c>
      <c r="AJ279" s="62" t="e">
        <f>IF(#REF!="X","",IF(#REF!="","",IF(#REF!="-0",11,IF(VALUE(#REF!)&lt;-9,ABS(VALUE(#REF!))+2,IF(AND(VALUE(#REF!)&lt;0,VALUE(#REF!)&gt;=-9),11,VALUE(#REF!))))))</f>
        <v>#REF!</v>
      </c>
      <c r="AK279" s="62" t="e">
        <f>IF(#REF!="X","",IF(#REF!="","",IF(#REF!="-0",11,IF(VALUE(#REF!)&lt;-9,ABS(VALUE(#REF!))+2,IF(AND(VALUE(#REF!)&lt;0,VALUE(#REF!)&gt;=-9),11,VALUE(#REF!))))))</f>
        <v>#REF!</v>
      </c>
      <c r="AL279" s="62" t="e">
        <f>IF(#REF!="X","",IF(#REF!="","",IF(#REF!="-0",11,IF(VALUE(#REF!)&lt;-9,ABS(VALUE(#REF!))+2,IF(AND(VALUE(#REF!)&lt;0,VALUE(#REF!)&gt;=-9),11,VALUE(#REF!))))))</f>
        <v>#REF!</v>
      </c>
      <c r="AM279" s="60" t="e">
        <f>IF(#REF!="X","",IF(#REF!="","",IF(#REF!="-0",11,IF(VALUE(#REF!)&lt;-9,ABS(VALUE(#REF!))+2,IF(AND(VALUE(#REF!)&lt;0,VALUE(#REF!)&gt;=-9),11,VALUE(#REF!))))))</f>
        <v>#REF!</v>
      </c>
      <c r="AN279" s="63"/>
      <c r="AO279" s="64" t="e">
        <f>SUM(#REF!)</f>
        <v>#REF!</v>
      </c>
      <c r="AP279" s="60" t="e">
        <f>SUM(#REF!)</f>
        <v>#REF!</v>
      </c>
      <c r="AQ279" s="64" t="e">
        <f>SUM(#REF!)</f>
        <v>#REF!</v>
      </c>
      <c r="AR279" s="60" t="e">
        <f>SUM(AH279:AM279)</f>
        <v>#REF!</v>
      </c>
      <c r="AY279" s="9" t="e">
        <f>#REF!</f>
        <v>#REF!</v>
      </c>
      <c r="BK279" s="9"/>
      <c r="BL279" s="9"/>
      <c r="BM279" s="9"/>
      <c r="BN279" s="9"/>
      <c r="BO279" s="9"/>
      <c r="BP279" s="9"/>
      <c r="BQ279" s="9"/>
      <c r="BR279" s="9"/>
      <c r="BS279" s="9"/>
      <c r="BT279" s="9"/>
    </row>
    <row r="280" spans="34:72" ht="20.100000000000001" customHeight="1" thickBot="1" x14ac:dyDescent="0.25">
      <c r="AH280" s="68"/>
      <c r="AI280" s="9"/>
      <c r="AJ280" s="68"/>
      <c r="AK280" s="68"/>
      <c r="AL280" s="68"/>
      <c r="AM280" s="68"/>
      <c r="AN280" s="63"/>
      <c r="AO280" s="63"/>
      <c r="AY280" s="9" t="e">
        <f>#REF!</f>
        <v>#REF!</v>
      </c>
      <c r="BK280" s="9"/>
      <c r="BL280" s="9"/>
      <c r="BM280" s="9"/>
      <c r="BN280" s="9"/>
      <c r="BO280" s="9"/>
      <c r="BP280" s="9"/>
      <c r="BQ280" s="9"/>
      <c r="BR280" s="9"/>
      <c r="BS280" s="9"/>
      <c r="BT280" s="9"/>
    </row>
    <row r="281" spans="34:72" ht="20.100000000000001" customHeight="1" thickBot="1" x14ac:dyDescent="0.25">
      <c r="AH281" s="60" t="e">
        <f>IF(#REF!="X","",IF(#REF!="","",IF(#REF!="-0",11,IF(VALUE(#REF!)&lt;-9,ABS(VALUE(#REF!))+2,IF(AND(VALUE(#REF!)&lt;0,VALUE(#REF!)&gt;=-9),11,VALUE(#REF!))))))</f>
        <v>#REF!</v>
      </c>
      <c r="AI281" s="61" t="e">
        <f>IF(#REF!="X","",IF(#REF!="","",IF(#REF!="-0",11,IF(VALUE(#REF!)&lt;-9,ABS(VALUE(#REF!))+2,IF(AND(VALUE(#REF!)&lt;0,VALUE(#REF!)&gt;=-9),11,VALUE(#REF!))))))</f>
        <v>#REF!</v>
      </c>
      <c r="AJ281" s="62" t="e">
        <f>IF(#REF!="X","",IF(#REF!="","",IF(#REF!="-0",11,IF(VALUE(#REF!)&lt;-9,ABS(VALUE(#REF!))+2,IF(AND(VALUE(#REF!)&lt;0,VALUE(#REF!)&gt;=-9),11,VALUE(#REF!))))))</f>
        <v>#REF!</v>
      </c>
      <c r="AK281" s="62" t="e">
        <f>IF(#REF!="X","",IF(#REF!="","",IF(#REF!="-0",11,IF(VALUE(#REF!)&lt;-9,ABS(VALUE(#REF!))+2,IF(AND(VALUE(#REF!)&lt;0,VALUE(#REF!)&gt;=-9),11,VALUE(#REF!))))))</f>
        <v>#REF!</v>
      </c>
      <c r="AL281" s="62" t="e">
        <f>IF(#REF!="X","",IF(#REF!="","",IF(#REF!="-0",11,IF(VALUE(#REF!)&lt;-9,ABS(VALUE(#REF!))+2,IF(AND(VALUE(#REF!)&lt;0,VALUE(#REF!)&gt;=-9),11,VALUE(#REF!))))))</f>
        <v>#REF!</v>
      </c>
      <c r="AM281" s="60" t="e">
        <f>IF(#REF!="X","",IF(#REF!="","",IF(#REF!="-0",11,IF(VALUE(#REF!)&lt;-9,ABS(VALUE(#REF!))+2,IF(AND(VALUE(#REF!)&lt;0,VALUE(#REF!)&gt;=-9),11,VALUE(#REF!))))))</f>
        <v>#REF!</v>
      </c>
      <c r="AN281" s="63"/>
      <c r="AO281" s="64" t="e">
        <f>SUM(#REF!)</f>
        <v>#REF!</v>
      </c>
      <c r="AP281" s="60" t="e">
        <f>SUM(#REF!)</f>
        <v>#REF!</v>
      </c>
      <c r="AQ281" s="64" t="e">
        <f>IF(#REF!="x","",SUM(#REF!))</f>
        <v>#REF!</v>
      </c>
      <c r="AR281" s="60" t="e">
        <f>IF(#REF!="x","",SUM(AH281:AM281))</f>
        <v>#REF!</v>
      </c>
      <c r="AY281" s="9" t="e">
        <f>#REF!</f>
        <v>#REF!</v>
      </c>
      <c r="BK281" s="9"/>
      <c r="BL281" s="9"/>
      <c r="BM281" s="9"/>
      <c r="BN281" s="9"/>
      <c r="BO281" s="9"/>
      <c r="BP281" s="9"/>
      <c r="BQ281" s="9"/>
      <c r="BR281" s="9"/>
      <c r="BS281" s="9"/>
      <c r="BT281" s="9"/>
    </row>
    <row r="282" spans="34:72" ht="20.100000000000001" customHeight="1" thickBot="1" x14ac:dyDescent="0.25">
      <c r="AH282" s="68"/>
      <c r="AI282" s="9"/>
      <c r="AJ282" s="68"/>
      <c r="AK282" s="68"/>
      <c r="AL282" s="68"/>
      <c r="AM282" s="68"/>
      <c r="AN282" s="63"/>
      <c r="AO282" s="63"/>
      <c r="AY282" s="9" t="e">
        <f>#REF!</f>
        <v>#REF!</v>
      </c>
      <c r="BK282" s="9"/>
      <c r="BL282" s="9"/>
      <c r="BM282" s="9"/>
      <c r="BN282" s="9"/>
      <c r="BO282" s="9"/>
      <c r="BP282" s="9"/>
      <c r="BQ282" s="9"/>
      <c r="BR282" s="9"/>
      <c r="BS282" s="9"/>
      <c r="BT282" s="9"/>
    </row>
    <row r="283" spans="34:72" ht="20.100000000000001" customHeight="1" thickBot="1" x14ac:dyDescent="0.25">
      <c r="AH283" s="60" t="e">
        <f>IF(#REF!="X","",IF(#REF!="","",IF(#REF!="-0",11,IF(VALUE(#REF!)&lt;-9,ABS(VALUE(#REF!))+2,IF(AND(VALUE(#REF!)&lt;0,VALUE(#REF!)&gt;=-9),11,VALUE(#REF!))))))</f>
        <v>#REF!</v>
      </c>
      <c r="AI283" s="61" t="e">
        <f>IF(#REF!="X","",IF(#REF!="","",IF(#REF!="-0",11,IF(VALUE(#REF!)&lt;-9,ABS(VALUE(#REF!))+2,IF(AND(VALUE(#REF!)&lt;0,VALUE(#REF!)&gt;=-9),11,VALUE(#REF!))))))</f>
        <v>#REF!</v>
      </c>
      <c r="AJ283" s="62" t="e">
        <f>IF(#REF!="X","",IF(#REF!="","",IF(#REF!="-0",11,IF(VALUE(#REF!)&lt;-9,ABS(VALUE(#REF!))+2,IF(AND(VALUE(#REF!)&lt;0,VALUE(#REF!)&gt;=-9),11,VALUE(#REF!))))))</f>
        <v>#REF!</v>
      </c>
      <c r="AK283" s="62" t="e">
        <f>IF(#REF!="X","",IF(#REF!="","",IF(#REF!="-0",11,IF(VALUE(#REF!)&lt;-9,ABS(VALUE(#REF!))+2,IF(AND(VALUE(#REF!)&lt;0,VALUE(#REF!)&gt;=-9),11,VALUE(#REF!))))))</f>
        <v>#REF!</v>
      </c>
      <c r="AL283" s="62" t="e">
        <f>IF(#REF!="X","",IF(#REF!="","",IF(#REF!="-0",11,IF(VALUE(#REF!)&lt;-9,ABS(VALUE(#REF!))+2,IF(AND(VALUE(#REF!)&lt;0,VALUE(#REF!)&gt;=-9),11,VALUE(#REF!))))))</f>
        <v>#REF!</v>
      </c>
      <c r="AM283" s="60" t="e">
        <f>IF(#REF!="X","",IF(#REF!="","",IF(#REF!="-0",11,IF(VALUE(#REF!)&lt;-9,ABS(VALUE(#REF!))+2,IF(AND(VALUE(#REF!)&lt;0,VALUE(#REF!)&gt;=-9),11,VALUE(#REF!))))))</f>
        <v>#REF!</v>
      </c>
      <c r="AN283" s="63"/>
      <c r="AO283" s="64" t="e">
        <f>SUM(#REF!)</f>
        <v>#REF!</v>
      </c>
      <c r="AP283" s="60" t="e">
        <f>SUM(#REF!)</f>
        <v>#REF!</v>
      </c>
      <c r="AQ283" s="64" t="e">
        <f>IF(#REF!="x","",SUM(#REF!))</f>
        <v>#REF!</v>
      </c>
      <c r="AR283" s="60" t="e">
        <f>IF(#REF!="x","",SUM(AH283:AM283))</f>
        <v>#REF!</v>
      </c>
      <c r="AY283" s="9" t="e">
        <f>#REF!</f>
        <v>#REF!</v>
      </c>
      <c r="BK283" s="9"/>
      <c r="BL283" s="9"/>
      <c r="BM283" s="9"/>
      <c r="BN283" s="9"/>
      <c r="BO283" s="9"/>
      <c r="BP283" s="9"/>
      <c r="BQ283" s="9"/>
      <c r="BR283" s="9"/>
      <c r="BS283" s="9"/>
      <c r="BT283" s="9"/>
    </row>
    <row r="284" spans="34:72" ht="20.100000000000001" customHeight="1" thickBot="1" x14ac:dyDescent="0.25">
      <c r="AH284" s="68"/>
      <c r="AI284" s="9"/>
      <c r="AJ284" s="68"/>
      <c r="AK284" s="68"/>
      <c r="AL284" s="68"/>
      <c r="AM284" s="68"/>
      <c r="AO284" s="63"/>
      <c r="AY284" s="9" t="e">
        <f>#REF!</f>
        <v>#REF!</v>
      </c>
      <c r="BK284" s="9"/>
      <c r="BL284" s="9"/>
      <c r="BM284" s="9"/>
      <c r="BN284" s="9"/>
      <c r="BO284" s="9"/>
      <c r="BP284" s="9"/>
      <c r="BQ284" s="9"/>
      <c r="BR284" s="9"/>
      <c r="BS284" s="9"/>
      <c r="BT284" s="9"/>
    </row>
    <row r="285" spans="34:72" ht="20.100000000000001" customHeight="1" thickBot="1" x14ac:dyDescent="0.25">
      <c r="AH285" s="60" t="e">
        <f>IF(#REF!="X","",IF(#REF!="","",IF(#REF!="-0",11,IF(VALUE(#REF!)&lt;-9,ABS(VALUE(#REF!))+2,IF(AND(VALUE(#REF!)&lt;0,VALUE(#REF!)&gt;=-9),11,VALUE(#REF!))))))</f>
        <v>#REF!</v>
      </c>
      <c r="AI285" s="61" t="e">
        <f>IF(#REF!="X","",IF(#REF!="","",IF(#REF!="-0",11,IF(VALUE(#REF!)&lt;-9,ABS(VALUE(#REF!))+2,IF(AND(VALUE(#REF!)&lt;0,VALUE(#REF!)&gt;=-9),11,VALUE(#REF!))))))</f>
        <v>#REF!</v>
      </c>
      <c r="AJ285" s="62" t="e">
        <f>IF(#REF!="X","",IF(#REF!="","",IF(#REF!="-0",11,IF(VALUE(#REF!)&lt;-9,ABS(VALUE(#REF!))+2,IF(AND(VALUE(#REF!)&lt;0,VALUE(#REF!)&gt;=-9),11,VALUE(#REF!))))))</f>
        <v>#REF!</v>
      </c>
      <c r="AK285" s="62" t="e">
        <f>IF(#REF!="X","",IF(#REF!="","",IF(#REF!="-0",11,IF(VALUE(#REF!)&lt;-9,ABS(VALUE(#REF!))+2,IF(AND(VALUE(#REF!)&lt;0,VALUE(#REF!)&gt;=-9),11,VALUE(#REF!))))))</f>
        <v>#REF!</v>
      </c>
      <c r="AL285" s="62" t="e">
        <f>IF(#REF!="X","",IF(#REF!="","",IF(#REF!="-0",11,IF(VALUE(#REF!)&lt;-9,ABS(VALUE(#REF!))+2,IF(AND(VALUE(#REF!)&lt;0,VALUE(#REF!)&gt;=-9),11,VALUE(#REF!))))))</f>
        <v>#REF!</v>
      </c>
      <c r="AM285" s="60" t="e">
        <f>IF(#REF!="X","",IF(#REF!="","",IF(#REF!="-0",11,IF(VALUE(#REF!)&lt;-9,ABS(VALUE(#REF!))+2,IF(AND(VALUE(#REF!)&lt;0,VALUE(#REF!)&gt;=-9),11,VALUE(#REF!))))))</f>
        <v>#REF!</v>
      </c>
      <c r="AO285" s="64" t="e">
        <f>SUM(#REF!)</f>
        <v>#REF!</v>
      </c>
      <c r="AP285" s="60" t="e">
        <f>SUM(AH278:AK278)</f>
        <v>#REF!</v>
      </c>
      <c r="AQ285" s="64" t="e">
        <f>IF(#REF!="x","",SUM(#REF!))</f>
        <v>#REF!</v>
      </c>
      <c r="AR285" s="60" t="e">
        <f>IF(#REF!="x","",SUM(AH285:AM285))</f>
        <v>#REF!</v>
      </c>
      <c r="AY285" s="9" t="e">
        <f>#REF!</f>
        <v>#REF!</v>
      </c>
      <c r="BK285" s="9"/>
      <c r="BL285" s="9"/>
      <c r="BM285" s="9"/>
      <c r="BN285" s="9"/>
      <c r="BO285" s="9"/>
      <c r="BP285" s="9"/>
      <c r="BQ285" s="9"/>
      <c r="BR285" s="9"/>
      <c r="BS285" s="9"/>
      <c r="BT285" s="9"/>
    </row>
    <row r="286" spans="34:72" ht="20.100000000000001" customHeight="1" thickBot="1" x14ac:dyDescent="0.25">
      <c r="AH286" s="68"/>
      <c r="AI286" s="9"/>
      <c r="AJ286" s="68"/>
      <c r="AK286" s="68"/>
      <c r="AL286" s="68"/>
      <c r="AM286" s="68"/>
      <c r="AO286" s="63"/>
      <c r="BK286" s="9"/>
      <c r="BL286" s="9"/>
      <c r="BM286" s="9"/>
      <c r="BN286" s="9"/>
      <c r="BO286" s="9"/>
      <c r="BP286" s="9"/>
      <c r="BQ286" s="9"/>
      <c r="BR286" s="9"/>
      <c r="BS286" s="9"/>
      <c r="BT286" s="9"/>
    </row>
    <row r="287" spans="34:72" ht="20.100000000000001" customHeight="1" thickBot="1" x14ac:dyDescent="0.25">
      <c r="AH287" s="60" t="e">
        <f>IF(#REF!="X","",IF(#REF!="","",IF(#REF!="-0",11,IF(VALUE(#REF!)&lt;-9,ABS(VALUE(#REF!))+2,IF(AND(VALUE(#REF!)&lt;0,VALUE(#REF!)&gt;=-9),11,VALUE(#REF!))))))</f>
        <v>#REF!</v>
      </c>
      <c r="AI287" s="61" t="e">
        <f>IF(#REF!="X","",IF(#REF!="","",IF(#REF!="-0",11,IF(VALUE(#REF!)&lt;-9,ABS(VALUE(#REF!))+2,IF(AND(VALUE(#REF!)&lt;0,VALUE(#REF!)&gt;=-9),11,VALUE(#REF!))))))</f>
        <v>#REF!</v>
      </c>
      <c r="AJ287" s="62" t="e">
        <f>IF(#REF!="X","",IF(#REF!="","",IF(#REF!="-0",11,IF(VALUE(#REF!)&lt;-9,ABS(VALUE(#REF!))+2,IF(AND(VALUE(#REF!)&lt;0,VALUE(#REF!)&gt;=-9),11,VALUE(#REF!))))))</f>
        <v>#REF!</v>
      </c>
      <c r="AK287" s="62" t="e">
        <f>IF(#REF!="X","",IF(#REF!="","",IF(#REF!="-0",11,IF(VALUE(#REF!)&lt;-9,ABS(VALUE(#REF!))+2,IF(AND(VALUE(#REF!)&lt;0,VALUE(#REF!)&gt;=-9),11,VALUE(#REF!))))))</f>
        <v>#REF!</v>
      </c>
      <c r="AL287" s="62" t="e">
        <f>IF(#REF!="X","",IF(#REF!="","",IF(#REF!="-0",11,IF(VALUE(#REF!)&lt;-9,ABS(VALUE(#REF!))+2,IF(AND(VALUE(#REF!)&lt;0,VALUE(#REF!)&gt;=-9),11,VALUE(#REF!))))))</f>
        <v>#REF!</v>
      </c>
      <c r="AM287" s="60" t="e">
        <f>IF(#REF!="X","",IF(#REF!="","",IF(#REF!="-0",11,IF(VALUE(#REF!)&lt;-9,ABS(VALUE(#REF!))+2,IF(AND(VALUE(#REF!)&lt;0,VALUE(#REF!)&gt;=-9),11,VALUE(#REF!))))))</f>
        <v>#REF!</v>
      </c>
      <c r="AO287" s="64" t="e">
        <f>SUM(AN278:AQ278)</f>
        <v>#REF!</v>
      </c>
      <c r="AP287" s="60" t="e">
        <f>SUM(AR278:AU278)</f>
        <v>#REF!</v>
      </c>
      <c r="AQ287" s="64" t="e">
        <f>IF(#REF!="x","",SUM(#REF!))</f>
        <v>#REF!</v>
      </c>
      <c r="AR287" s="60" t="e">
        <f>IF(#REF!="x","",SUM(AH287:AM287))</f>
        <v>#REF!</v>
      </c>
      <c r="BK287" s="9"/>
      <c r="BL287" s="9"/>
      <c r="BM287" s="9"/>
      <c r="BN287" s="9"/>
      <c r="BO287" s="9"/>
      <c r="BP287" s="9"/>
      <c r="BQ287" s="9"/>
      <c r="BR287" s="9"/>
      <c r="BS287" s="9"/>
      <c r="BT287" s="9"/>
    </row>
    <row r="288" spans="34:72" ht="13.5" thickBot="1" x14ac:dyDescent="0.25">
      <c r="AH288" s="68"/>
      <c r="AI288" s="63"/>
      <c r="AJ288" s="63"/>
      <c r="AK288" s="63"/>
      <c r="AL288" s="63"/>
      <c r="AM288" s="63"/>
      <c r="AN288" s="63"/>
      <c r="BK288" s="9"/>
      <c r="BL288" s="9"/>
      <c r="BM288" s="9"/>
      <c r="BN288" s="9"/>
      <c r="BO288" s="9"/>
      <c r="BP288" s="9"/>
      <c r="BQ288" s="9"/>
      <c r="BR288" s="9"/>
      <c r="BS288" s="9"/>
      <c r="BT288" s="9"/>
    </row>
    <row r="289" spans="34:72" ht="29.25" customHeight="1" x14ac:dyDescent="0.2">
      <c r="AH289" s="136" t="s">
        <v>35</v>
      </c>
      <c r="AI289" s="137"/>
      <c r="AJ289" s="137"/>
      <c r="AK289" s="138"/>
      <c r="AL289" s="16" t="s">
        <v>28</v>
      </c>
      <c r="AM289" s="17" t="s">
        <v>29</v>
      </c>
      <c r="AN289" s="139" t="s">
        <v>36</v>
      </c>
      <c r="AO289" s="140"/>
      <c r="AP289" s="140"/>
      <c r="AQ289" s="141"/>
      <c r="AR289" s="139" t="s">
        <v>37</v>
      </c>
      <c r="AS289" s="140"/>
      <c r="AT289" s="140"/>
      <c r="AU289" s="141"/>
      <c r="AV289" s="18" t="s">
        <v>28</v>
      </c>
      <c r="AW289" s="19" t="s">
        <v>29</v>
      </c>
      <c r="BK289" s="9"/>
      <c r="BL289" s="9"/>
      <c r="BM289" s="9"/>
      <c r="BN289" s="9"/>
      <c r="BO289" s="9"/>
      <c r="BP289" s="9"/>
      <c r="BQ289" s="9"/>
      <c r="BR289" s="9"/>
      <c r="BS289" s="9"/>
      <c r="BT289" s="9"/>
    </row>
    <row r="290" spans="34:72" ht="20.100000000000001" customHeight="1" thickBot="1" x14ac:dyDescent="0.25">
      <c r="AH290" s="36" t="e">
        <f>IF(#REF!="x","",VALUE(#REF!))</f>
        <v>#REF!</v>
      </c>
      <c r="AI290" s="37" t="e">
        <f>IF(#REF!="x","",VALUE(#REF!))</f>
        <v>#REF!</v>
      </c>
      <c r="AJ290" s="38" t="e">
        <f>IF(#REF!="x","",VALUE(#REF!))</f>
        <v>#REF!</v>
      </c>
      <c r="AK290" s="39" t="e">
        <f>IF(#REF!="x","",VALUE(#REF!))</f>
        <v>#REF!</v>
      </c>
      <c r="AL290" s="36" t="e">
        <f>COUNTIF(#REF!,3)</f>
        <v>#REF!</v>
      </c>
      <c r="AM290" s="39">
        <f>COUNTIF(AH290:AK290,3)</f>
        <v>0</v>
      </c>
      <c r="AN290" s="40" t="e">
        <f>IF(#REF!="x","",VALUE(#REF!))</f>
        <v>#REF!</v>
      </c>
      <c r="AO290" s="41" t="e">
        <f>IF(#REF!="x","",VALUE(#REF!))</f>
        <v>#REF!</v>
      </c>
      <c r="AP290" s="42" t="e">
        <f>IF(#REF!="x","",VALUE(#REF!))</f>
        <v>#REF!</v>
      </c>
      <c r="AQ290" s="43" t="e">
        <f>IF(#REF!="x","",VALUE(#REF!))</f>
        <v>#REF!</v>
      </c>
      <c r="AR290" s="40" t="e">
        <f>IF(#REF!="x","",VALUE(#REF!))</f>
        <v>#REF!</v>
      </c>
      <c r="AS290" s="41" t="e">
        <f>IF(#REF!="x","",VALUE(#REF!))</f>
        <v>#REF!</v>
      </c>
      <c r="AT290" s="42" t="e">
        <f>IF(#REF!="x","",VALUE(#REF!))</f>
        <v>#REF!</v>
      </c>
      <c r="AU290" s="43" t="e">
        <f>IF(#REF!="x","",VALUE(#REF!))</f>
        <v>#REF!</v>
      </c>
      <c r="AV290" s="40">
        <f>COUNTIF(AN290:AQ290,3)</f>
        <v>0</v>
      </c>
      <c r="AW290" s="43">
        <f>COUNTIF(AR290:AU290,3)</f>
        <v>0</v>
      </c>
      <c r="AY290" s="9" t="e">
        <f>#REF!</f>
        <v>#REF!</v>
      </c>
      <c r="BK290" s="9"/>
      <c r="BL290" s="9"/>
      <c r="BM290" s="9"/>
      <c r="BN290" s="9"/>
      <c r="BO290" s="9"/>
      <c r="BP290" s="9"/>
      <c r="BQ290" s="9"/>
      <c r="BR290" s="9"/>
      <c r="BS290" s="9"/>
      <c r="BT290" s="9"/>
    </row>
    <row r="291" spans="34:72" ht="20.100000000000001" customHeight="1" thickBot="1" x14ac:dyDescent="0.25">
      <c r="AH291" s="60" t="e">
        <f>IF(#REF!="X","",IF(#REF!="","",IF(#REF!="-0",11,IF(VALUE(#REF!)&lt;-9,ABS(VALUE(#REF!))+2,IF(AND(VALUE(#REF!)&lt;0,VALUE(#REF!)&gt;=-9),11,VALUE(#REF!))))))</f>
        <v>#REF!</v>
      </c>
      <c r="AI291" s="61" t="e">
        <f>IF(#REF!="X","",IF(#REF!="","",IF(#REF!="-0",11,IF(VALUE(#REF!)&lt;-9,ABS(VALUE(#REF!))+2,IF(AND(VALUE(#REF!)&lt;0,VALUE(#REF!)&gt;=-9),11,VALUE(#REF!))))))</f>
        <v>#REF!</v>
      </c>
      <c r="AJ291" s="62" t="e">
        <f>IF(#REF!="X","",IF(#REF!="","",IF(#REF!="-0",11,IF(VALUE(#REF!)&lt;-9,ABS(VALUE(#REF!))+2,IF(AND(VALUE(#REF!)&lt;0,VALUE(#REF!)&gt;=-9),11,VALUE(#REF!))))))</f>
        <v>#REF!</v>
      </c>
      <c r="AK291" s="62" t="e">
        <f>IF(#REF!="X","",IF(#REF!="","",IF(#REF!="-0",11,IF(VALUE(#REF!)&lt;-9,ABS(VALUE(#REF!))+2,IF(AND(VALUE(#REF!)&lt;0,VALUE(#REF!)&gt;=-9),11,VALUE(#REF!))))))</f>
        <v>#REF!</v>
      </c>
      <c r="AL291" s="62" t="e">
        <f>IF(#REF!="X","",IF(#REF!="","",IF(#REF!="-0",11,IF(VALUE(#REF!)&lt;-9,ABS(VALUE(#REF!))+2,IF(AND(VALUE(#REF!)&lt;0,VALUE(#REF!)&gt;=-9),11,VALUE(#REF!))))))</f>
        <v>#REF!</v>
      </c>
      <c r="AM291" s="60" t="e">
        <f>IF(#REF!="X","",IF(#REF!="","",IF(#REF!="-0",11,IF(VALUE(#REF!)&lt;-9,ABS(VALUE(#REF!))+2,IF(AND(VALUE(#REF!)&lt;0,VALUE(#REF!)&gt;=-9),11,VALUE(#REF!))))))</f>
        <v>#REF!</v>
      </c>
      <c r="AN291" s="63"/>
      <c r="AO291" s="64" t="e">
        <f>SUM(#REF!)</f>
        <v>#REF!</v>
      </c>
      <c r="AP291" s="60" t="e">
        <f>SUM(#REF!)</f>
        <v>#REF!</v>
      </c>
      <c r="AQ291" s="64" t="e">
        <f>SUM(#REF!)</f>
        <v>#REF!</v>
      </c>
      <c r="AR291" s="60" t="e">
        <f>SUM(AH291:AM291)</f>
        <v>#REF!</v>
      </c>
      <c r="AY291" s="9" t="e">
        <f>#REF!</f>
        <v>#REF!</v>
      </c>
      <c r="BK291" s="9"/>
      <c r="BL291" s="9"/>
      <c r="BM291" s="9"/>
      <c r="BN291" s="9"/>
      <c r="BO291" s="9"/>
      <c r="BP291" s="9"/>
      <c r="BQ291" s="9"/>
      <c r="BR291" s="9"/>
      <c r="BS291" s="9"/>
      <c r="BT291" s="9"/>
    </row>
    <row r="292" spans="34:72" ht="20.100000000000001" customHeight="1" thickBot="1" x14ac:dyDescent="0.25">
      <c r="AH292" s="68"/>
      <c r="AI292" s="9"/>
      <c r="AJ292" s="68"/>
      <c r="AK292" s="68"/>
      <c r="AL292" s="68"/>
      <c r="AM292" s="68"/>
      <c r="AN292" s="63"/>
      <c r="AO292" s="63"/>
      <c r="AY292" s="9" t="e">
        <f>#REF!</f>
        <v>#REF!</v>
      </c>
      <c r="BK292" s="9"/>
      <c r="BL292" s="9"/>
      <c r="BM292" s="9"/>
      <c r="BN292" s="9"/>
      <c r="BO292" s="9"/>
      <c r="BP292" s="9"/>
      <c r="BQ292" s="9"/>
      <c r="BR292" s="9"/>
      <c r="BS292" s="9"/>
      <c r="BT292" s="9"/>
    </row>
    <row r="293" spans="34:72" ht="20.100000000000001" customHeight="1" thickBot="1" x14ac:dyDescent="0.25">
      <c r="AH293" s="60" t="e">
        <f>IF(#REF!="X","",IF(#REF!="","",IF(#REF!="-0",11,IF(VALUE(#REF!)&lt;-9,ABS(VALUE(#REF!))+2,IF(AND(VALUE(#REF!)&lt;0,VALUE(#REF!)&gt;=-9),11,VALUE(#REF!))))))</f>
        <v>#REF!</v>
      </c>
      <c r="AI293" s="61" t="e">
        <f>IF(#REF!="X","",IF(#REF!="","",IF(#REF!="-0",11,IF(VALUE(#REF!)&lt;-9,ABS(VALUE(#REF!))+2,IF(AND(VALUE(#REF!)&lt;0,VALUE(#REF!)&gt;=-9),11,VALUE(#REF!))))))</f>
        <v>#REF!</v>
      </c>
      <c r="AJ293" s="62" t="e">
        <f>IF(#REF!="X","",IF(#REF!="","",IF(#REF!="-0",11,IF(VALUE(#REF!)&lt;-9,ABS(VALUE(#REF!))+2,IF(AND(VALUE(#REF!)&lt;0,VALUE(#REF!)&gt;=-9),11,VALUE(#REF!))))))</f>
        <v>#REF!</v>
      </c>
      <c r="AK293" s="62" t="e">
        <f>IF(#REF!="X","",IF(#REF!="","",IF(#REF!="-0",11,IF(VALUE(#REF!)&lt;-9,ABS(VALUE(#REF!))+2,IF(AND(VALUE(#REF!)&lt;0,VALUE(#REF!)&gt;=-9),11,VALUE(#REF!))))))</f>
        <v>#REF!</v>
      </c>
      <c r="AL293" s="62" t="e">
        <f>IF(#REF!="X","",IF(#REF!="","",IF(#REF!="-0",11,IF(VALUE(#REF!)&lt;-9,ABS(VALUE(#REF!))+2,IF(AND(VALUE(#REF!)&lt;0,VALUE(#REF!)&gt;=-9),11,VALUE(#REF!))))))</f>
        <v>#REF!</v>
      </c>
      <c r="AM293" s="60" t="e">
        <f>IF(#REF!="X","",IF(#REF!="","",IF(#REF!="-0",11,IF(VALUE(#REF!)&lt;-9,ABS(VALUE(#REF!))+2,IF(AND(VALUE(#REF!)&lt;0,VALUE(#REF!)&gt;=-9),11,VALUE(#REF!))))))</f>
        <v>#REF!</v>
      </c>
      <c r="AN293" s="63"/>
      <c r="AO293" s="64" t="e">
        <f>SUM(#REF!)</f>
        <v>#REF!</v>
      </c>
      <c r="AP293" s="60" t="e">
        <f>SUM(#REF!)</f>
        <v>#REF!</v>
      </c>
      <c r="AQ293" s="64" t="e">
        <f>IF(#REF!="x","",SUM(#REF!))</f>
        <v>#REF!</v>
      </c>
      <c r="AR293" s="60" t="e">
        <f>IF(#REF!="x","",SUM(AH293:AM293))</f>
        <v>#REF!</v>
      </c>
      <c r="AY293" s="9" t="e">
        <f>#REF!</f>
        <v>#REF!</v>
      </c>
      <c r="BK293" s="9"/>
      <c r="BL293" s="9"/>
      <c r="BM293" s="9"/>
      <c r="BN293" s="9"/>
      <c r="BO293" s="9"/>
      <c r="BP293" s="9"/>
      <c r="BQ293" s="9"/>
      <c r="BR293" s="9"/>
      <c r="BS293" s="9"/>
      <c r="BT293" s="9"/>
    </row>
    <row r="294" spans="34:72" ht="20.100000000000001" customHeight="1" thickBot="1" x14ac:dyDescent="0.25">
      <c r="AH294" s="68"/>
      <c r="AI294" s="9"/>
      <c r="AJ294" s="68"/>
      <c r="AK294" s="68"/>
      <c r="AL294" s="68"/>
      <c r="AM294" s="68"/>
      <c r="AN294" s="63"/>
      <c r="AO294" s="63"/>
      <c r="AY294" s="9" t="e">
        <f>#REF!</f>
        <v>#REF!</v>
      </c>
      <c r="BK294" s="9"/>
      <c r="BL294" s="9"/>
      <c r="BM294" s="9"/>
      <c r="BN294" s="9"/>
      <c r="BO294" s="9"/>
      <c r="BP294" s="9"/>
      <c r="BQ294" s="9"/>
      <c r="BR294" s="9"/>
      <c r="BS294" s="9"/>
      <c r="BT294" s="9"/>
    </row>
    <row r="295" spans="34:72" ht="20.100000000000001" customHeight="1" thickBot="1" x14ac:dyDescent="0.25">
      <c r="AH295" s="60" t="e">
        <f>IF(#REF!="X","",IF(#REF!="","",IF(#REF!="-0",11,IF(VALUE(#REF!)&lt;-9,ABS(VALUE(#REF!))+2,IF(AND(VALUE(#REF!)&lt;0,VALUE(#REF!)&gt;=-9),11,VALUE(#REF!))))))</f>
        <v>#REF!</v>
      </c>
      <c r="AI295" s="61" t="e">
        <f>IF(#REF!="X","",IF(#REF!="","",IF(#REF!="-0",11,IF(VALUE(#REF!)&lt;-9,ABS(VALUE(#REF!))+2,IF(AND(VALUE(#REF!)&lt;0,VALUE(#REF!)&gt;=-9),11,VALUE(#REF!))))))</f>
        <v>#REF!</v>
      </c>
      <c r="AJ295" s="62" t="e">
        <f>IF(#REF!="X","",IF(#REF!="","",IF(#REF!="-0",11,IF(VALUE(#REF!)&lt;-9,ABS(VALUE(#REF!))+2,IF(AND(VALUE(#REF!)&lt;0,VALUE(#REF!)&gt;=-9),11,VALUE(#REF!))))))</f>
        <v>#REF!</v>
      </c>
      <c r="AK295" s="62" t="e">
        <f>IF(#REF!="X","",IF(#REF!="","",IF(#REF!="-0",11,IF(VALUE(#REF!)&lt;-9,ABS(VALUE(#REF!))+2,IF(AND(VALUE(#REF!)&lt;0,VALUE(#REF!)&gt;=-9),11,VALUE(#REF!))))))</f>
        <v>#REF!</v>
      </c>
      <c r="AL295" s="62" t="e">
        <f>IF(#REF!="X","",IF(#REF!="","",IF(#REF!="-0",11,IF(VALUE(#REF!)&lt;-9,ABS(VALUE(#REF!))+2,IF(AND(VALUE(#REF!)&lt;0,VALUE(#REF!)&gt;=-9),11,VALUE(#REF!))))))</f>
        <v>#REF!</v>
      </c>
      <c r="AM295" s="60" t="e">
        <f>IF(#REF!="X","",IF(#REF!="","",IF(#REF!="-0",11,IF(VALUE(#REF!)&lt;-9,ABS(VALUE(#REF!))+2,IF(AND(VALUE(#REF!)&lt;0,VALUE(#REF!)&gt;=-9),11,VALUE(#REF!))))))</f>
        <v>#REF!</v>
      </c>
      <c r="AN295" s="63"/>
      <c r="AO295" s="64" t="e">
        <f>SUM(#REF!)</f>
        <v>#REF!</v>
      </c>
      <c r="AP295" s="60" t="e">
        <f>SUM(#REF!)</f>
        <v>#REF!</v>
      </c>
      <c r="AQ295" s="64" t="e">
        <f>IF(#REF!="x","",SUM(#REF!))</f>
        <v>#REF!</v>
      </c>
      <c r="AR295" s="60" t="e">
        <f>IF(#REF!="x","",SUM(AH295:AM295))</f>
        <v>#REF!</v>
      </c>
      <c r="AY295" s="9" t="e">
        <f>#REF!</f>
        <v>#REF!</v>
      </c>
      <c r="BK295" s="9"/>
      <c r="BL295" s="9"/>
      <c r="BM295" s="9"/>
      <c r="BN295" s="9"/>
      <c r="BO295" s="9"/>
      <c r="BP295" s="9"/>
      <c r="BQ295" s="9"/>
      <c r="BR295" s="9"/>
      <c r="BS295" s="9"/>
      <c r="BT295" s="9"/>
    </row>
    <row r="296" spans="34:72" ht="20.100000000000001" customHeight="1" thickBot="1" x14ac:dyDescent="0.25">
      <c r="AH296" s="68"/>
      <c r="AI296" s="9"/>
      <c r="AJ296" s="68"/>
      <c r="AK296" s="68"/>
      <c r="AL296" s="68"/>
      <c r="AM296" s="68"/>
      <c r="AO296" s="63"/>
      <c r="AY296" s="9" t="e">
        <f>#REF!</f>
        <v>#REF!</v>
      </c>
      <c r="BK296" s="9"/>
      <c r="BL296" s="9"/>
      <c r="BM296" s="9"/>
      <c r="BN296" s="9"/>
      <c r="BO296" s="9"/>
      <c r="BP296" s="9"/>
      <c r="BQ296" s="9"/>
      <c r="BR296" s="9"/>
      <c r="BS296" s="9"/>
      <c r="BT296" s="9"/>
    </row>
    <row r="297" spans="34:72" ht="20.100000000000001" customHeight="1" thickBot="1" x14ac:dyDescent="0.25">
      <c r="AH297" s="60" t="e">
        <f>IF(#REF!="X","",IF(#REF!="","",IF(#REF!="-0",11,IF(VALUE(#REF!)&lt;-9,ABS(VALUE(#REF!))+2,IF(AND(VALUE(#REF!)&lt;0,VALUE(#REF!)&gt;=-9),11,VALUE(#REF!))))))</f>
        <v>#REF!</v>
      </c>
      <c r="AI297" s="61" t="e">
        <f>IF(#REF!="X","",IF(#REF!="","",IF(#REF!="-0",11,IF(VALUE(#REF!)&lt;-9,ABS(VALUE(#REF!))+2,IF(AND(VALUE(#REF!)&lt;0,VALUE(#REF!)&gt;=-9),11,VALUE(#REF!))))))</f>
        <v>#REF!</v>
      </c>
      <c r="AJ297" s="62" t="e">
        <f>IF(#REF!="X","",IF(#REF!="","",IF(#REF!="-0",11,IF(VALUE(#REF!)&lt;-9,ABS(VALUE(#REF!))+2,IF(AND(VALUE(#REF!)&lt;0,VALUE(#REF!)&gt;=-9),11,VALUE(#REF!))))))</f>
        <v>#REF!</v>
      </c>
      <c r="AK297" s="62" t="e">
        <f>IF(#REF!="X","",IF(#REF!="","",IF(#REF!="-0",11,IF(VALUE(#REF!)&lt;-9,ABS(VALUE(#REF!))+2,IF(AND(VALUE(#REF!)&lt;0,VALUE(#REF!)&gt;=-9),11,VALUE(#REF!))))))</f>
        <v>#REF!</v>
      </c>
      <c r="AL297" s="62" t="e">
        <f>IF(#REF!="X","",IF(#REF!="","",IF(#REF!="-0",11,IF(VALUE(#REF!)&lt;-9,ABS(VALUE(#REF!))+2,IF(AND(VALUE(#REF!)&lt;0,VALUE(#REF!)&gt;=-9),11,VALUE(#REF!))))))</f>
        <v>#REF!</v>
      </c>
      <c r="AM297" s="60" t="e">
        <f>IF(#REF!="X","",IF(#REF!="","",IF(#REF!="-0",11,IF(VALUE(#REF!)&lt;-9,ABS(VALUE(#REF!))+2,IF(AND(VALUE(#REF!)&lt;0,VALUE(#REF!)&gt;=-9),11,VALUE(#REF!))))))</f>
        <v>#REF!</v>
      </c>
      <c r="AO297" s="64" t="e">
        <f>SUM(#REF!)</f>
        <v>#REF!</v>
      </c>
      <c r="AP297" s="60" t="e">
        <f>SUM(AH290:AK290)</f>
        <v>#REF!</v>
      </c>
      <c r="AQ297" s="64" t="e">
        <f>IF(#REF!="x","",SUM(#REF!))</f>
        <v>#REF!</v>
      </c>
      <c r="AR297" s="60" t="e">
        <f>IF(#REF!="x","",SUM(AH297:AM297))</f>
        <v>#REF!</v>
      </c>
      <c r="AY297" s="9" t="e">
        <f>#REF!</f>
        <v>#REF!</v>
      </c>
      <c r="BK297" s="9"/>
      <c r="BL297" s="9"/>
      <c r="BM297" s="9"/>
      <c r="BN297" s="9"/>
      <c r="BO297" s="9"/>
      <c r="BP297" s="9"/>
      <c r="BQ297" s="9"/>
      <c r="BR297" s="9"/>
      <c r="BS297" s="9"/>
      <c r="BT297" s="9"/>
    </row>
    <row r="298" spans="34:72" ht="20.100000000000001" customHeight="1" thickBot="1" x14ac:dyDescent="0.25">
      <c r="AH298" s="68"/>
      <c r="AI298" s="9"/>
      <c r="AJ298" s="68"/>
      <c r="AK298" s="68"/>
      <c r="AL298" s="68"/>
      <c r="AM298" s="68"/>
      <c r="AO298" s="63"/>
      <c r="BK298" s="9"/>
      <c r="BL298" s="9"/>
      <c r="BM298" s="9"/>
      <c r="BN298" s="9"/>
      <c r="BO298" s="9"/>
      <c r="BP298" s="9"/>
      <c r="BQ298" s="9"/>
      <c r="BR298" s="9"/>
      <c r="BS298" s="9"/>
      <c r="BT298" s="9"/>
    </row>
    <row r="299" spans="34:72" ht="20.100000000000001" customHeight="1" thickBot="1" x14ac:dyDescent="0.25">
      <c r="AH299" s="60" t="e">
        <f>IF(#REF!="X","",IF(#REF!="","",IF(#REF!="-0",11,IF(VALUE(#REF!)&lt;-9,ABS(VALUE(#REF!))+2,IF(AND(VALUE(#REF!)&lt;0,VALUE(#REF!)&gt;=-9),11,VALUE(#REF!))))))</f>
        <v>#REF!</v>
      </c>
      <c r="AI299" s="61" t="e">
        <f>IF(#REF!="X","",IF(#REF!="","",IF(#REF!="-0",11,IF(VALUE(#REF!)&lt;-9,ABS(VALUE(#REF!))+2,IF(AND(VALUE(#REF!)&lt;0,VALUE(#REF!)&gt;=-9),11,VALUE(#REF!))))))</f>
        <v>#REF!</v>
      </c>
      <c r="AJ299" s="62" t="e">
        <f>IF(#REF!="X","",IF(#REF!="","",IF(#REF!="-0",11,IF(VALUE(#REF!)&lt;-9,ABS(VALUE(#REF!))+2,IF(AND(VALUE(#REF!)&lt;0,VALUE(#REF!)&gt;=-9),11,VALUE(#REF!))))))</f>
        <v>#REF!</v>
      </c>
      <c r="AK299" s="62" t="e">
        <f>IF(#REF!="X","",IF(#REF!="","",IF(#REF!="-0",11,IF(VALUE(#REF!)&lt;-9,ABS(VALUE(#REF!))+2,IF(AND(VALUE(#REF!)&lt;0,VALUE(#REF!)&gt;=-9),11,VALUE(#REF!))))))</f>
        <v>#REF!</v>
      </c>
      <c r="AL299" s="62" t="e">
        <f>IF(#REF!="X","",IF(#REF!="","",IF(#REF!="-0",11,IF(VALUE(#REF!)&lt;-9,ABS(VALUE(#REF!))+2,IF(AND(VALUE(#REF!)&lt;0,VALUE(#REF!)&gt;=-9),11,VALUE(#REF!))))))</f>
        <v>#REF!</v>
      </c>
      <c r="AM299" s="60" t="e">
        <f>IF(#REF!="X","",IF(#REF!="","",IF(#REF!="-0",11,IF(VALUE(#REF!)&lt;-9,ABS(VALUE(#REF!))+2,IF(AND(VALUE(#REF!)&lt;0,VALUE(#REF!)&gt;=-9),11,VALUE(#REF!))))))</f>
        <v>#REF!</v>
      </c>
      <c r="AO299" s="64" t="e">
        <f>SUM(AN290:AQ290)</f>
        <v>#REF!</v>
      </c>
      <c r="AP299" s="60" t="e">
        <f>SUM(AR290:AU290)</f>
        <v>#REF!</v>
      </c>
      <c r="AQ299" s="64" t="e">
        <f>IF(#REF!="x","",SUM(#REF!))</f>
        <v>#REF!</v>
      </c>
      <c r="AR299" s="60" t="e">
        <f>IF(#REF!="x","",SUM(AH299:AM299))</f>
        <v>#REF!</v>
      </c>
      <c r="BK299" s="9"/>
      <c r="BL299" s="9"/>
      <c r="BM299" s="9"/>
      <c r="BN299" s="9"/>
      <c r="BO299" s="9"/>
      <c r="BP299" s="9"/>
      <c r="BQ299" s="9"/>
      <c r="BR299" s="9"/>
      <c r="BS299" s="9"/>
      <c r="BT299" s="9"/>
    </row>
    <row r="300" spans="34:72" x14ac:dyDescent="0.2">
      <c r="AH300" s="68"/>
      <c r="AI300" s="63"/>
      <c r="AJ300" s="63"/>
      <c r="AK300" s="63"/>
      <c r="AL300" s="63"/>
      <c r="AM300" s="63"/>
      <c r="AN300" s="63"/>
      <c r="BK300" s="9"/>
      <c r="BL300" s="9"/>
      <c r="BM300" s="9"/>
      <c r="BN300" s="9"/>
      <c r="BO300" s="9"/>
      <c r="BP300" s="9"/>
      <c r="BQ300" s="9"/>
      <c r="BR300" s="9"/>
      <c r="BS300" s="9"/>
      <c r="BT300" s="9"/>
    </row>
    <row r="301" spans="34:72" x14ac:dyDescent="0.2">
      <c r="AH301" s="68"/>
      <c r="AI301" s="63"/>
      <c r="AJ301" s="63"/>
      <c r="AK301" s="63"/>
      <c r="AL301" s="63"/>
      <c r="AM301" s="63"/>
      <c r="AN301" s="63"/>
      <c r="BK301" s="9"/>
      <c r="BL301" s="9"/>
      <c r="BM301" s="9"/>
      <c r="BN301" s="9"/>
      <c r="BO301" s="9"/>
      <c r="BP301" s="9"/>
      <c r="BQ301" s="9"/>
      <c r="BR301" s="9"/>
      <c r="BS301" s="9"/>
      <c r="BT301" s="9"/>
    </row>
    <row r="302" spans="34:72" x14ac:dyDescent="0.2">
      <c r="AH302" s="68"/>
      <c r="AI302" s="63"/>
      <c r="AJ302" s="63"/>
      <c r="AK302" s="63"/>
      <c r="AL302" s="63"/>
      <c r="AM302" s="63"/>
      <c r="AN302" s="63"/>
      <c r="BK302" s="9"/>
      <c r="BL302" s="9"/>
      <c r="BM302" s="9"/>
      <c r="BN302" s="9"/>
      <c r="BO302" s="9"/>
      <c r="BP302" s="9"/>
      <c r="BQ302" s="9"/>
      <c r="BR302" s="9"/>
      <c r="BS302" s="9"/>
      <c r="BT302" s="9"/>
    </row>
    <row r="303" spans="34:72" x14ac:dyDescent="0.2">
      <c r="AH303" s="68"/>
      <c r="AI303" s="63"/>
      <c r="AJ303" s="63"/>
      <c r="AK303" s="63"/>
      <c r="AL303" s="63"/>
      <c r="AM303" s="63"/>
      <c r="AN303" s="63"/>
      <c r="BK303" s="9"/>
      <c r="BL303" s="9"/>
      <c r="BM303" s="9"/>
      <c r="BN303" s="9"/>
      <c r="BO303" s="9"/>
      <c r="BP303" s="9"/>
      <c r="BQ303" s="9"/>
      <c r="BR303" s="9"/>
      <c r="BS303" s="9"/>
      <c r="BT303" s="9"/>
    </row>
  </sheetData>
  <mergeCells count="1509">
    <mergeCell ref="W4:X4"/>
    <mergeCell ref="A208:A209"/>
    <mergeCell ref="AB2:AB3"/>
    <mergeCell ref="AD2:AD3"/>
    <mergeCell ref="M2:N2"/>
    <mergeCell ref="P2:Q2"/>
    <mergeCell ref="R2:S2"/>
    <mergeCell ref="U2:V2"/>
    <mergeCell ref="W2:X2"/>
    <mergeCell ref="Z2:AA2"/>
    <mergeCell ref="B6:B7"/>
    <mergeCell ref="C6:D6"/>
    <mergeCell ref="F6:G6"/>
    <mergeCell ref="H6:I6"/>
    <mergeCell ref="K6:L6"/>
    <mergeCell ref="M4:N4"/>
    <mergeCell ref="A6:A7"/>
    <mergeCell ref="A4:A5"/>
    <mergeCell ref="A18:A19"/>
    <mergeCell ref="A16:A17"/>
    <mergeCell ref="A30:A31"/>
    <mergeCell ref="A28:A29"/>
    <mergeCell ref="A198:A199"/>
    <mergeCell ref="A196:A197"/>
    <mergeCell ref="A66:A67"/>
    <mergeCell ref="A64:A65"/>
    <mergeCell ref="A54:A55"/>
    <mergeCell ref="A52:A53"/>
    <mergeCell ref="A42:A43"/>
    <mergeCell ref="A40:A41"/>
    <mergeCell ref="P4:Q4"/>
    <mergeCell ref="R4:S4"/>
    <mergeCell ref="U4:V4"/>
    <mergeCell ref="BJ1:BM1"/>
    <mergeCell ref="AB6:AB7"/>
    <mergeCell ref="AD6:AD7"/>
    <mergeCell ref="BN1:BQ1"/>
    <mergeCell ref="BT1:BW1"/>
    <mergeCell ref="BX1:CA1"/>
    <mergeCell ref="A2:A3"/>
    <mergeCell ref="B2:B3"/>
    <mergeCell ref="C2:D2"/>
    <mergeCell ref="F2:G2"/>
    <mergeCell ref="H2:I2"/>
    <mergeCell ref="K2:L2"/>
    <mergeCell ref="AF1:AI1"/>
    <mergeCell ref="AJ1:AM1"/>
    <mergeCell ref="AP1:AS1"/>
    <mergeCell ref="AT1:AW1"/>
    <mergeCell ref="AZ1:BC1"/>
    <mergeCell ref="BD1:BG1"/>
    <mergeCell ref="A1:B1"/>
    <mergeCell ref="C1:G1"/>
    <mergeCell ref="H1:L1"/>
    <mergeCell ref="M1:Q1"/>
    <mergeCell ref="R1:V1"/>
    <mergeCell ref="W1:AA1"/>
    <mergeCell ref="M6:N6"/>
    <mergeCell ref="P6:Q6"/>
    <mergeCell ref="R6:S6"/>
    <mergeCell ref="U6:V6"/>
    <mergeCell ref="W6:X6"/>
    <mergeCell ref="Z6:AA6"/>
    <mergeCell ref="AB4:AB5"/>
    <mergeCell ref="AD4:AD5"/>
    <mergeCell ref="Z4:AA4"/>
    <mergeCell ref="B4:B5"/>
    <mergeCell ref="C4:D4"/>
    <mergeCell ref="F4:G4"/>
    <mergeCell ref="H4:I4"/>
    <mergeCell ref="K4:L4"/>
    <mergeCell ref="AB14:AB15"/>
    <mergeCell ref="AD14:AD15"/>
    <mergeCell ref="R10:S10"/>
    <mergeCell ref="U10:V10"/>
    <mergeCell ref="AB10:AB11"/>
    <mergeCell ref="AD10:AD11"/>
    <mergeCell ref="A10:A11"/>
    <mergeCell ref="B10:B11"/>
    <mergeCell ref="C10:D10"/>
    <mergeCell ref="F10:G10"/>
    <mergeCell ref="H10:I10"/>
    <mergeCell ref="K10:L10"/>
    <mergeCell ref="M10:N10"/>
    <mergeCell ref="P10:Q10"/>
    <mergeCell ref="M8:N8"/>
    <mergeCell ref="P8:Q8"/>
    <mergeCell ref="W8:X8"/>
    <mergeCell ref="Z8:AA8"/>
    <mergeCell ref="AB8:AB9"/>
    <mergeCell ref="AD8:AD9"/>
    <mergeCell ref="A8:A9"/>
    <mergeCell ref="B8:B9"/>
    <mergeCell ref="C8:D8"/>
    <mergeCell ref="F8:G8"/>
    <mergeCell ref="H8:I8"/>
    <mergeCell ref="K8:L8"/>
    <mergeCell ref="M14:N14"/>
    <mergeCell ref="P14:Q14"/>
    <mergeCell ref="R14:S14"/>
    <mergeCell ref="U14:V14"/>
    <mergeCell ref="W14:X14"/>
    <mergeCell ref="Z14:AA14"/>
    <mergeCell ref="BJ13:BM13"/>
    <mergeCell ref="AB18:AB19"/>
    <mergeCell ref="AD18:AD19"/>
    <mergeCell ref="BN13:BQ13"/>
    <mergeCell ref="BT13:BW13"/>
    <mergeCell ref="BX13:CA13"/>
    <mergeCell ref="A14:A15"/>
    <mergeCell ref="B14:B15"/>
    <mergeCell ref="C14:D14"/>
    <mergeCell ref="F14:G14"/>
    <mergeCell ref="H14:I14"/>
    <mergeCell ref="K14:L14"/>
    <mergeCell ref="AF13:AI13"/>
    <mergeCell ref="AJ13:AM13"/>
    <mergeCell ref="AP13:AS13"/>
    <mergeCell ref="AT13:AW13"/>
    <mergeCell ref="AZ13:BC13"/>
    <mergeCell ref="BD13:BG13"/>
    <mergeCell ref="A13:B13"/>
    <mergeCell ref="C13:G13"/>
    <mergeCell ref="H13:L13"/>
    <mergeCell ref="M13:Q13"/>
    <mergeCell ref="R13:V13"/>
    <mergeCell ref="W13:AA13"/>
    <mergeCell ref="M18:N18"/>
    <mergeCell ref="P18:Q18"/>
    <mergeCell ref="R18:S18"/>
    <mergeCell ref="U18:V18"/>
    <mergeCell ref="W18:X18"/>
    <mergeCell ref="Z18:AA18"/>
    <mergeCell ref="AB16:AB17"/>
    <mergeCell ref="AD16:AD17"/>
    <mergeCell ref="B18:B19"/>
    <mergeCell ref="C18:D18"/>
    <mergeCell ref="F18:G18"/>
    <mergeCell ref="H18:I18"/>
    <mergeCell ref="K18:L18"/>
    <mergeCell ref="M16:N16"/>
    <mergeCell ref="P16:Q16"/>
    <mergeCell ref="R16:S16"/>
    <mergeCell ref="U16:V16"/>
    <mergeCell ref="W16:X16"/>
    <mergeCell ref="Z16:AA16"/>
    <mergeCell ref="B16:B17"/>
    <mergeCell ref="C16:D16"/>
    <mergeCell ref="F16:G16"/>
    <mergeCell ref="H16:I16"/>
    <mergeCell ref="K16:L16"/>
    <mergeCell ref="AB26:AB27"/>
    <mergeCell ref="AD26:AD27"/>
    <mergeCell ref="R22:S22"/>
    <mergeCell ref="U22:V22"/>
    <mergeCell ref="AB22:AB23"/>
    <mergeCell ref="AD22:AD23"/>
    <mergeCell ref="A22:A23"/>
    <mergeCell ref="B22:B23"/>
    <mergeCell ref="C22:D22"/>
    <mergeCell ref="F22:G22"/>
    <mergeCell ref="H22:I22"/>
    <mergeCell ref="K22:L22"/>
    <mergeCell ref="M22:N22"/>
    <mergeCell ref="P22:Q22"/>
    <mergeCell ref="M20:N20"/>
    <mergeCell ref="P20:Q20"/>
    <mergeCell ref="W20:X20"/>
    <mergeCell ref="Z20:AA20"/>
    <mergeCell ref="AB20:AB21"/>
    <mergeCell ref="AD20:AD21"/>
    <mergeCell ref="A20:A21"/>
    <mergeCell ref="B20:B21"/>
    <mergeCell ref="C20:D20"/>
    <mergeCell ref="F20:G20"/>
    <mergeCell ref="H20:I20"/>
    <mergeCell ref="K20:L20"/>
    <mergeCell ref="M26:N26"/>
    <mergeCell ref="P26:Q26"/>
    <mergeCell ref="R26:S26"/>
    <mergeCell ref="U26:V26"/>
    <mergeCell ref="W26:X26"/>
    <mergeCell ref="Z26:AA26"/>
    <mergeCell ref="BJ25:BM25"/>
    <mergeCell ref="AB30:AB31"/>
    <mergeCell ref="AD30:AD31"/>
    <mergeCell ref="BN25:BQ25"/>
    <mergeCell ref="BT25:BW25"/>
    <mergeCell ref="BX25:CA25"/>
    <mergeCell ref="A26:A27"/>
    <mergeCell ref="B26:B27"/>
    <mergeCell ref="C26:D26"/>
    <mergeCell ref="F26:G26"/>
    <mergeCell ref="H26:I26"/>
    <mergeCell ref="K26:L26"/>
    <mergeCell ref="AF25:AI25"/>
    <mergeCell ref="AJ25:AM25"/>
    <mergeCell ref="AP25:AS25"/>
    <mergeCell ref="AT25:AW25"/>
    <mergeCell ref="AZ25:BC25"/>
    <mergeCell ref="BD25:BG25"/>
    <mergeCell ref="A25:B25"/>
    <mergeCell ref="C25:G25"/>
    <mergeCell ref="H25:L25"/>
    <mergeCell ref="M25:Q25"/>
    <mergeCell ref="R25:V25"/>
    <mergeCell ref="W25:AA25"/>
    <mergeCell ref="M30:N30"/>
    <mergeCell ref="P30:Q30"/>
    <mergeCell ref="R30:S30"/>
    <mergeCell ref="U30:V30"/>
    <mergeCell ref="W30:X30"/>
    <mergeCell ref="Z30:AA30"/>
    <mergeCell ref="AB28:AB29"/>
    <mergeCell ref="AD28:AD29"/>
    <mergeCell ref="B30:B31"/>
    <mergeCell ref="C30:D30"/>
    <mergeCell ref="F30:G30"/>
    <mergeCell ref="H30:I30"/>
    <mergeCell ref="K30:L30"/>
    <mergeCell ref="M28:N28"/>
    <mergeCell ref="P28:Q28"/>
    <mergeCell ref="R28:S28"/>
    <mergeCell ref="U28:V28"/>
    <mergeCell ref="W28:X28"/>
    <mergeCell ref="Z28:AA28"/>
    <mergeCell ref="B28:B29"/>
    <mergeCell ref="C28:D28"/>
    <mergeCell ref="F28:G28"/>
    <mergeCell ref="H28:I28"/>
    <mergeCell ref="K28:L28"/>
    <mergeCell ref="AB38:AB39"/>
    <mergeCell ref="AD38:AD39"/>
    <mergeCell ref="R34:S34"/>
    <mergeCell ref="U34:V34"/>
    <mergeCell ref="AB34:AB35"/>
    <mergeCell ref="AD34:AD35"/>
    <mergeCell ref="A34:A35"/>
    <mergeCell ref="B34:B35"/>
    <mergeCell ref="C34:D34"/>
    <mergeCell ref="F34:G34"/>
    <mergeCell ref="H34:I34"/>
    <mergeCell ref="K34:L34"/>
    <mergeCell ref="M34:N34"/>
    <mergeCell ref="P34:Q34"/>
    <mergeCell ref="M32:N32"/>
    <mergeCell ref="P32:Q32"/>
    <mergeCell ref="W32:X32"/>
    <mergeCell ref="Z32:AA32"/>
    <mergeCell ref="AB32:AB33"/>
    <mergeCell ref="AD32:AD33"/>
    <mergeCell ref="A32:A33"/>
    <mergeCell ref="B32:B33"/>
    <mergeCell ref="C32:D32"/>
    <mergeCell ref="F32:G32"/>
    <mergeCell ref="H32:I32"/>
    <mergeCell ref="K32:L32"/>
    <mergeCell ref="M38:N38"/>
    <mergeCell ref="P38:Q38"/>
    <mergeCell ref="R38:S38"/>
    <mergeCell ref="U38:V38"/>
    <mergeCell ref="W38:X38"/>
    <mergeCell ref="Z38:AA38"/>
    <mergeCell ref="BJ37:BM37"/>
    <mergeCell ref="AB42:AB43"/>
    <mergeCell ref="AD42:AD43"/>
    <mergeCell ref="BN37:BQ37"/>
    <mergeCell ref="BT37:BW37"/>
    <mergeCell ref="BX37:CA37"/>
    <mergeCell ref="A38:A39"/>
    <mergeCell ref="B38:B39"/>
    <mergeCell ref="C38:D38"/>
    <mergeCell ref="F38:G38"/>
    <mergeCell ref="H38:I38"/>
    <mergeCell ref="K38:L38"/>
    <mergeCell ref="AF37:AI37"/>
    <mergeCell ref="AJ37:AM37"/>
    <mergeCell ref="AP37:AS37"/>
    <mergeCell ref="AT37:AW37"/>
    <mergeCell ref="AZ37:BC37"/>
    <mergeCell ref="BD37:BG37"/>
    <mergeCell ref="A37:B37"/>
    <mergeCell ref="C37:G37"/>
    <mergeCell ref="H37:L37"/>
    <mergeCell ref="M37:Q37"/>
    <mergeCell ref="R37:V37"/>
    <mergeCell ref="W37:AA37"/>
    <mergeCell ref="M42:N42"/>
    <mergeCell ref="P42:Q42"/>
    <mergeCell ref="R42:S42"/>
    <mergeCell ref="U42:V42"/>
    <mergeCell ref="W42:X42"/>
    <mergeCell ref="Z42:AA42"/>
    <mergeCell ref="AB40:AB41"/>
    <mergeCell ref="AD40:AD41"/>
    <mergeCell ref="B42:B43"/>
    <mergeCell ref="C42:D42"/>
    <mergeCell ref="F42:G42"/>
    <mergeCell ref="H42:I42"/>
    <mergeCell ref="K42:L42"/>
    <mergeCell ref="M40:N40"/>
    <mergeCell ref="P40:Q40"/>
    <mergeCell ref="R40:S40"/>
    <mergeCell ref="U40:V40"/>
    <mergeCell ref="W40:X40"/>
    <mergeCell ref="Z40:AA40"/>
    <mergeCell ref="B40:B41"/>
    <mergeCell ref="C40:D40"/>
    <mergeCell ref="F40:G40"/>
    <mergeCell ref="H40:I40"/>
    <mergeCell ref="K40:L40"/>
    <mergeCell ref="AB50:AB51"/>
    <mergeCell ref="AD50:AD51"/>
    <mergeCell ref="R46:S46"/>
    <mergeCell ref="U46:V46"/>
    <mergeCell ref="AB46:AB47"/>
    <mergeCell ref="AD46:AD47"/>
    <mergeCell ref="A46:A47"/>
    <mergeCell ref="B46:B47"/>
    <mergeCell ref="C46:D46"/>
    <mergeCell ref="F46:G46"/>
    <mergeCell ref="H46:I46"/>
    <mergeCell ref="K46:L46"/>
    <mergeCell ref="M46:N46"/>
    <mergeCell ref="P46:Q46"/>
    <mergeCell ref="M44:N44"/>
    <mergeCell ref="P44:Q44"/>
    <mergeCell ref="W44:X44"/>
    <mergeCell ref="Z44:AA44"/>
    <mergeCell ref="AB44:AB45"/>
    <mergeCell ref="AD44:AD45"/>
    <mergeCell ref="A44:A45"/>
    <mergeCell ref="B44:B45"/>
    <mergeCell ref="C44:D44"/>
    <mergeCell ref="F44:G44"/>
    <mergeCell ref="H44:I44"/>
    <mergeCell ref="K44:L44"/>
    <mergeCell ref="M50:N50"/>
    <mergeCell ref="P50:Q50"/>
    <mergeCell ref="R50:S50"/>
    <mergeCell ref="U50:V50"/>
    <mergeCell ref="W50:X50"/>
    <mergeCell ref="Z50:AA50"/>
    <mergeCell ref="BJ49:BM49"/>
    <mergeCell ref="AB54:AB55"/>
    <mergeCell ref="AD54:AD55"/>
    <mergeCell ref="BN49:BQ49"/>
    <mergeCell ref="BT49:BW49"/>
    <mergeCell ref="BX49:CA49"/>
    <mergeCell ref="A50:A51"/>
    <mergeCell ref="B50:B51"/>
    <mergeCell ref="C50:D50"/>
    <mergeCell ref="F50:G50"/>
    <mergeCell ref="H50:I50"/>
    <mergeCell ref="K50:L50"/>
    <mergeCell ref="AF49:AI49"/>
    <mergeCell ref="AJ49:AM49"/>
    <mergeCell ref="AP49:AS49"/>
    <mergeCell ref="AT49:AW49"/>
    <mergeCell ref="AZ49:BC49"/>
    <mergeCell ref="BD49:BG49"/>
    <mergeCell ref="A49:B49"/>
    <mergeCell ref="C49:G49"/>
    <mergeCell ref="H49:L49"/>
    <mergeCell ref="M49:Q49"/>
    <mergeCell ref="R49:V49"/>
    <mergeCell ref="W49:AA49"/>
    <mergeCell ref="M54:N54"/>
    <mergeCell ref="P54:Q54"/>
    <mergeCell ref="R54:S54"/>
    <mergeCell ref="U54:V54"/>
    <mergeCell ref="W54:X54"/>
    <mergeCell ref="Z54:AA54"/>
    <mergeCell ref="AB52:AB53"/>
    <mergeCell ref="AD52:AD53"/>
    <mergeCell ref="B54:B55"/>
    <mergeCell ref="C54:D54"/>
    <mergeCell ref="F54:G54"/>
    <mergeCell ref="H54:I54"/>
    <mergeCell ref="K54:L54"/>
    <mergeCell ref="M52:N52"/>
    <mergeCell ref="P52:Q52"/>
    <mergeCell ref="R52:S52"/>
    <mergeCell ref="U52:V52"/>
    <mergeCell ref="W52:X52"/>
    <mergeCell ref="Z52:AA52"/>
    <mergeCell ref="B52:B53"/>
    <mergeCell ref="C52:D52"/>
    <mergeCell ref="F52:G52"/>
    <mergeCell ref="H52:I52"/>
    <mergeCell ref="K52:L52"/>
    <mergeCell ref="AB62:AB63"/>
    <mergeCell ref="AD62:AD63"/>
    <mergeCell ref="R58:S58"/>
    <mergeCell ref="U58:V58"/>
    <mergeCell ref="AB58:AB59"/>
    <mergeCell ref="AD58:AD59"/>
    <mergeCell ref="A58:A59"/>
    <mergeCell ref="B58:B59"/>
    <mergeCell ref="C58:D58"/>
    <mergeCell ref="F58:G58"/>
    <mergeCell ref="H58:I58"/>
    <mergeCell ref="K58:L58"/>
    <mergeCell ref="M58:N58"/>
    <mergeCell ref="P58:Q58"/>
    <mergeCell ref="M56:N56"/>
    <mergeCell ref="P56:Q56"/>
    <mergeCell ref="W56:X56"/>
    <mergeCell ref="Z56:AA56"/>
    <mergeCell ref="AB56:AB57"/>
    <mergeCell ref="AD56:AD57"/>
    <mergeCell ref="A56:A57"/>
    <mergeCell ref="B56:B57"/>
    <mergeCell ref="C56:D56"/>
    <mergeCell ref="F56:G56"/>
    <mergeCell ref="H56:I56"/>
    <mergeCell ref="K56:L56"/>
    <mergeCell ref="M62:N62"/>
    <mergeCell ref="P62:Q62"/>
    <mergeCell ref="R62:S62"/>
    <mergeCell ref="U62:V62"/>
    <mergeCell ref="W62:X62"/>
    <mergeCell ref="Z62:AA62"/>
    <mergeCell ref="BJ61:BM61"/>
    <mergeCell ref="AB66:AB67"/>
    <mergeCell ref="AD66:AD67"/>
    <mergeCell ref="BN61:BQ61"/>
    <mergeCell ref="BT61:BW61"/>
    <mergeCell ref="BX61:CA61"/>
    <mergeCell ref="A62:A63"/>
    <mergeCell ref="B62:B63"/>
    <mergeCell ref="C62:D62"/>
    <mergeCell ref="F62:G62"/>
    <mergeCell ref="H62:I62"/>
    <mergeCell ref="K62:L62"/>
    <mergeCell ref="AF61:AI61"/>
    <mergeCell ref="AJ61:AM61"/>
    <mergeCell ref="AP61:AS61"/>
    <mergeCell ref="AT61:AW61"/>
    <mergeCell ref="AZ61:BC61"/>
    <mergeCell ref="BD61:BG61"/>
    <mergeCell ref="A61:B61"/>
    <mergeCell ref="C61:G61"/>
    <mergeCell ref="H61:L61"/>
    <mergeCell ref="M61:Q61"/>
    <mergeCell ref="R61:V61"/>
    <mergeCell ref="W61:AA61"/>
    <mergeCell ref="M66:N66"/>
    <mergeCell ref="P66:Q66"/>
    <mergeCell ref="R66:S66"/>
    <mergeCell ref="U66:V66"/>
    <mergeCell ref="W66:X66"/>
    <mergeCell ref="Z66:AA66"/>
    <mergeCell ref="AB64:AB65"/>
    <mergeCell ref="AD64:AD65"/>
    <mergeCell ref="B66:B67"/>
    <mergeCell ref="C66:D66"/>
    <mergeCell ref="F66:G66"/>
    <mergeCell ref="H66:I66"/>
    <mergeCell ref="K66:L66"/>
    <mergeCell ref="M64:N64"/>
    <mergeCell ref="P64:Q64"/>
    <mergeCell ref="R64:S64"/>
    <mergeCell ref="U64:V64"/>
    <mergeCell ref="W64:X64"/>
    <mergeCell ref="Z64:AA64"/>
    <mergeCell ref="B64:B65"/>
    <mergeCell ref="C64:D64"/>
    <mergeCell ref="F64:G64"/>
    <mergeCell ref="H64:I64"/>
    <mergeCell ref="K64:L64"/>
    <mergeCell ref="AB74:AB75"/>
    <mergeCell ref="R70:S70"/>
    <mergeCell ref="U70:V70"/>
    <mergeCell ref="AB70:AB71"/>
    <mergeCell ref="AD70:AD71"/>
    <mergeCell ref="A70:A71"/>
    <mergeCell ref="B70:B71"/>
    <mergeCell ref="C70:D70"/>
    <mergeCell ref="F70:G70"/>
    <mergeCell ref="H70:I70"/>
    <mergeCell ref="K70:L70"/>
    <mergeCell ref="M70:N70"/>
    <mergeCell ref="P70:Q70"/>
    <mergeCell ref="M68:N68"/>
    <mergeCell ref="P68:Q68"/>
    <mergeCell ref="W68:X68"/>
    <mergeCell ref="Z68:AA68"/>
    <mergeCell ref="AB68:AB69"/>
    <mergeCell ref="AD68:AD69"/>
    <mergeCell ref="A68:A69"/>
    <mergeCell ref="B68:B69"/>
    <mergeCell ref="C68:D68"/>
    <mergeCell ref="F68:G68"/>
    <mergeCell ref="H68:I68"/>
    <mergeCell ref="K68:L68"/>
    <mergeCell ref="BN73:BQ73"/>
    <mergeCell ref="BT73:BW73"/>
    <mergeCell ref="BX73:CA73"/>
    <mergeCell ref="A74:A75"/>
    <mergeCell ref="B74:B75"/>
    <mergeCell ref="C74:D74"/>
    <mergeCell ref="F74:G74"/>
    <mergeCell ref="H74:I74"/>
    <mergeCell ref="K74:L74"/>
    <mergeCell ref="AF73:AI73"/>
    <mergeCell ref="AJ73:AM73"/>
    <mergeCell ref="AP73:AS73"/>
    <mergeCell ref="AT73:AW73"/>
    <mergeCell ref="AZ73:BC73"/>
    <mergeCell ref="BD73:BG73"/>
    <mergeCell ref="A73:B73"/>
    <mergeCell ref="C73:G73"/>
    <mergeCell ref="H73:L73"/>
    <mergeCell ref="M73:Q73"/>
    <mergeCell ref="R73:V73"/>
    <mergeCell ref="W73:AA73"/>
    <mergeCell ref="AD74:AD75"/>
    <mergeCell ref="M74:N74"/>
    <mergeCell ref="P74:Q74"/>
    <mergeCell ref="R74:S74"/>
    <mergeCell ref="U74:V74"/>
    <mergeCell ref="W74:X74"/>
    <mergeCell ref="Z74:AA74"/>
    <mergeCell ref="A78:A79"/>
    <mergeCell ref="B78:B79"/>
    <mergeCell ref="C78:D78"/>
    <mergeCell ref="F78:G78"/>
    <mergeCell ref="H78:I78"/>
    <mergeCell ref="K78:L78"/>
    <mergeCell ref="M76:N76"/>
    <mergeCell ref="P76:Q76"/>
    <mergeCell ref="R76:S76"/>
    <mergeCell ref="U76:V76"/>
    <mergeCell ref="A76:A77"/>
    <mergeCell ref="B76:B77"/>
    <mergeCell ref="C76:D76"/>
    <mergeCell ref="F76:G76"/>
    <mergeCell ref="H76:I76"/>
    <mergeCell ref="K76:L76"/>
    <mergeCell ref="BJ73:BM73"/>
    <mergeCell ref="AB78:AB79"/>
    <mergeCell ref="AD78:AD79"/>
    <mergeCell ref="M78:N78"/>
    <mergeCell ref="P78:Q78"/>
    <mergeCell ref="R78:S78"/>
    <mergeCell ref="U78:V78"/>
    <mergeCell ref="W78:X78"/>
    <mergeCell ref="Z78:AA78"/>
    <mergeCell ref="AB76:AB77"/>
    <mergeCell ref="AD76:AD77"/>
    <mergeCell ref="R82:S82"/>
    <mergeCell ref="U82:V82"/>
    <mergeCell ref="AB82:AB83"/>
    <mergeCell ref="AD82:AD83"/>
    <mergeCell ref="A82:A83"/>
    <mergeCell ref="B82:B83"/>
    <mergeCell ref="C82:D82"/>
    <mergeCell ref="F82:G82"/>
    <mergeCell ref="H82:I82"/>
    <mergeCell ref="K82:L82"/>
    <mergeCell ref="M82:N82"/>
    <mergeCell ref="P82:Q82"/>
    <mergeCell ref="M80:N80"/>
    <mergeCell ref="P80:Q80"/>
    <mergeCell ref="W80:X80"/>
    <mergeCell ref="Z80:AA80"/>
    <mergeCell ref="AB80:AB81"/>
    <mergeCell ref="AD80:AD81"/>
    <mergeCell ref="A80:A81"/>
    <mergeCell ref="B80:B81"/>
    <mergeCell ref="C80:D80"/>
    <mergeCell ref="F80:G80"/>
    <mergeCell ref="H80:I80"/>
    <mergeCell ref="K80:L80"/>
    <mergeCell ref="BN85:BQ85"/>
    <mergeCell ref="BT85:BW85"/>
    <mergeCell ref="BX85:CA85"/>
    <mergeCell ref="A86:A87"/>
    <mergeCell ref="B86:B87"/>
    <mergeCell ref="C86:D86"/>
    <mergeCell ref="F86:G86"/>
    <mergeCell ref="H86:I86"/>
    <mergeCell ref="K86:L86"/>
    <mergeCell ref="AF85:AI85"/>
    <mergeCell ref="AJ85:AM85"/>
    <mergeCell ref="AP85:AS85"/>
    <mergeCell ref="AT85:AW85"/>
    <mergeCell ref="AZ85:BC85"/>
    <mergeCell ref="BD85:BG85"/>
    <mergeCell ref="A85:B85"/>
    <mergeCell ref="C85:G85"/>
    <mergeCell ref="H85:L85"/>
    <mergeCell ref="M85:Q85"/>
    <mergeCell ref="R85:V85"/>
    <mergeCell ref="W85:AA85"/>
    <mergeCell ref="AB86:AB87"/>
    <mergeCell ref="AD86:AD87"/>
    <mergeCell ref="M86:N86"/>
    <mergeCell ref="P86:Q86"/>
    <mergeCell ref="R86:S86"/>
    <mergeCell ref="U86:V86"/>
    <mergeCell ref="W86:X86"/>
    <mergeCell ref="Z86:AA86"/>
    <mergeCell ref="A90:A91"/>
    <mergeCell ref="B90:B91"/>
    <mergeCell ref="C90:D90"/>
    <mergeCell ref="F90:G90"/>
    <mergeCell ref="H90:I90"/>
    <mergeCell ref="K90:L90"/>
    <mergeCell ref="M88:N88"/>
    <mergeCell ref="P88:Q88"/>
    <mergeCell ref="R88:S88"/>
    <mergeCell ref="U88:V88"/>
    <mergeCell ref="A88:A89"/>
    <mergeCell ref="B88:B89"/>
    <mergeCell ref="C88:D88"/>
    <mergeCell ref="F88:G88"/>
    <mergeCell ref="H88:I88"/>
    <mergeCell ref="K88:L88"/>
    <mergeCell ref="BJ85:BM85"/>
    <mergeCell ref="AB90:AB91"/>
    <mergeCell ref="AD90:AD91"/>
    <mergeCell ref="M90:N90"/>
    <mergeCell ref="P90:Q90"/>
    <mergeCell ref="R90:S90"/>
    <mergeCell ref="U90:V90"/>
    <mergeCell ref="W90:X90"/>
    <mergeCell ref="Z90:AA90"/>
    <mergeCell ref="AB88:AB89"/>
    <mergeCell ref="AD88:AD89"/>
    <mergeCell ref="R94:S94"/>
    <mergeCell ref="U94:V94"/>
    <mergeCell ref="AB94:AB95"/>
    <mergeCell ref="AD94:AD95"/>
    <mergeCell ref="A94:A95"/>
    <mergeCell ref="B94:B95"/>
    <mergeCell ref="C94:D94"/>
    <mergeCell ref="F94:G94"/>
    <mergeCell ref="H94:I94"/>
    <mergeCell ref="K94:L94"/>
    <mergeCell ref="M94:N94"/>
    <mergeCell ref="P94:Q94"/>
    <mergeCell ref="M92:N92"/>
    <mergeCell ref="P92:Q92"/>
    <mergeCell ref="W92:X92"/>
    <mergeCell ref="Z92:AA92"/>
    <mergeCell ref="AB92:AB93"/>
    <mergeCell ref="AD92:AD93"/>
    <mergeCell ref="A92:A93"/>
    <mergeCell ref="B92:B93"/>
    <mergeCell ref="C92:D92"/>
    <mergeCell ref="F92:G92"/>
    <mergeCell ref="H92:I92"/>
    <mergeCell ref="K92:L92"/>
    <mergeCell ref="BN97:BQ97"/>
    <mergeCell ref="BT97:BW97"/>
    <mergeCell ref="BX97:CA97"/>
    <mergeCell ref="A98:A99"/>
    <mergeCell ref="B98:B99"/>
    <mergeCell ref="C98:D98"/>
    <mergeCell ref="F98:G98"/>
    <mergeCell ref="H98:I98"/>
    <mergeCell ref="K98:L98"/>
    <mergeCell ref="AF97:AI97"/>
    <mergeCell ref="AJ97:AM97"/>
    <mergeCell ref="AP97:AS97"/>
    <mergeCell ref="AT97:AW97"/>
    <mergeCell ref="AZ97:BC97"/>
    <mergeCell ref="BD97:BG97"/>
    <mergeCell ref="A97:B97"/>
    <mergeCell ref="C97:G97"/>
    <mergeCell ref="H97:L97"/>
    <mergeCell ref="M97:Q97"/>
    <mergeCell ref="R97:V97"/>
    <mergeCell ref="W97:AA97"/>
    <mergeCell ref="AB98:AB99"/>
    <mergeCell ref="AD98:AD99"/>
    <mergeCell ref="M98:N98"/>
    <mergeCell ref="P98:Q98"/>
    <mergeCell ref="R98:S98"/>
    <mergeCell ref="U98:V98"/>
    <mergeCell ref="W98:X98"/>
    <mergeCell ref="Z98:AA98"/>
    <mergeCell ref="A102:A103"/>
    <mergeCell ref="B102:B103"/>
    <mergeCell ref="C102:D102"/>
    <mergeCell ref="F102:G102"/>
    <mergeCell ref="H102:I102"/>
    <mergeCell ref="K102:L102"/>
    <mergeCell ref="M100:N100"/>
    <mergeCell ref="P100:Q100"/>
    <mergeCell ref="R100:S100"/>
    <mergeCell ref="U100:V100"/>
    <mergeCell ref="A100:A101"/>
    <mergeCell ref="B100:B101"/>
    <mergeCell ref="C100:D100"/>
    <mergeCell ref="F100:G100"/>
    <mergeCell ref="H100:I100"/>
    <mergeCell ref="K100:L100"/>
    <mergeCell ref="BJ97:BM97"/>
    <mergeCell ref="AB102:AB103"/>
    <mergeCell ref="AD102:AD103"/>
    <mergeCell ref="M102:N102"/>
    <mergeCell ref="P102:Q102"/>
    <mergeCell ref="R102:S102"/>
    <mergeCell ref="U102:V102"/>
    <mergeCell ref="W102:X102"/>
    <mergeCell ref="Z102:AA102"/>
    <mergeCell ref="AB100:AB101"/>
    <mergeCell ref="AD100:AD101"/>
    <mergeCell ref="R106:S106"/>
    <mergeCell ref="U106:V106"/>
    <mergeCell ref="AB106:AB107"/>
    <mergeCell ref="AD106:AD107"/>
    <mergeCell ref="A106:A107"/>
    <mergeCell ref="B106:B107"/>
    <mergeCell ref="C106:D106"/>
    <mergeCell ref="F106:G106"/>
    <mergeCell ref="H106:I106"/>
    <mergeCell ref="K106:L106"/>
    <mergeCell ref="M106:N106"/>
    <mergeCell ref="P106:Q106"/>
    <mergeCell ref="M104:N104"/>
    <mergeCell ref="P104:Q104"/>
    <mergeCell ref="W104:X104"/>
    <mergeCell ref="Z104:AA104"/>
    <mergeCell ref="AB104:AB105"/>
    <mergeCell ref="AD104:AD105"/>
    <mergeCell ref="A104:A105"/>
    <mergeCell ref="B104:B105"/>
    <mergeCell ref="C104:D104"/>
    <mergeCell ref="F104:G104"/>
    <mergeCell ref="H104:I104"/>
    <mergeCell ref="K104:L104"/>
    <mergeCell ref="BN109:BQ109"/>
    <mergeCell ref="BT109:BW109"/>
    <mergeCell ref="BX109:CA109"/>
    <mergeCell ref="A110:A111"/>
    <mergeCell ref="B110:B111"/>
    <mergeCell ref="C110:D110"/>
    <mergeCell ref="F110:G110"/>
    <mergeCell ref="H110:I110"/>
    <mergeCell ref="K110:L110"/>
    <mergeCell ref="AF109:AI109"/>
    <mergeCell ref="AJ109:AM109"/>
    <mergeCell ref="AP109:AS109"/>
    <mergeCell ref="AT109:AW109"/>
    <mergeCell ref="AZ109:BC109"/>
    <mergeCell ref="BD109:BG109"/>
    <mergeCell ref="A109:B109"/>
    <mergeCell ref="C109:G109"/>
    <mergeCell ref="H109:L109"/>
    <mergeCell ref="M109:Q109"/>
    <mergeCell ref="R109:V109"/>
    <mergeCell ref="W109:AA109"/>
    <mergeCell ref="AB110:AB111"/>
    <mergeCell ref="AD110:AD111"/>
    <mergeCell ref="M110:N110"/>
    <mergeCell ref="P110:Q110"/>
    <mergeCell ref="R110:S110"/>
    <mergeCell ref="U110:V110"/>
    <mergeCell ref="W110:X110"/>
    <mergeCell ref="Z110:AA110"/>
    <mergeCell ref="A114:A115"/>
    <mergeCell ref="B114:B115"/>
    <mergeCell ref="C114:D114"/>
    <mergeCell ref="F114:G114"/>
    <mergeCell ref="H114:I114"/>
    <mergeCell ref="K114:L114"/>
    <mergeCell ref="M112:N112"/>
    <mergeCell ref="P112:Q112"/>
    <mergeCell ref="R112:S112"/>
    <mergeCell ref="U112:V112"/>
    <mergeCell ref="A112:A113"/>
    <mergeCell ref="B112:B113"/>
    <mergeCell ref="C112:D112"/>
    <mergeCell ref="F112:G112"/>
    <mergeCell ref="H112:I112"/>
    <mergeCell ref="K112:L112"/>
    <mergeCell ref="BJ109:BM109"/>
    <mergeCell ref="AB114:AB115"/>
    <mergeCell ref="AD114:AD115"/>
    <mergeCell ref="M114:N114"/>
    <mergeCell ref="P114:Q114"/>
    <mergeCell ref="R114:S114"/>
    <mergeCell ref="U114:V114"/>
    <mergeCell ref="W114:X114"/>
    <mergeCell ref="Z114:AA114"/>
    <mergeCell ref="AB112:AB113"/>
    <mergeCell ref="AD112:AD113"/>
    <mergeCell ref="R118:S118"/>
    <mergeCell ref="U118:V118"/>
    <mergeCell ref="AB118:AB119"/>
    <mergeCell ref="AD118:AD119"/>
    <mergeCell ref="A118:A119"/>
    <mergeCell ref="B118:B119"/>
    <mergeCell ref="C118:D118"/>
    <mergeCell ref="F118:G118"/>
    <mergeCell ref="H118:I118"/>
    <mergeCell ref="K118:L118"/>
    <mergeCell ref="M118:N118"/>
    <mergeCell ref="P118:Q118"/>
    <mergeCell ref="M116:N116"/>
    <mergeCell ref="P116:Q116"/>
    <mergeCell ref="W116:X116"/>
    <mergeCell ref="Z116:AA116"/>
    <mergeCell ref="AB116:AB117"/>
    <mergeCell ref="AD116:AD117"/>
    <mergeCell ref="A116:A117"/>
    <mergeCell ref="B116:B117"/>
    <mergeCell ref="C116:D116"/>
    <mergeCell ref="F116:G116"/>
    <mergeCell ref="H116:I116"/>
    <mergeCell ref="K116:L116"/>
    <mergeCell ref="BN121:BQ121"/>
    <mergeCell ref="BT121:BW121"/>
    <mergeCell ref="BX121:CA121"/>
    <mergeCell ref="A122:A123"/>
    <mergeCell ref="B122:B123"/>
    <mergeCell ref="C122:D122"/>
    <mergeCell ref="F122:G122"/>
    <mergeCell ref="H122:I122"/>
    <mergeCell ref="K122:L122"/>
    <mergeCell ref="AF121:AI121"/>
    <mergeCell ref="AJ121:AM121"/>
    <mergeCell ref="AP121:AS121"/>
    <mergeCell ref="AT121:AW121"/>
    <mergeCell ref="AZ121:BC121"/>
    <mergeCell ref="BD121:BG121"/>
    <mergeCell ref="A121:B121"/>
    <mergeCell ref="C121:G121"/>
    <mergeCell ref="H121:L121"/>
    <mergeCell ref="M121:Q121"/>
    <mergeCell ref="R121:V121"/>
    <mergeCell ref="W121:AA121"/>
    <mergeCell ref="AB122:AB123"/>
    <mergeCell ref="AD122:AD123"/>
    <mergeCell ref="M122:N122"/>
    <mergeCell ref="P122:Q122"/>
    <mergeCell ref="R122:S122"/>
    <mergeCell ref="U122:V122"/>
    <mergeCell ref="W122:X122"/>
    <mergeCell ref="Z122:AA122"/>
    <mergeCell ref="A126:A127"/>
    <mergeCell ref="B126:B127"/>
    <mergeCell ref="C126:D126"/>
    <mergeCell ref="F126:G126"/>
    <mergeCell ref="H126:I126"/>
    <mergeCell ref="K126:L126"/>
    <mergeCell ref="M124:N124"/>
    <mergeCell ref="P124:Q124"/>
    <mergeCell ref="R124:S124"/>
    <mergeCell ref="U124:V124"/>
    <mergeCell ref="A124:A125"/>
    <mergeCell ref="B124:B125"/>
    <mergeCell ref="C124:D124"/>
    <mergeCell ref="F124:G124"/>
    <mergeCell ref="H124:I124"/>
    <mergeCell ref="K124:L124"/>
    <mergeCell ref="BJ121:BM121"/>
    <mergeCell ref="AB126:AB127"/>
    <mergeCell ref="AD126:AD127"/>
    <mergeCell ref="M126:N126"/>
    <mergeCell ref="P126:Q126"/>
    <mergeCell ref="R126:S126"/>
    <mergeCell ref="U126:V126"/>
    <mergeCell ref="W126:X126"/>
    <mergeCell ref="Z126:AA126"/>
    <mergeCell ref="AB124:AB125"/>
    <mergeCell ref="AD124:AD125"/>
    <mergeCell ref="R130:S130"/>
    <mergeCell ref="U130:V130"/>
    <mergeCell ref="AB130:AB131"/>
    <mergeCell ref="AD130:AD131"/>
    <mergeCell ref="A130:A131"/>
    <mergeCell ref="B130:B131"/>
    <mergeCell ref="C130:D130"/>
    <mergeCell ref="F130:G130"/>
    <mergeCell ref="H130:I130"/>
    <mergeCell ref="K130:L130"/>
    <mergeCell ref="M130:N130"/>
    <mergeCell ref="P130:Q130"/>
    <mergeCell ref="M128:N128"/>
    <mergeCell ref="P128:Q128"/>
    <mergeCell ref="W128:X128"/>
    <mergeCell ref="Z128:AA128"/>
    <mergeCell ref="AB128:AB129"/>
    <mergeCell ref="AD128:AD129"/>
    <mergeCell ref="A128:A129"/>
    <mergeCell ref="B128:B129"/>
    <mergeCell ref="C128:D128"/>
    <mergeCell ref="F128:G128"/>
    <mergeCell ref="H128:I128"/>
    <mergeCell ref="K128:L128"/>
    <mergeCell ref="BN133:BQ133"/>
    <mergeCell ref="BT133:BW133"/>
    <mergeCell ref="BX133:CA133"/>
    <mergeCell ref="A134:A135"/>
    <mergeCell ref="B134:B135"/>
    <mergeCell ref="C134:D134"/>
    <mergeCell ref="F134:G134"/>
    <mergeCell ref="H134:I134"/>
    <mergeCell ref="K134:L134"/>
    <mergeCell ref="AF133:AI133"/>
    <mergeCell ref="AJ133:AM133"/>
    <mergeCell ref="AP133:AS133"/>
    <mergeCell ref="AT133:AW133"/>
    <mergeCell ref="AZ133:BC133"/>
    <mergeCell ref="BD133:BG133"/>
    <mergeCell ref="A133:B133"/>
    <mergeCell ref="C133:G133"/>
    <mergeCell ref="H133:L133"/>
    <mergeCell ref="M133:Q133"/>
    <mergeCell ref="R133:V133"/>
    <mergeCell ref="W133:AA133"/>
    <mergeCell ref="AB134:AB135"/>
    <mergeCell ref="AD134:AD135"/>
    <mergeCell ref="M134:N134"/>
    <mergeCell ref="P134:Q134"/>
    <mergeCell ref="R134:S134"/>
    <mergeCell ref="U134:V134"/>
    <mergeCell ref="W134:X134"/>
    <mergeCell ref="Z134:AA134"/>
    <mergeCell ref="A138:A139"/>
    <mergeCell ref="B138:B139"/>
    <mergeCell ref="C138:D138"/>
    <mergeCell ref="F138:G138"/>
    <mergeCell ref="H138:I138"/>
    <mergeCell ref="K138:L138"/>
    <mergeCell ref="M136:N136"/>
    <mergeCell ref="P136:Q136"/>
    <mergeCell ref="R136:S136"/>
    <mergeCell ref="U136:V136"/>
    <mergeCell ref="A136:A137"/>
    <mergeCell ref="B136:B137"/>
    <mergeCell ref="C136:D136"/>
    <mergeCell ref="F136:G136"/>
    <mergeCell ref="H136:I136"/>
    <mergeCell ref="K136:L136"/>
    <mergeCell ref="BJ133:BM133"/>
    <mergeCell ref="AB138:AB139"/>
    <mergeCell ref="AD138:AD139"/>
    <mergeCell ref="M138:N138"/>
    <mergeCell ref="P138:Q138"/>
    <mergeCell ref="R138:S138"/>
    <mergeCell ref="U138:V138"/>
    <mergeCell ref="W138:X138"/>
    <mergeCell ref="Z138:AA138"/>
    <mergeCell ref="AB136:AB137"/>
    <mergeCell ref="AD136:AD137"/>
    <mergeCell ref="R142:S142"/>
    <mergeCell ref="U142:V142"/>
    <mergeCell ref="AB142:AB143"/>
    <mergeCell ref="AD142:AD143"/>
    <mergeCell ref="A142:A143"/>
    <mergeCell ref="B142:B143"/>
    <mergeCell ref="C142:D142"/>
    <mergeCell ref="F142:G142"/>
    <mergeCell ref="H142:I142"/>
    <mergeCell ref="K142:L142"/>
    <mergeCell ref="M142:N142"/>
    <mergeCell ref="P142:Q142"/>
    <mergeCell ref="M140:N140"/>
    <mergeCell ref="P140:Q140"/>
    <mergeCell ref="W140:X140"/>
    <mergeCell ref="Z140:AA140"/>
    <mergeCell ref="AB140:AB141"/>
    <mergeCell ref="AD140:AD141"/>
    <mergeCell ref="A140:A141"/>
    <mergeCell ref="B140:B141"/>
    <mergeCell ref="C140:D140"/>
    <mergeCell ref="F140:G140"/>
    <mergeCell ref="H140:I140"/>
    <mergeCell ref="K140:L140"/>
    <mergeCell ref="BN145:BQ145"/>
    <mergeCell ref="BT145:BW145"/>
    <mergeCell ref="BX145:CA145"/>
    <mergeCell ref="A146:A147"/>
    <mergeCell ref="B146:B147"/>
    <mergeCell ref="C146:D146"/>
    <mergeCell ref="F146:G146"/>
    <mergeCell ref="H146:I146"/>
    <mergeCell ref="K146:L146"/>
    <mergeCell ref="AF145:AI145"/>
    <mergeCell ref="AJ145:AM145"/>
    <mergeCell ref="AP145:AS145"/>
    <mergeCell ref="AT145:AW145"/>
    <mergeCell ref="AZ145:BC145"/>
    <mergeCell ref="BD145:BG145"/>
    <mergeCell ref="A145:B145"/>
    <mergeCell ref="C145:G145"/>
    <mergeCell ref="H145:L145"/>
    <mergeCell ref="M145:Q145"/>
    <mergeCell ref="R145:V145"/>
    <mergeCell ref="W145:AA145"/>
    <mergeCell ref="AB146:AB147"/>
    <mergeCell ref="AD146:AD147"/>
    <mergeCell ref="M146:N146"/>
    <mergeCell ref="P146:Q146"/>
    <mergeCell ref="R146:S146"/>
    <mergeCell ref="U146:V146"/>
    <mergeCell ref="W146:X146"/>
    <mergeCell ref="Z146:AA146"/>
    <mergeCell ref="A150:A151"/>
    <mergeCell ref="B150:B151"/>
    <mergeCell ref="C150:D150"/>
    <mergeCell ref="F150:G150"/>
    <mergeCell ref="H150:I150"/>
    <mergeCell ref="K150:L150"/>
    <mergeCell ref="M148:N148"/>
    <mergeCell ref="P148:Q148"/>
    <mergeCell ref="R148:S148"/>
    <mergeCell ref="U148:V148"/>
    <mergeCell ref="A148:A149"/>
    <mergeCell ref="B148:B149"/>
    <mergeCell ref="C148:D148"/>
    <mergeCell ref="F148:G148"/>
    <mergeCell ref="H148:I148"/>
    <mergeCell ref="K148:L148"/>
    <mergeCell ref="BJ145:BM145"/>
    <mergeCell ref="AB150:AB151"/>
    <mergeCell ref="AD150:AD151"/>
    <mergeCell ref="M150:N150"/>
    <mergeCell ref="P150:Q150"/>
    <mergeCell ref="R150:S150"/>
    <mergeCell ref="U150:V150"/>
    <mergeCell ref="W150:X150"/>
    <mergeCell ref="Z150:AA150"/>
    <mergeCell ref="AB148:AB149"/>
    <mergeCell ref="AD148:AD149"/>
    <mergeCell ref="R154:S154"/>
    <mergeCell ref="U154:V154"/>
    <mergeCell ref="AB154:AB155"/>
    <mergeCell ref="AD154:AD155"/>
    <mergeCell ref="A154:A155"/>
    <mergeCell ref="B154:B155"/>
    <mergeCell ref="C154:D154"/>
    <mergeCell ref="F154:G154"/>
    <mergeCell ref="H154:I154"/>
    <mergeCell ref="K154:L154"/>
    <mergeCell ref="M154:N154"/>
    <mergeCell ref="P154:Q154"/>
    <mergeCell ref="M152:N152"/>
    <mergeCell ref="P152:Q152"/>
    <mergeCell ref="W152:X152"/>
    <mergeCell ref="Z152:AA152"/>
    <mergeCell ref="AB152:AB153"/>
    <mergeCell ref="AD152:AD153"/>
    <mergeCell ref="A152:A153"/>
    <mergeCell ref="B152:B153"/>
    <mergeCell ref="C152:D152"/>
    <mergeCell ref="F152:G152"/>
    <mergeCell ref="H152:I152"/>
    <mergeCell ref="K152:L152"/>
    <mergeCell ref="BN157:BQ157"/>
    <mergeCell ref="BT157:BW157"/>
    <mergeCell ref="BX157:CA157"/>
    <mergeCell ref="A158:A159"/>
    <mergeCell ref="B158:B159"/>
    <mergeCell ref="C158:D158"/>
    <mergeCell ref="F158:G158"/>
    <mergeCell ref="H158:I158"/>
    <mergeCell ref="K158:L158"/>
    <mergeCell ref="AF157:AI157"/>
    <mergeCell ref="AJ157:AM157"/>
    <mergeCell ref="AP157:AS157"/>
    <mergeCell ref="AT157:AW157"/>
    <mergeCell ref="AZ157:BC157"/>
    <mergeCell ref="BD157:BG157"/>
    <mergeCell ref="A157:B157"/>
    <mergeCell ref="C157:G157"/>
    <mergeCell ref="H157:L157"/>
    <mergeCell ref="M157:Q157"/>
    <mergeCell ref="R157:V157"/>
    <mergeCell ref="W157:AA157"/>
    <mergeCell ref="AB158:AB159"/>
    <mergeCell ref="AD158:AD159"/>
    <mergeCell ref="M158:N158"/>
    <mergeCell ref="P158:Q158"/>
    <mergeCell ref="R158:S158"/>
    <mergeCell ref="U158:V158"/>
    <mergeCell ref="W158:X158"/>
    <mergeCell ref="Z158:AA158"/>
    <mergeCell ref="A162:A163"/>
    <mergeCell ref="B162:B163"/>
    <mergeCell ref="C162:D162"/>
    <mergeCell ref="F162:G162"/>
    <mergeCell ref="H162:I162"/>
    <mergeCell ref="K162:L162"/>
    <mergeCell ref="M160:N160"/>
    <mergeCell ref="P160:Q160"/>
    <mergeCell ref="R160:S160"/>
    <mergeCell ref="U160:V160"/>
    <mergeCell ref="A160:A161"/>
    <mergeCell ref="B160:B161"/>
    <mergeCell ref="C160:D160"/>
    <mergeCell ref="F160:G160"/>
    <mergeCell ref="H160:I160"/>
    <mergeCell ref="K160:L160"/>
    <mergeCell ref="BJ157:BM157"/>
    <mergeCell ref="AB162:AB163"/>
    <mergeCell ref="AD162:AD163"/>
    <mergeCell ref="M162:N162"/>
    <mergeCell ref="P162:Q162"/>
    <mergeCell ref="R162:S162"/>
    <mergeCell ref="U162:V162"/>
    <mergeCell ref="W162:X162"/>
    <mergeCell ref="Z162:AA162"/>
    <mergeCell ref="AB160:AB161"/>
    <mergeCell ref="AD160:AD161"/>
    <mergeCell ref="R166:S166"/>
    <mergeCell ref="U166:V166"/>
    <mergeCell ref="AB166:AB167"/>
    <mergeCell ref="AD166:AD167"/>
    <mergeCell ref="A166:A167"/>
    <mergeCell ref="B166:B167"/>
    <mergeCell ref="C166:D166"/>
    <mergeCell ref="F166:G166"/>
    <mergeCell ref="H166:I166"/>
    <mergeCell ref="K166:L166"/>
    <mergeCell ref="M166:N166"/>
    <mergeCell ref="P166:Q166"/>
    <mergeCell ref="M164:N164"/>
    <mergeCell ref="P164:Q164"/>
    <mergeCell ref="W164:X164"/>
    <mergeCell ref="Z164:AA164"/>
    <mergeCell ref="AB164:AB165"/>
    <mergeCell ref="AD164:AD165"/>
    <mergeCell ref="A164:A165"/>
    <mergeCell ref="B164:B165"/>
    <mergeCell ref="C164:D164"/>
    <mergeCell ref="F164:G164"/>
    <mergeCell ref="H164:I164"/>
    <mergeCell ref="K164:L164"/>
    <mergeCell ref="BN169:BQ169"/>
    <mergeCell ref="BT169:BW169"/>
    <mergeCell ref="BX169:CA169"/>
    <mergeCell ref="A170:A171"/>
    <mergeCell ref="B170:B171"/>
    <mergeCell ref="C170:D170"/>
    <mergeCell ref="F170:G170"/>
    <mergeCell ref="H170:I170"/>
    <mergeCell ref="K170:L170"/>
    <mergeCell ref="AF169:AI169"/>
    <mergeCell ref="AJ169:AM169"/>
    <mergeCell ref="AP169:AS169"/>
    <mergeCell ref="AT169:AW169"/>
    <mergeCell ref="AZ169:BC169"/>
    <mergeCell ref="BD169:BG169"/>
    <mergeCell ref="A169:B169"/>
    <mergeCell ref="C169:G169"/>
    <mergeCell ref="H169:L169"/>
    <mergeCell ref="M169:Q169"/>
    <mergeCell ref="R169:V169"/>
    <mergeCell ref="W169:AA169"/>
    <mergeCell ref="AB170:AB171"/>
    <mergeCell ref="AD170:AD171"/>
    <mergeCell ref="M170:N170"/>
    <mergeCell ref="P170:Q170"/>
    <mergeCell ref="R170:S170"/>
    <mergeCell ref="U170:V170"/>
    <mergeCell ref="W170:X170"/>
    <mergeCell ref="Z170:AA170"/>
    <mergeCell ref="A174:A175"/>
    <mergeCell ref="B174:B175"/>
    <mergeCell ref="C174:D174"/>
    <mergeCell ref="F174:G174"/>
    <mergeCell ref="H174:I174"/>
    <mergeCell ref="K174:L174"/>
    <mergeCell ref="M172:N172"/>
    <mergeCell ref="P172:Q172"/>
    <mergeCell ref="R172:S172"/>
    <mergeCell ref="U172:V172"/>
    <mergeCell ref="A172:A173"/>
    <mergeCell ref="B172:B173"/>
    <mergeCell ref="C172:D172"/>
    <mergeCell ref="F172:G172"/>
    <mergeCell ref="H172:I172"/>
    <mergeCell ref="K172:L172"/>
    <mergeCell ref="BJ169:BM169"/>
    <mergeCell ref="AB174:AB175"/>
    <mergeCell ref="AD174:AD175"/>
    <mergeCell ref="M174:N174"/>
    <mergeCell ref="P174:Q174"/>
    <mergeCell ref="R174:S174"/>
    <mergeCell ref="U174:V174"/>
    <mergeCell ref="W174:X174"/>
    <mergeCell ref="Z174:AA174"/>
    <mergeCell ref="AB172:AB173"/>
    <mergeCell ref="AD172:AD173"/>
    <mergeCell ref="R178:S178"/>
    <mergeCell ref="U178:V178"/>
    <mergeCell ref="AB178:AB179"/>
    <mergeCell ref="AD178:AD179"/>
    <mergeCell ref="A178:A179"/>
    <mergeCell ref="B178:B179"/>
    <mergeCell ref="C178:D178"/>
    <mergeCell ref="F178:G178"/>
    <mergeCell ref="H178:I178"/>
    <mergeCell ref="K178:L178"/>
    <mergeCell ref="M178:N178"/>
    <mergeCell ref="P178:Q178"/>
    <mergeCell ref="M176:N176"/>
    <mergeCell ref="P176:Q176"/>
    <mergeCell ref="W176:X176"/>
    <mergeCell ref="Z176:AA176"/>
    <mergeCell ref="AB176:AB177"/>
    <mergeCell ref="AD176:AD177"/>
    <mergeCell ref="A176:A177"/>
    <mergeCell ref="B176:B177"/>
    <mergeCell ref="C176:D176"/>
    <mergeCell ref="F176:G176"/>
    <mergeCell ref="H176:I176"/>
    <mergeCell ref="K176:L176"/>
    <mergeCell ref="BN181:BQ181"/>
    <mergeCell ref="BT181:BW181"/>
    <mergeCell ref="BX181:CA181"/>
    <mergeCell ref="A182:A183"/>
    <mergeCell ref="B182:B183"/>
    <mergeCell ref="C182:D182"/>
    <mergeCell ref="F182:G182"/>
    <mergeCell ref="H182:I182"/>
    <mergeCell ref="K182:L182"/>
    <mergeCell ref="AF181:AI181"/>
    <mergeCell ref="AJ181:AM181"/>
    <mergeCell ref="AP181:AS181"/>
    <mergeCell ref="AT181:AW181"/>
    <mergeCell ref="AZ181:BC181"/>
    <mergeCell ref="BD181:BG181"/>
    <mergeCell ref="A181:B181"/>
    <mergeCell ref="C181:G181"/>
    <mergeCell ref="H181:L181"/>
    <mergeCell ref="M181:Q181"/>
    <mergeCell ref="R181:V181"/>
    <mergeCell ref="W181:AA181"/>
    <mergeCell ref="AB182:AB183"/>
    <mergeCell ref="AD182:AD183"/>
    <mergeCell ref="M182:N182"/>
    <mergeCell ref="P182:Q182"/>
    <mergeCell ref="R182:S182"/>
    <mergeCell ref="U182:V182"/>
    <mergeCell ref="W182:X182"/>
    <mergeCell ref="Z182:AA182"/>
    <mergeCell ref="A186:A187"/>
    <mergeCell ref="B186:B187"/>
    <mergeCell ref="C186:D186"/>
    <mergeCell ref="F186:G186"/>
    <mergeCell ref="H186:I186"/>
    <mergeCell ref="K186:L186"/>
    <mergeCell ref="M184:N184"/>
    <mergeCell ref="P184:Q184"/>
    <mergeCell ref="R184:S184"/>
    <mergeCell ref="U184:V184"/>
    <mergeCell ref="A184:A185"/>
    <mergeCell ref="B184:B185"/>
    <mergeCell ref="C184:D184"/>
    <mergeCell ref="F184:G184"/>
    <mergeCell ref="H184:I184"/>
    <mergeCell ref="K184:L184"/>
    <mergeCell ref="BJ181:BM181"/>
    <mergeCell ref="AB186:AB187"/>
    <mergeCell ref="AD186:AD187"/>
    <mergeCell ref="M186:N186"/>
    <mergeCell ref="P186:Q186"/>
    <mergeCell ref="R186:S186"/>
    <mergeCell ref="U186:V186"/>
    <mergeCell ref="W186:X186"/>
    <mergeCell ref="Z186:AA186"/>
    <mergeCell ref="AB184:AB185"/>
    <mergeCell ref="AD184:AD185"/>
    <mergeCell ref="AB194:AB195"/>
    <mergeCell ref="AD194:AD195"/>
    <mergeCell ref="R190:S190"/>
    <mergeCell ref="U190:V190"/>
    <mergeCell ref="AB190:AB191"/>
    <mergeCell ref="AD190:AD191"/>
    <mergeCell ref="A190:A191"/>
    <mergeCell ref="B190:B191"/>
    <mergeCell ref="C190:D190"/>
    <mergeCell ref="F190:G190"/>
    <mergeCell ref="H190:I190"/>
    <mergeCell ref="K190:L190"/>
    <mergeCell ref="M190:N190"/>
    <mergeCell ref="P190:Q190"/>
    <mergeCell ref="M188:N188"/>
    <mergeCell ref="P188:Q188"/>
    <mergeCell ref="W188:X188"/>
    <mergeCell ref="Z188:AA188"/>
    <mergeCell ref="AB188:AB189"/>
    <mergeCell ref="AD188:AD189"/>
    <mergeCell ref="A188:A189"/>
    <mergeCell ref="B188:B189"/>
    <mergeCell ref="C188:D188"/>
    <mergeCell ref="F188:G188"/>
    <mergeCell ref="H188:I188"/>
    <mergeCell ref="K188:L188"/>
    <mergeCell ref="M194:N194"/>
    <mergeCell ref="P194:Q194"/>
    <mergeCell ref="R194:S194"/>
    <mergeCell ref="U194:V194"/>
    <mergeCell ref="W194:X194"/>
    <mergeCell ref="Z194:AA194"/>
    <mergeCell ref="BJ193:BM193"/>
    <mergeCell ref="AB198:AB199"/>
    <mergeCell ref="AD198:AD199"/>
    <mergeCell ref="BN193:BQ193"/>
    <mergeCell ref="BT193:BW193"/>
    <mergeCell ref="BX193:CA193"/>
    <mergeCell ref="A194:A195"/>
    <mergeCell ref="B194:B195"/>
    <mergeCell ref="C194:D194"/>
    <mergeCell ref="F194:G194"/>
    <mergeCell ref="H194:I194"/>
    <mergeCell ref="K194:L194"/>
    <mergeCell ref="AF193:AI193"/>
    <mergeCell ref="AJ193:AM193"/>
    <mergeCell ref="AP193:AS193"/>
    <mergeCell ref="AT193:AW193"/>
    <mergeCell ref="AZ193:BC193"/>
    <mergeCell ref="BD193:BG193"/>
    <mergeCell ref="A193:B193"/>
    <mergeCell ref="C193:G193"/>
    <mergeCell ref="H193:L193"/>
    <mergeCell ref="M193:Q193"/>
    <mergeCell ref="R193:V193"/>
    <mergeCell ref="W193:AA193"/>
    <mergeCell ref="M198:N198"/>
    <mergeCell ref="P198:Q198"/>
    <mergeCell ref="R198:S198"/>
    <mergeCell ref="U198:V198"/>
    <mergeCell ref="W198:X198"/>
    <mergeCell ref="Z198:AA198"/>
    <mergeCell ref="AB196:AB197"/>
    <mergeCell ref="AD196:AD197"/>
    <mergeCell ref="B198:B199"/>
    <mergeCell ref="C198:D198"/>
    <mergeCell ref="F198:G198"/>
    <mergeCell ref="H198:I198"/>
    <mergeCell ref="K198:L198"/>
    <mergeCell ref="M196:N196"/>
    <mergeCell ref="P196:Q196"/>
    <mergeCell ref="R196:S196"/>
    <mergeCell ref="U196:V196"/>
    <mergeCell ref="W196:X196"/>
    <mergeCell ref="Z196:AA196"/>
    <mergeCell ref="B196:B197"/>
    <mergeCell ref="C196:D196"/>
    <mergeCell ref="F196:G196"/>
    <mergeCell ref="H196:I196"/>
    <mergeCell ref="K196:L196"/>
    <mergeCell ref="AB206:AB207"/>
    <mergeCell ref="R202:S202"/>
    <mergeCell ref="U202:V202"/>
    <mergeCell ref="AB202:AB203"/>
    <mergeCell ref="AD202:AD203"/>
    <mergeCell ref="A202:A203"/>
    <mergeCell ref="B202:B203"/>
    <mergeCell ref="C202:D202"/>
    <mergeCell ref="F202:G202"/>
    <mergeCell ref="H202:I202"/>
    <mergeCell ref="K202:L202"/>
    <mergeCell ref="M202:N202"/>
    <mergeCell ref="P202:Q202"/>
    <mergeCell ref="M200:N200"/>
    <mergeCell ref="P200:Q200"/>
    <mergeCell ref="W200:X200"/>
    <mergeCell ref="Z200:AA200"/>
    <mergeCell ref="AB200:AB201"/>
    <mergeCell ref="AD200:AD201"/>
    <mergeCell ref="A200:A201"/>
    <mergeCell ref="B200:B201"/>
    <mergeCell ref="C200:D200"/>
    <mergeCell ref="F200:G200"/>
    <mergeCell ref="H200:I200"/>
    <mergeCell ref="K200:L200"/>
    <mergeCell ref="A206:A207"/>
    <mergeCell ref="B206:B207"/>
    <mergeCell ref="C206:D206"/>
    <mergeCell ref="F206:G206"/>
    <mergeCell ref="H206:I206"/>
    <mergeCell ref="K206:L206"/>
    <mergeCell ref="AF205:AI205"/>
    <mergeCell ref="AJ205:AM205"/>
    <mergeCell ref="AP205:AS205"/>
    <mergeCell ref="AT205:AW205"/>
    <mergeCell ref="AZ205:BC205"/>
    <mergeCell ref="BD205:BG205"/>
    <mergeCell ref="A205:B205"/>
    <mergeCell ref="C205:G205"/>
    <mergeCell ref="H205:L205"/>
    <mergeCell ref="M205:Q205"/>
    <mergeCell ref="R205:V205"/>
    <mergeCell ref="W205:AA205"/>
    <mergeCell ref="AD206:AD207"/>
    <mergeCell ref="M206:N206"/>
    <mergeCell ref="P206:Q206"/>
    <mergeCell ref="R206:S206"/>
    <mergeCell ref="U206:V206"/>
    <mergeCell ref="W206:X206"/>
    <mergeCell ref="Z206:AA206"/>
    <mergeCell ref="M208:N208"/>
    <mergeCell ref="P208:Q208"/>
    <mergeCell ref="R208:S208"/>
    <mergeCell ref="U208:V208"/>
    <mergeCell ref="W208:X208"/>
    <mergeCell ref="Z208:AA208"/>
    <mergeCell ref="B208:B209"/>
    <mergeCell ref="C208:D208"/>
    <mergeCell ref="F208:G208"/>
    <mergeCell ref="H208:I208"/>
    <mergeCell ref="K208:L208"/>
    <mergeCell ref="BJ205:BM205"/>
    <mergeCell ref="AB210:AB211"/>
    <mergeCell ref="AD210:AD211"/>
    <mergeCell ref="BN205:BQ205"/>
    <mergeCell ref="BT205:BW205"/>
    <mergeCell ref="BX205:CA205"/>
    <mergeCell ref="M210:N210"/>
    <mergeCell ref="P210:Q210"/>
    <mergeCell ref="R210:S210"/>
    <mergeCell ref="U210:V210"/>
    <mergeCell ref="W210:X210"/>
    <mergeCell ref="Z210:AA210"/>
    <mergeCell ref="AB208:AB209"/>
    <mergeCell ref="AD208:AD209"/>
    <mergeCell ref="M212:N212"/>
    <mergeCell ref="P212:Q212"/>
    <mergeCell ref="W212:X212"/>
    <mergeCell ref="Z212:AA212"/>
    <mergeCell ref="AB212:AB213"/>
    <mergeCell ref="AD212:AD213"/>
    <mergeCell ref="A212:A213"/>
    <mergeCell ref="B212:B213"/>
    <mergeCell ref="C212:D212"/>
    <mergeCell ref="F212:G212"/>
    <mergeCell ref="H212:I212"/>
    <mergeCell ref="K212:L212"/>
    <mergeCell ref="B210:B211"/>
    <mergeCell ref="C210:D210"/>
    <mergeCell ref="F210:G210"/>
    <mergeCell ref="H210:I210"/>
    <mergeCell ref="K210:L210"/>
    <mergeCell ref="A210:A211"/>
    <mergeCell ref="AB216:AB217"/>
    <mergeCell ref="AD216:AD217"/>
    <mergeCell ref="A216:A217"/>
    <mergeCell ref="B216:B217"/>
    <mergeCell ref="C216:D216"/>
    <mergeCell ref="F216:G216"/>
    <mergeCell ref="H216:I216"/>
    <mergeCell ref="K216:L216"/>
    <mergeCell ref="M216:N216"/>
    <mergeCell ref="P216:Q216"/>
    <mergeCell ref="R216:S216"/>
    <mergeCell ref="U216:V216"/>
    <mergeCell ref="R214:S214"/>
    <mergeCell ref="U214:V214"/>
    <mergeCell ref="AB214:AB215"/>
    <mergeCell ref="AD214:AD215"/>
    <mergeCell ref="A214:A215"/>
    <mergeCell ref="B214:B215"/>
    <mergeCell ref="C214:D214"/>
    <mergeCell ref="F214:G214"/>
    <mergeCell ref="H214:I214"/>
    <mergeCell ref="K214:L214"/>
    <mergeCell ref="M214:N214"/>
    <mergeCell ref="P214:Q214"/>
    <mergeCell ref="AH289:AK289"/>
    <mergeCell ref="AN289:AQ289"/>
    <mergeCell ref="AR289:AU289"/>
    <mergeCell ref="AH265:AK265"/>
    <mergeCell ref="AN265:AQ265"/>
    <mergeCell ref="AR265:AU265"/>
    <mergeCell ref="AH277:AK277"/>
    <mergeCell ref="AN277:AQ277"/>
    <mergeCell ref="AR277:AU277"/>
    <mergeCell ref="AH241:AK241"/>
    <mergeCell ref="AN241:AQ241"/>
    <mergeCell ref="AR241:AU241"/>
    <mergeCell ref="AH253:AK253"/>
    <mergeCell ref="AN253:AQ253"/>
    <mergeCell ref="AR253:AU253"/>
    <mergeCell ref="AH219:AK219"/>
    <mergeCell ref="AN219:AQ219"/>
    <mergeCell ref="AR219:AU219"/>
    <mergeCell ref="AH229:AK229"/>
    <mergeCell ref="AN229:AQ229"/>
    <mergeCell ref="AR229:AU229"/>
    <mergeCell ref="Z88:AA88"/>
    <mergeCell ref="W88:X88"/>
    <mergeCell ref="Z76:AA76"/>
    <mergeCell ref="W76:X76"/>
    <mergeCell ref="Z184:AA184"/>
    <mergeCell ref="W184:X184"/>
    <mergeCell ref="Z172:AA172"/>
    <mergeCell ref="W172:X172"/>
    <mergeCell ref="Z160:AA160"/>
    <mergeCell ref="W160:X160"/>
    <mergeCell ref="Z148:AA148"/>
    <mergeCell ref="W148:X148"/>
    <mergeCell ref="Z136:AA136"/>
    <mergeCell ref="W136:X136"/>
    <mergeCell ref="Z124:AA124"/>
    <mergeCell ref="W124:X124"/>
    <mergeCell ref="Z112:AA112"/>
    <mergeCell ref="W112:X112"/>
    <mergeCell ref="Z100:AA100"/>
    <mergeCell ref="W100:X100"/>
  </mergeCells>
  <conditionalFormatting sqref="AD202:AD203 AD214:AD216 AD10:AD11 AD58:AD59 AD22:AD23 AD190:AD191 AD70:AD71 AD118:AD119 AD82:AD83 AD130:AD131 AD94:AD95 AD106:AD107 AD142:AD143 AD166:AD167 AD178:AD179 AD154:AD155 AD34">
    <cfRule type="cellIs" dxfId="4" priority="4" stopIfTrue="1" operator="lessThan">
      <formula>3</formula>
    </cfRule>
  </conditionalFormatting>
  <conditionalFormatting sqref="AD194:AD201 AD206:AD213 AD182:AD189 AD86:AD93 AD98:AD105 AD110:AD117 AD74:AD81 AD170:AD177 AD122:AD129 AD146:AD153 AD158:AD165 AD134:AD141 AD2:AD9 AD14:AD21 AD26:AD33 AD62:AD69 AD50:AD57 AD38:AD47">
    <cfRule type="cellIs" dxfId="3" priority="3" stopIfTrue="1" operator="lessThan">
      <formula>3</formula>
    </cfRule>
  </conditionalFormatting>
  <printOptions horizontalCentered="1"/>
  <pageMargins left="0.39370078740157483" right="0.39370078740157483" top="1.3779527559055118" bottom="0.98425196850393704" header="0.51181102362204722" footer="0.51181102362204722"/>
  <pageSetup paperSize="9" orientation="landscape" horizontalDpi="4294967294" r:id="rId1"/>
  <headerFooter alignWithMargins="0">
    <oddHeader xml:space="preserve">&amp;L&amp;"Arial CE,Obyčejné"2.VčBT
&amp;C&amp;"Arial CE,Tučné"&amp;12Dvouhra mladších žáků nasazení a vylosování - 1. stupeň&amp;R&amp;"Arial CE,Obyčejné"Broumov 12.10.2013
</oddHeader>
  </headerFooter>
  <rowBreaks count="2" manualBreakCount="2">
    <brk id="24" max="31" man="1"/>
    <brk id="48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2]!Dc_nul_tabulky">
                <anchor moveWithCells="1" sizeWithCells="1">
                  <from>
                    <xdr:col>84</xdr:col>
                    <xdr:colOff>190500</xdr:colOff>
                    <xdr:row>222</xdr:row>
                    <xdr:rowOff>200025</xdr:rowOff>
                  </from>
                  <to>
                    <xdr:col>84</xdr:col>
                    <xdr:colOff>190500</xdr:colOff>
                    <xdr:row>222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31" zoomScaleNormal="100" workbookViewId="0">
      <selection activeCell="L22" sqref="L22"/>
    </sheetView>
  </sheetViews>
  <sheetFormatPr defaultRowHeight="12.75" x14ac:dyDescent="0.2"/>
  <cols>
    <col min="1" max="1" width="4.7109375" customWidth="1"/>
    <col min="2" max="12" width="6.28515625" customWidth="1"/>
  </cols>
  <sheetData>
    <row r="1" spans="1:11" ht="11.25" customHeight="1" x14ac:dyDescent="0.2">
      <c r="A1" s="1"/>
      <c r="B1" s="2"/>
    </row>
    <row r="2" spans="1:11" ht="12" customHeight="1" x14ac:dyDescent="0.2">
      <c r="A2" s="1"/>
      <c r="B2" s="106" t="s">
        <v>98</v>
      </c>
      <c r="C2" s="103"/>
      <c r="D2" s="1"/>
      <c r="E2" s="1"/>
      <c r="F2" s="1"/>
      <c r="G2" s="1"/>
      <c r="H2" s="1"/>
      <c r="I2" s="1"/>
      <c r="J2" s="1"/>
      <c r="K2" s="1"/>
    </row>
    <row r="3" spans="1:11" ht="11.25" customHeight="1" x14ac:dyDescent="0.2">
      <c r="A3" s="1"/>
      <c r="B3" s="3"/>
      <c r="C3" s="104"/>
      <c r="D3" s="1"/>
      <c r="E3" s="1"/>
      <c r="F3" s="1"/>
      <c r="G3" s="1"/>
      <c r="H3" s="1"/>
      <c r="I3" s="1"/>
      <c r="J3" s="1"/>
      <c r="K3" s="1"/>
    </row>
    <row r="4" spans="1:11" ht="11.25" customHeight="1" x14ac:dyDescent="0.2">
      <c r="A4" s="1"/>
      <c r="B4" s="1"/>
      <c r="C4" s="105"/>
      <c r="D4" s="106" t="s">
        <v>98</v>
      </c>
      <c r="E4" s="103"/>
      <c r="F4" s="1"/>
      <c r="G4" s="1"/>
      <c r="H4" s="1"/>
      <c r="I4" s="1"/>
      <c r="J4" s="1"/>
      <c r="K4" s="1"/>
    </row>
    <row r="5" spans="1:11" ht="11.25" customHeight="1" x14ac:dyDescent="0.2">
      <c r="A5" s="1"/>
      <c r="B5" s="113"/>
      <c r="C5" s="105"/>
      <c r="D5" s="110" t="s">
        <v>61</v>
      </c>
      <c r="E5" s="104"/>
      <c r="F5" s="1"/>
      <c r="G5" s="1"/>
      <c r="H5" s="1"/>
      <c r="I5" s="1"/>
      <c r="J5" s="1"/>
      <c r="K5" s="1"/>
    </row>
    <row r="6" spans="1:11" ht="11.25" customHeight="1" x14ac:dyDescent="0.2">
      <c r="A6" s="1"/>
      <c r="B6" s="106" t="s">
        <v>96</v>
      </c>
      <c r="C6" s="109"/>
      <c r="D6" s="1"/>
      <c r="E6" s="105"/>
      <c r="F6" s="1"/>
      <c r="G6" s="1"/>
      <c r="H6" s="1"/>
      <c r="I6" s="1"/>
      <c r="J6" s="1"/>
      <c r="K6" s="1"/>
    </row>
    <row r="7" spans="1:11" ht="11.25" customHeight="1" x14ac:dyDescent="0.2">
      <c r="A7" s="1"/>
      <c r="B7" s="130"/>
      <c r="C7" s="1"/>
      <c r="D7" s="1"/>
      <c r="E7" s="105"/>
      <c r="F7" s="1"/>
      <c r="G7" s="1"/>
      <c r="H7" s="1"/>
      <c r="I7" s="1"/>
      <c r="J7" s="1"/>
      <c r="K7" s="1"/>
    </row>
    <row r="8" spans="1:11" ht="11.25" customHeight="1" x14ac:dyDescent="0.2">
      <c r="A8" s="1"/>
      <c r="B8" s="1"/>
      <c r="C8" s="1"/>
      <c r="D8" s="1"/>
      <c r="E8" s="105"/>
      <c r="F8" s="106" t="s">
        <v>98</v>
      </c>
      <c r="G8" s="103"/>
      <c r="H8" s="1"/>
      <c r="I8" s="1"/>
      <c r="J8" s="1"/>
      <c r="K8" s="1"/>
    </row>
    <row r="9" spans="1:11" ht="11.25" customHeight="1" x14ac:dyDescent="0.2">
      <c r="A9" s="1"/>
      <c r="B9" s="113"/>
      <c r="C9" s="1"/>
      <c r="D9" s="1"/>
      <c r="E9" s="105"/>
      <c r="F9" s="110" t="s">
        <v>61</v>
      </c>
      <c r="G9" s="104"/>
      <c r="H9" s="1"/>
      <c r="I9" s="1"/>
      <c r="J9" s="1"/>
      <c r="K9" s="1"/>
    </row>
    <row r="10" spans="1:11" ht="11.25" customHeight="1" x14ac:dyDescent="0.2">
      <c r="A10" s="1"/>
      <c r="B10" s="106" t="s">
        <v>122</v>
      </c>
      <c r="C10" s="103"/>
      <c r="D10" s="1"/>
      <c r="E10" s="105"/>
      <c r="F10" s="1"/>
      <c r="G10" s="105"/>
      <c r="H10" s="1"/>
      <c r="I10" s="1"/>
      <c r="J10" s="1"/>
      <c r="K10" s="1"/>
    </row>
    <row r="11" spans="1:11" ht="11.25" customHeight="1" x14ac:dyDescent="0.2">
      <c r="A11" s="1"/>
      <c r="B11" s="130"/>
      <c r="C11" s="104"/>
      <c r="D11" s="1"/>
      <c r="E11" s="105"/>
      <c r="F11" s="1"/>
      <c r="G11" s="105"/>
      <c r="H11" s="1"/>
      <c r="I11" s="1"/>
      <c r="J11" s="1"/>
      <c r="K11" s="1"/>
    </row>
    <row r="12" spans="1:11" ht="11.25" customHeight="1" x14ac:dyDescent="0.2">
      <c r="A12" s="1"/>
      <c r="B12" s="1"/>
      <c r="C12" s="105"/>
      <c r="D12" s="106" t="s">
        <v>60</v>
      </c>
      <c r="E12" s="109"/>
      <c r="F12" s="1"/>
      <c r="G12" s="105"/>
      <c r="H12" s="1"/>
      <c r="I12" s="1"/>
      <c r="J12" s="1"/>
      <c r="K12" s="1"/>
    </row>
    <row r="13" spans="1:11" ht="11.25" customHeight="1" x14ac:dyDescent="0.2">
      <c r="A13" s="1"/>
      <c r="B13" s="3"/>
      <c r="C13" s="105"/>
      <c r="D13" s="110" t="s">
        <v>62</v>
      </c>
      <c r="E13" s="1"/>
      <c r="F13" s="1"/>
      <c r="G13" s="105"/>
      <c r="H13" s="1"/>
      <c r="I13" s="1"/>
      <c r="J13" s="1"/>
      <c r="K13" s="1"/>
    </row>
    <row r="14" spans="1:11" ht="11.25" customHeight="1" x14ac:dyDescent="0.2">
      <c r="A14" s="1"/>
      <c r="B14" s="106" t="s">
        <v>60</v>
      </c>
      <c r="C14" s="109"/>
      <c r="D14" s="1"/>
      <c r="E14" s="1"/>
      <c r="F14" s="1"/>
      <c r="G14" s="105"/>
      <c r="H14" s="1"/>
      <c r="I14" s="1"/>
      <c r="J14" s="1"/>
      <c r="K14" s="1"/>
    </row>
    <row r="15" spans="1:11" ht="11.25" customHeight="1" x14ac:dyDescent="0.2">
      <c r="A15" s="1"/>
      <c r="B15" s="3"/>
      <c r="C15" s="1"/>
      <c r="D15" s="1"/>
      <c r="E15" s="1"/>
      <c r="F15" s="1"/>
      <c r="G15" s="105"/>
      <c r="H15" s="1"/>
      <c r="I15" s="1"/>
      <c r="J15" s="1"/>
      <c r="K15" s="1"/>
    </row>
    <row r="16" spans="1:11" ht="11.25" customHeight="1" x14ac:dyDescent="0.2">
      <c r="A16" s="1"/>
      <c r="B16" s="3"/>
      <c r="C16" s="1"/>
      <c r="D16" s="1"/>
      <c r="E16" s="1"/>
      <c r="F16" s="1"/>
      <c r="G16" s="105"/>
      <c r="H16" s="106" t="s">
        <v>98</v>
      </c>
      <c r="I16" s="103"/>
      <c r="J16" s="1"/>
      <c r="K16" s="1"/>
    </row>
    <row r="17" spans="1:11" ht="11.25" customHeight="1" x14ac:dyDescent="0.2">
      <c r="A17" s="3"/>
      <c r="B17" s="3"/>
      <c r="C17" s="1"/>
      <c r="D17" s="1"/>
      <c r="E17" s="1"/>
      <c r="F17" s="1"/>
      <c r="G17" s="105"/>
      <c r="H17" s="110" t="s">
        <v>61</v>
      </c>
      <c r="I17" s="104"/>
      <c r="J17" s="1"/>
      <c r="K17" s="1"/>
    </row>
    <row r="18" spans="1:11" ht="11.25" customHeight="1" x14ac:dyDescent="0.2">
      <c r="A18" s="3"/>
      <c r="B18" s="106" t="s">
        <v>123</v>
      </c>
      <c r="C18" s="103"/>
      <c r="D18" s="1"/>
      <c r="E18" s="1"/>
      <c r="F18" s="1"/>
      <c r="G18" s="105"/>
      <c r="H18" s="1"/>
      <c r="I18" s="105"/>
      <c r="J18" s="1"/>
      <c r="K18" s="1"/>
    </row>
    <row r="19" spans="1:11" ht="11.25" customHeight="1" x14ac:dyDescent="0.2">
      <c r="A19" s="3"/>
      <c r="B19" s="3"/>
      <c r="C19" s="104"/>
      <c r="D19" s="1"/>
      <c r="E19" s="1"/>
      <c r="F19" s="1"/>
      <c r="G19" s="105"/>
      <c r="H19" s="1"/>
      <c r="I19" s="105"/>
      <c r="J19" s="1"/>
      <c r="K19" s="1"/>
    </row>
    <row r="20" spans="1:11" ht="11.25" customHeight="1" x14ac:dyDescent="0.2">
      <c r="A20" s="1"/>
      <c r="B20" s="1"/>
      <c r="C20" s="105"/>
      <c r="D20" s="106" t="s">
        <v>123</v>
      </c>
      <c r="E20" s="103"/>
      <c r="F20" s="1"/>
      <c r="G20" s="105"/>
      <c r="H20" s="1"/>
      <c r="I20" s="105"/>
      <c r="J20" s="1"/>
      <c r="K20" s="1"/>
    </row>
    <row r="21" spans="1:11" ht="11.25" customHeight="1" x14ac:dyDescent="0.2">
      <c r="A21" s="1"/>
      <c r="B21" s="113"/>
      <c r="C21" s="105"/>
      <c r="D21" s="110" t="s">
        <v>62</v>
      </c>
      <c r="E21" s="104"/>
      <c r="F21" s="1"/>
      <c r="G21" s="105"/>
      <c r="H21" s="1"/>
      <c r="I21" s="105"/>
      <c r="J21" s="1"/>
      <c r="K21" s="1"/>
    </row>
    <row r="22" spans="1:11" ht="11.25" customHeight="1" x14ac:dyDescent="0.2">
      <c r="A22" s="1"/>
      <c r="B22" s="106" t="s">
        <v>90</v>
      </c>
      <c r="C22" s="109"/>
      <c r="D22" s="1"/>
      <c r="E22" s="105"/>
      <c r="F22" s="1"/>
      <c r="G22" s="105"/>
      <c r="H22" s="1"/>
      <c r="I22" s="105"/>
      <c r="J22" s="1"/>
      <c r="K22" s="1"/>
    </row>
    <row r="23" spans="1:11" ht="11.25" customHeight="1" x14ac:dyDescent="0.2">
      <c r="A23" s="1"/>
      <c r="B23" s="130"/>
      <c r="C23" s="1"/>
      <c r="D23" s="1"/>
      <c r="E23" s="105"/>
      <c r="F23" s="1"/>
      <c r="G23" s="105"/>
      <c r="H23" s="1"/>
      <c r="I23" s="105"/>
      <c r="J23" s="1"/>
      <c r="K23" s="1"/>
    </row>
    <row r="24" spans="1:11" ht="11.25" customHeight="1" x14ac:dyDescent="0.2">
      <c r="A24" s="1"/>
      <c r="B24" s="1"/>
      <c r="C24" s="1"/>
      <c r="D24" s="1"/>
      <c r="E24" s="105"/>
      <c r="F24" s="106" t="s">
        <v>125</v>
      </c>
      <c r="G24" s="109"/>
      <c r="H24" s="1"/>
      <c r="I24" s="105"/>
      <c r="J24" s="1"/>
      <c r="K24" s="1"/>
    </row>
    <row r="25" spans="1:11" ht="11.25" customHeight="1" x14ac:dyDescent="0.2">
      <c r="A25" s="1"/>
      <c r="B25" s="113"/>
      <c r="C25" s="1"/>
      <c r="D25" s="1"/>
      <c r="E25" s="105"/>
      <c r="F25" s="110" t="s">
        <v>63</v>
      </c>
      <c r="G25" s="1"/>
      <c r="H25" s="1"/>
      <c r="I25" s="105"/>
      <c r="J25" s="1"/>
      <c r="K25" s="1"/>
    </row>
    <row r="26" spans="1:11" ht="11.25" customHeight="1" x14ac:dyDescent="0.2">
      <c r="A26" s="1"/>
      <c r="B26" s="106" t="s">
        <v>124</v>
      </c>
      <c r="C26" s="103"/>
      <c r="D26" s="1"/>
      <c r="E26" s="105"/>
      <c r="F26" s="1"/>
      <c r="G26" s="1"/>
      <c r="H26" s="1"/>
      <c r="I26" s="105"/>
      <c r="J26" s="1"/>
      <c r="K26" s="1"/>
    </row>
    <row r="27" spans="1:11" ht="11.25" customHeight="1" x14ac:dyDescent="0.2">
      <c r="A27" s="1"/>
      <c r="B27" s="130"/>
      <c r="C27" s="104"/>
      <c r="D27" s="1"/>
      <c r="E27" s="105"/>
      <c r="F27" s="1"/>
      <c r="G27" s="1"/>
      <c r="H27" s="1"/>
      <c r="I27" s="105"/>
      <c r="J27" s="1"/>
      <c r="K27" s="1"/>
    </row>
    <row r="28" spans="1:11" ht="11.25" customHeight="1" x14ac:dyDescent="0.2">
      <c r="A28" s="1"/>
      <c r="B28" s="1"/>
      <c r="C28" s="105"/>
      <c r="D28" s="106" t="s">
        <v>125</v>
      </c>
      <c r="E28" s="109"/>
      <c r="F28" s="1"/>
      <c r="G28" s="1"/>
      <c r="H28" s="1"/>
      <c r="I28" s="105"/>
      <c r="J28" s="1"/>
      <c r="K28" s="1"/>
    </row>
    <row r="29" spans="1:11" ht="11.25" customHeight="1" x14ac:dyDescent="0.2">
      <c r="A29" s="1"/>
      <c r="B29" s="3"/>
      <c r="C29" s="105"/>
      <c r="D29" s="110" t="s">
        <v>61</v>
      </c>
      <c r="E29" s="1"/>
      <c r="F29" s="1"/>
      <c r="G29" s="1"/>
      <c r="H29" s="1"/>
      <c r="I29" s="105"/>
      <c r="J29" s="1"/>
      <c r="K29" s="1"/>
    </row>
    <row r="30" spans="1:11" ht="11.25" customHeight="1" x14ac:dyDescent="0.2">
      <c r="A30" s="1"/>
      <c r="B30" s="106" t="s">
        <v>125</v>
      </c>
      <c r="C30" s="109"/>
      <c r="D30" s="1"/>
      <c r="E30" s="1"/>
      <c r="F30" s="1"/>
      <c r="G30" s="1"/>
      <c r="H30" s="1"/>
      <c r="I30" s="105"/>
      <c r="J30" s="1"/>
      <c r="K30" s="1"/>
    </row>
    <row r="31" spans="1:11" ht="11.25" customHeight="1" x14ac:dyDescent="0.2">
      <c r="A31" s="1"/>
      <c r="B31" s="3"/>
      <c r="C31" s="1"/>
      <c r="D31" s="1"/>
      <c r="E31" s="1"/>
      <c r="F31" s="1"/>
      <c r="G31" s="1"/>
      <c r="H31" s="1"/>
      <c r="I31" s="105"/>
      <c r="J31" s="1"/>
      <c r="K31" s="1"/>
    </row>
    <row r="32" spans="1:11" ht="11.25" customHeight="1" thickBot="1" x14ac:dyDescent="0.25">
      <c r="A32" s="1"/>
      <c r="B32" s="1"/>
      <c r="C32" s="1"/>
      <c r="D32" s="1"/>
      <c r="E32" s="1"/>
      <c r="F32" s="1"/>
      <c r="G32" s="1"/>
      <c r="H32" s="1"/>
      <c r="I32" s="105"/>
      <c r="J32" s="131" t="s">
        <v>97</v>
      </c>
      <c r="K32" s="111"/>
    </row>
    <row r="33" spans="1:11" ht="11.25" customHeight="1" x14ac:dyDescent="0.2">
      <c r="A33" s="1"/>
      <c r="B33" s="3"/>
      <c r="C33" s="1"/>
      <c r="D33" s="1"/>
      <c r="E33" s="1"/>
      <c r="F33" s="1"/>
      <c r="G33" s="1"/>
      <c r="H33" s="1"/>
      <c r="I33" s="105"/>
      <c r="J33" s="110" t="s">
        <v>63</v>
      </c>
      <c r="K33" s="1"/>
    </row>
    <row r="34" spans="1:11" ht="11.25" customHeight="1" x14ac:dyDescent="0.2">
      <c r="A34" s="1"/>
      <c r="B34" s="106" t="s">
        <v>100</v>
      </c>
      <c r="C34" s="103"/>
      <c r="D34" s="1"/>
      <c r="E34" s="1"/>
      <c r="F34" s="1"/>
      <c r="G34" s="1"/>
      <c r="H34" s="1"/>
      <c r="I34" s="105"/>
      <c r="J34" s="1"/>
      <c r="K34" s="1"/>
    </row>
    <row r="35" spans="1:11" ht="11.25" customHeight="1" x14ac:dyDescent="0.2">
      <c r="A35" s="1"/>
      <c r="B35" s="3"/>
      <c r="C35" s="104"/>
      <c r="D35" s="1"/>
      <c r="E35" s="1"/>
      <c r="F35" s="1"/>
      <c r="G35" s="1"/>
      <c r="H35" s="1"/>
      <c r="I35" s="105"/>
      <c r="J35" s="1"/>
      <c r="K35" s="1"/>
    </row>
    <row r="36" spans="1:11" ht="11.25" customHeight="1" x14ac:dyDescent="0.2">
      <c r="A36" s="1"/>
      <c r="B36" s="1"/>
      <c r="C36" s="105"/>
      <c r="D36" s="106" t="s">
        <v>100</v>
      </c>
      <c r="E36" s="103"/>
      <c r="F36" s="1"/>
      <c r="G36" s="1"/>
      <c r="H36" s="1"/>
      <c r="I36" s="105"/>
      <c r="J36" s="1"/>
      <c r="K36" s="1"/>
    </row>
    <row r="37" spans="1:11" ht="11.25" customHeight="1" x14ac:dyDescent="0.2">
      <c r="A37" s="1"/>
      <c r="B37" s="113"/>
      <c r="C37" s="105"/>
      <c r="D37" s="110" t="s">
        <v>61</v>
      </c>
      <c r="E37" s="104"/>
      <c r="F37" s="1"/>
      <c r="G37" s="1"/>
      <c r="H37" s="1"/>
      <c r="I37" s="105"/>
      <c r="J37" s="1"/>
      <c r="K37" s="1"/>
    </row>
    <row r="38" spans="1:11" ht="11.25" customHeight="1" x14ac:dyDescent="0.2">
      <c r="A38" s="1"/>
      <c r="B38" s="106" t="s">
        <v>126</v>
      </c>
      <c r="C38" s="109"/>
      <c r="D38" s="114"/>
      <c r="E38" s="105"/>
      <c r="F38" s="1"/>
      <c r="G38" s="1"/>
      <c r="H38" s="1"/>
      <c r="I38" s="105"/>
      <c r="J38" s="1"/>
      <c r="K38" s="1"/>
    </row>
    <row r="39" spans="1:11" ht="11.25" customHeight="1" x14ac:dyDescent="0.2">
      <c r="A39" s="1"/>
      <c r="B39" s="130"/>
      <c r="C39" s="1"/>
      <c r="D39" s="1"/>
      <c r="E39" s="105"/>
      <c r="F39" s="1"/>
      <c r="G39" s="1"/>
      <c r="H39" s="1"/>
      <c r="I39" s="105"/>
      <c r="J39" s="1"/>
      <c r="K39" s="1"/>
    </row>
    <row r="40" spans="1:11" ht="11.25" customHeight="1" x14ac:dyDescent="0.2">
      <c r="A40" s="1"/>
      <c r="B40" s="1"/>
      <c r="C40" s="1"/>
      <c r="D40" s="1"/>
      <c r="E40" s="105"/>
      <c r="F40" s="106" t="s">
        <v>127</v>
      </c>
      <c r="G40" s="103"/>
      <c r="H40" s="1"/>
      <c r="I40" s="105"/>
      <c r="J40" s="1"/>
      <c r="K40" s="1"/>
    </row>
    <row r="41" spans="1:11" ht="11.25" customHeight="1" x14ac:dyDescent="0.2">
      <c r="A41" s="1"/>
      <c r="B41" s="113"/>
      <c r="C41" s="1"/>
      <c r="D41" s="1"/>
      <c r="E41" s="105"/>
      <c r="F41" s="110" t="s">
        <v>61</v>
      </c>
      <c r="G41" s="104"/>
      <c r="H41" s="1"/>
      <c r="I41" s="105"/>
      <c r="J41" s="1"/>
      <c r="K41" s="1"/>
    </row>
    <row r="42" spans="1:11" ht="11.25" customHeight="1" x14ac:dyDescent="0.2">
      <c r="A42" s="1"/>
      <c r="B42" s="106" t="s">
        <v>127</v>
      </c>
      <c r="C42" s="103"/>
      <c r="D42" s="1"/>
      <c r="E42" s="105"/>
      <c r="F42" s="1"/>
      <c r="G42" s="105"/>
      <c r="H42" s="1"/>
      <c r="I42" s="105"/>
      <c r="J42" s="1"/>
      <c r="K42" s="1"/>
    </row>
    <row r="43" spans="1:11" ht="11.25" customHeight="1" x14ac:dyDescent="0.2">
      <c r="A43" s="1"/>
      <c r="B43" s="130"/>
      <c r="C43" s="104"/>
      <c r="D43" s="1"/>
      <c r="E43" s="105"/>
      <c r="F43" s="1"/>
      <c r="G43" s="105"/>
      <c r="H43" s="1"/>
      <c r="I43" s="105"/>
      <c r="J43" s="1"/>
      <c r="K43" s="1"/>
    </row>
    <row r="44" spans="1:11" ht="11.25" customHeight="1" x14ac:dyDescent="0.2">
      <c r="A44" s="1"/>
      <c r="B44" s="1"/>
      <c r="C44" s="105"/>
      <c r="D44" s="108" t="s">
        <v>127</v>
      </c>
      <c r="E44" s="109"/>
      <c r="F44" s="1"/>
      <c r="G44" s="105"/>
      <c r="H44" s="1"/>
      <c r="I44" s="105"/>
      <c r="J44" s="1"/>
      <c r="K44" s="1"/>
    </row>
    <row r="45" spans="1:11" ht="11.25" customHeight="1" x14ac:dyDescent="0.2">
      <c r="A45" s="1"/>
      <c r="B45" s="3"/>
      <c r="C45" s="105"/>
      <c r="D45" s="110" t="s">
        <v>61</v>
      </c>
      <c r="E45" s="1"/>
      <c r="F45" s="1"/>
      <c r="G45" s="105"/>
      <c r="H45" s="1"/>
      <c r="I45" s="105"/>
      <c r="J45" s="1"/>
      <c r="K45" s="1"/>
    </row>
    <row r="46" spans="1:11" ht="11.25" customHeight="1" x14ac:dyDescent="0.2">
      <c r="A46" s="1"/>
      <c r="B46" s="106" t="s">
        <v>93</v>
      </c>
      <c r="C46" s="109"/>
      <c r="D46" s="1"/>
      <c r="E46" s="1"/>
      <c r="F46" s="1"/>
      <c r="G46" s="105"/>
      <c r="H46" s="1"/>
      <c r="I46" s="105"/>
      <c r="J46" s="1"/>
      <c r="K46" s="1"/>
    </row>
    <row r="47" spans="1:11" ht="11.25" customHeight="1" x14ac:dyDescent="0.2">
      <c r="A47" s="1"/>
      <c r="B47" s="3"/>
      <c r="C47" s="1"/>
      <c r="D47" s="1"/>
      <c r="E47" s="1"/>
      <c r="F47" s="1"/>
      <c r="G47" s="105"/>
      <c r="H47" s="1"/>
      <c r="I47" s="105"/>
      <c r="J47" s="1"/>
      <c r="K47" s="1"/>
    </row>
    <row r="48" spans="1:11" ht="11.25" customHeight="1" x14ac:dyDescent="0.2">
      <c r="A48" s="1"/>
      <c r="B48" s="3"/>
      <c r="C48" s="1"/>
      <c r="D48" s="1"/>
      <c r="E48" s="1"/>
      <c r="F48" s="1"/>
      <c r="G48" s="105"/>
      <c r="H48" s="106" t="s">
        <v>97</v>
      </c>
      <c r="I48" s="109"/>
      <c r="J48" s="1"/>
      <c r="K48" s="1"/>
    </row>
    <row r="49" spans="1:11" ht="11.25" customHeight="1" x14ac:dyDescent="0.2">
      <c r="A49" s="1"/>
      <c r="B49" s="3"/>
      <c r="C49" s="1"/>
      <c r="D49" s="1"/>
      <c r="E49" s="1"/>
      <c r="F49" s="1"/>
      <c r="G49" s="105"/>
      <c r="H49" s="110" t="s">
        <v>62</v>
      </c>
      <c r="I49" s="1"/>
      <c r="J49" s="1"/>
      <c r="K49" s="1"/>
    </row>
    <row r="50" spans="1:11" ht="11.25" customHeight="1" x14ac:dyDescent="0.2">
      <c r="A50" s="1"/>
      <c r="B50" s="106" t="s">
        <v>128</v>
      </c>
      <c r="C50" s="103"/>
      <c r="D50" s="1"/>
      <c r="E50" s="1"/>
      <c r="F50" s="1"/>
      <c r="G50" s="105"/>
      <c r="H50" s="1"/>
      <c r="I50" s="1"/>
      <c r="J50" s="1"/>
      <c r="K50" s="1"/>
    </row>
    <row r="51" spans="1:11" ht="11.25" customHeight="1" x14ac:dyDescent="0.2">
      <c r="A51" s="1"/>
      <c r="B51" s="3"/>
      <c r="C51" s="104"/>
      <c r="D51" s="1"/>
      <c r="E51" s="1"/>
      <c r="F51" s="1"/>
      <c r="G51" s="105"/>
      <c r="H51" s="1"/>
      <c r="I51" s="1"/>
      <c r="J51" s="1"/>
      <c r="K51" s="1"/>
    </row>
    <row r="52" spans="1:11" ht="11.25" customHeight="1" x14ac:dyDescent="0.2">
      <c r="A52" s="1"/>
      <c r="B52" s="1"/>
      <c r="C52" s="105"/>
      <c r="D52" s="106" t="s">
        <v>95</v>
      </c>
      <c r="E52" s="103"/>
      <c r="F52" s="1"/>
      <c r="G52" s="105"/>
      <c r="H52" s="1"/>
      <c r="I52" s="1"/>
      <c r="J52" s="1"/>
      <c r="K52" s="1"/>
    </row>
    <row r="53" spans="1:11" ht="11.25" customHeight="1" x14ac:dyDescent="0.2">
      <c r="A53" s="1"/>
      <c r="B53" s="113"/>
      <c r="C53" s="105"/>
      <c r="D53" s="110" t="s">
        <v>62</v>
      </c>
      <c r="E53" s="104"/>
      <c r="F53" s="1"/>
      <c r="G53" s="105"/>
      <c r="H53" s="1"/>
      <c r="I53" s="1"/>
      <c r="J53" s="1"/>
      <c r="K53" s="1"/>
    </row>
    <row r="54" spans="1:11" ht="11.25" customHeight="1" x14ac:dyDescent="0.2">
      <c r="A54" s="1"/>
      <c r="B54" s="106" t="s">
        <v>95</v>
      </c>
      <c r="C54" s="109"/>
      <c r="D54" s="1"/>
      <c r="E54" s="105"/>
      <c r="F54" s="1"/>
      <c r="G54" s="105"/>
      <c r="H54" s="1"/>
      <c r="I54" s="1"/>
      <c r="J54" s="1"/>
      <c r="K54" s="1"/>
    </row>
    <row r="55" spans="1:11" ht="11.25" customHeight="1" x14ac:dyDescent="0.2">
      <c r="A55" s="1"/>
      <c r="B55" s="130"/>
      <c r="C55" s="1"/>
      <c r="D55" s="1"/>
      <c r="E55" s="105"/>
      <c r="F55" s="1"/>
      <c r="G55" s="105"/>
      <c r="H55" s="1"/>
      <c r="I55" s="1"/>
      <c r="J55" s="1"/>
      <c r="K55" s="1"/>
    </row>
    <row r="56" spans="1:11" ht="11.25" customHeight="1" x14ac:dyDescent="0.2">
      <c r="A56" s="1"/>
      <c r="B56" s="1"/>
      <c r="C56" s="1"/>
      <c r="D56" s="3"/>
      <c r="E56" s="105"/>
      <c r="F56" s="106" t="s">
        <v>97</v>
      </c>
      <c r="G56" s="109"/>
      <c r="H56" s="1"/>
      <c r="I56" s="1"/>
      <c r="J56" s="1"/>
      <c r="K56" s="1"/>
    </row>
    <row r="57" spans="1:11" ht="11.25" customHeight="1" x14ac:dyDescent="0.2">
      <c r="A57" s="1"/>
      <c r="B57" s="113"/>
      <c r="C57" s="1"/>
      <c r="D57" s="1"/>
      <c r="E57" s="105"/>
      <c r="F57" s="110" t="s">
        <v>63</v>
      </c>
      <c r="G57" s="1"/>
      <c r="H57" s="1"/>
      <c r="I57" s="1"/>
      <c r="J57" s="1"/>
      <c r="K57" s="1"/>
    </row>
    <row r="58" spans="1:11" ht="11.25" customHeight="1" x14ac:dyDescent="0.2">
      <c r="A58" s="1"/>
      <c r="B58" s="106" t="s">
        <v>129</v>
      </c>
      <c r="C58" s="103"/>
      <c r="D58" s="1"/>
      <c r="E58" s="105"/>
      <c r="F58" s="1"/>
      <c r="G58" s="1"/>
      <c r="H58" s="1"/>
      <c r="I58" s="1"/>
      <c r="J58" s="1"/>
      <c r="K58" s="1"/>
    </row>
    <row r="59" spans="1:11" ht="11.25" customHeight="1" x14ac:dyDescent="0.2">
      <c r="A59" s="1"/>
      <c r="B59" s="130"/>
      <c r="C59" s="104"/>
      <c r="D59" s="1"/>
      <c r="E59" s="105"/>
      <c r="F59" s="1"/>
      <c r="G59" s="1"/>
      <c r="H59" s="1"/>
      <c r="I59" s="1"/>
      <c r="J59" s="1"/>
      <c r="K59" s="1"/>
    </row>
    <row r="60" spans="1:11" ht="11.25" customHeight="1" x14ac:dyDescent="0.2">
      <c r="A60" s="1"/>
      <c r="B60" s="1"/>
      <c r="C60" s="105"/>
      <c r="D60" s="106" t="s">
        <v>97</v>
      </c>
      <c r="E60" s="109"/>
      <c r="F60" s="1"/>
      <c r="G60" s="1"/>
      <c r="H60" s="1"/>
      <c r="I60" s="1"/>
      <c r="J60" s="1"/>
      <c r="K60" s="1"/>
    </row>
    <row r="61" spans="1:11" ht="11.25" customHeight="1" x14ac:dyDescent="0.2">
      <c r="A61" s="1"/>
      <c r="B61" s="3"/>
      <c r="C61" s="105"/>
      <c r="D61" s="110" t="s">
        <v>62</v>
      </c>
      <c r="E61" s="1"/>
      <c r="F61" s="1"/>
      <c r="G61" s="1"/>
      <c r="H61" s="1"/>
      <c r="I61" s="1"/>
      <c r="J61" s="1"/>
      <c r="K61" s="1"/>
    </row>
    <row r="62" spans="1:11" ht="11.25" customHeight="1" x14ac:dyDescent="0.2">
      <c r="A62" s="1"/>
      <c r="B62" s="106" t="s">
        <v>97</v>
      </c>
      <c r="C62" s="109"/>
      <c r="D62" s="1"/>
      <c r="E62" s="1"/>
      <c r="F62" s="1"/>
      <c r="G62" s="1"/>
      <c r="H62" s="1"/>
      <c r="I62" s="1"/>
      <c r="J62" s="1"/>
      <c r="K62" s="1"/>
    </row>
    <row r="63" spans="1:11" ht="11.25" customHeight="1" x14ac:dyDescent="0.2">
      <c r="A63" s="1"/>
      <c r="B63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Header>&amp;L2.VčBT mladší žáci&amp;CÚTĚCHA&amp;RBroumov 12.10.2013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34" zoomScaleNormal="100" workbookViewId="0">
      <selection activeCell="E27" sqref="E27"/>
    </sheetView>
  </sheetViews>
  <sheetFormatPr defaultRowHeight="12.75" x14ac:dyDescent="0.2"/>
  <cols>
    <col min="1" max="11" width="6.28515625" customWidth="1"/>
  </cols>
  <sheetData>
    <row r="1" spans="1:10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1.25" customHeight="1" x14ac:dyDescent="0.2">
      <c r="A2" s="106" t="s">
        <v>130</v>
      </c>
      <c r="B2" s="103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2">
      <c r="A3" s="3"/>
      <c r="B3" s="104"/>
      <c r="C3" s="1"/>
      <c r="D3" s="1"/>
      <c r="E3" s="1"/>
      <c r="F3" s="1"/>
      <c r="G3" s="1"/>
      <c r="H3" s="1"/>
      <c r="I3" s="1"/>
      <c r="J3" s="1"/>
    </row>
    <row r="4" spans="1:10" ht="11.25" customHeight="1" x14ac:dyDescent="0.2">
      <c r="A4" s="1"/>
      <c r="B4" s="105"/>
      <c r="C4" s="106" t="s">
        <v>130</v>
      </c>
      <c r="D4" s="103"/>
      <c r="E4" s="1"/>
      <c r="F4" s="1"/>
      <c r="G4" s="1"/>
      <c r="H4" s="1"/>
      <c r="I4" s="1"/>
      <c r="J4" s="1"/>
    </row>
    <row r="5" spans="1:10" ht="11.25" customHeight="1" x14ac:dyDescent="0.2">
      <c r="A5" s="1"/>
      <c r="B5" s="105"/>
      <c r="C5" s="110" t="s">
        <v>62</v>
      </c>
      <c r="D5" s="104"/>
      <c r="E5" s="1"/>
      <c r="F5" s="1"/>
      <c r="G5" s="1"/>
      <c r="H5" s="1"/>
      <c r="I5" s="1"/>
      <c r="J5" s="1"/>
    </row>
    <row r="6" spans="1:10" ht="11.25" customHeight="1" x14ac:dyDescent="0.2">
      <c r="A6" s="106" t="s">
        <v>131</v>
      </c>
      <c r="B6" s="107"/>
      <c r="C6" s="1"/>
      <c r="D6" s="105"/>
      <c r="E6" s="1"/>
      <c r="F6" s="1"/>
      <c r="G6" s="1"/>
      <c r="H6" s="1"/>
      <c r="I6" s="1"/>
      <c r="J6" s="1"/>
    </row>
    <row r="7" spans="1:10" ht="11.25" customHeight="1" x14ac:dyDescent="0.2">
      <c r="A7" s="110"/>
      <c r="B7" s="1"/>
      <c r="C7" s="1"/>
      <c r="D7" s="105"/>
      <c r="E7" s="1"/>
      <c r="F7" s="1"/>
      <c r="G7" s="1"/>
      <c r="H7" s="1"/>
      <c r="I7" s="1"/>
      <c r="J7" s="1"/>
    </row>
    <row r="8" spans="1:10" ht="11.25" customHeight="1" x14ac:dyDescent="0.2">
      <c r="A8" s="1"/>
      <c r="B8" s="1"/>
      <c r="C8" s="1"/>
      <c r="D8" s="105"/>
      <c r="E8" s="106" t="s">
        <v>87</v>
      </c>
      <c r="F8" s="103"/>
      <c r="G8" s="1"/>
      <c r="H8" s="1"/>
      <c r="I8" s="1"/>
      <c r="J8" s="1"/>
    </row>
    <row r="9" spans="1:10" ht="11.25" customHeight="1" x14ac:dyDescent="0.2">
      <c r="A9" s="1"/>
      <c r="B9" s="1"/>
      <c r="C9" s="1"/>
      <c r="D9" s="105"/>
      <c r="E9" s="110" t="s">
        <v>63</v>
      </c>
      <c r="F9" s="104"/>
      <c r="G9" s="1"/>
      <c r="H9" s="1"/>
      <c r="I9" s="1"/>
      <c r="J9" s="1"/>
    </row>
    <row r="10" spans="1:10" ht="11.25" customHeight="1" x14ac:dyDescent="0.2">
      <c r="A10" s="108" t="s">
        <v>87</v>
      </c>
      <c r="B10" s="103"/>
      <c r="C10" s="1"/>
      <c r="D10" s="105"/>
      <c r="E10" s="1"/>
      <c r="F10" s="105"/>
      <c r="G10" s="1"/>
      <c r="H10" s="1"/>
      <c r="I10" s="1"/>
      <c r="J10" s="1"/>
    </row>
    <row r="11" spans="1:10" ht="11.25" customHeight="1" x14ac:dyDescent="0.2">
      <c r="A11" s="110"/>
      <c r="B11" s="104"/>
      <c r="C11" s="1"/>
      <c r="D11" s="105"/>
      <c r="E11" s="1"/>
      <c r="F11" s="105"/>
      <c r="G11" s="1"/>
      <c r="H11" s="1"/>
      <c r="I11" s="1"/>
      <c r="J11" s="1"/>
    </row>
    <row r="12" spans="1:10" ht="11.25" customHeight="1" x14ac:dyDescent="0.2">
      <c r="A12" s="1"/>
      <c r="B12" s="105"/>
      <c r="C12" s="106" t="s">
        <v>87</v>
      </c>
      <c r="D12" s="109"/>
      <c r="E12" s="1"/>
      <c r="F12" s="105"/>
      <c r="G12" s="1"/>
      <c r="H12" s="1"/>
      <c r="I12" s="1"/>
      <c r="J12" s="1"/>
    </row>
    <row r="13" spans="1:10" ht="11.25" customHeight="1" x14ac:dyDescent="0.2">
      <c r="A13" s="1"/>
      <c r="B13" s="105"/>
      <c r="C13" s="110" t="s">
        <v>63</v>
      </c>
      <c r="D13" s="1"/>
      <c r="E13" s="1"/>
      <c r="F13" s="105"/>
      <c r="G13" s="1"/>
      <c r="H13" s="1"/>
      <c r="I13" s="1"/>
      <c r="J13" s="1"/>
    </row>
    <row r="14" spans="1:10" ht="11.25" customHeight="1" x14ac:dyDescent="0.2">
      <c r="A14" s="106" t="s">
        <v>132</v>
      </c>
      <c r="B14" s="109"/>
      <c r="C14" s="1"/>
      <c r="D14" s="1"/>
      <c r="E14" s="1"/>
      <c r="F14" s="105"/>
      <c r="G14" s="1"/>
      <c r="H14" s="1"/>
      <c r="I14" s="1"/>
      <c r="J14" s="1"/>
    </row>
    <row r="15" spans="1:10" ht="11.25" customHeight="1" x14ac:dyDescent="0.2">
      <c r="A15" s="1"/>
      <c r="B15" s="1"/>
      <c r="C15" s="1"/>
      <c r="D15" s="1"/>
      <c r="E15" s="1"/>
      <c r="F15" s="105"/>
      <c r="G15" s="1"/>
      <c r="H15" s="1"/>
      <c r="I15" s="1"/>
      <c r="J15" s="1"/>
    </row>
    <row r="16" spans="1:10" ht="11.25" customHeight="1" x14ac:dyDescent="0.2">
      <c r="A16" s="1"/>
      <c r="B16" s="1"/>
      <c r="C16" s="1"/>
      <c r="D16" s="1"/>
      <c r="E16" s="1"/>
      <c r="F16" s="105"/>
      <c r="G16" s="106" t="s">
        <v>88</v>
      </c>
      <c r="H16" s="103"/>
      <c r="I16" s="1"/>
      <c r="J16" s="1"/>
    </row>
    <row r="17" spans="1:10" ht="11.25" customHeight="1" x14ac:dyDescent="0.2">
      <c r="A17" s="1"/>
      <c r="B17" s="1"/>
      <c r="C17" s="1"/>
      <c r="D17" s="1"/>
      <c r="E17" s="1"/>
      <c r="F17" s="105"/>
      <c r="G17" s="110" t="s">
        <v>62</v>
      </c>
      <c r="H17" s="104"/>
      <c r="I17" s="1"/>
      <c r="J17" s="1"/>
    </row>
    <row r="18" spans="1:10" ht="11.25" customHeight="1" x14ac:dyDescent="0.2">
      <c r="A18" s="106" t="s">
        <v>133</v>
      </c>
      <c r="B18" s="103"/>
      <c r="C18" s="1"/>
      <c r="D18" s="1"/>
      <c r="E18" s="1"/>
      <c r="F18" s="105"/>
      <c r="G18" s="1"/>
      <c r="H18" s="105"/>
      <c r="I18" s="1"/>
      <c r="J18" s="1"/>
    </row>
    <row r="19" spans="1:10" ht="11.25" customHeight="1" x14ac:dyDescent="0.2">
      <c r="A19" s="1"/>
      <c r="B19" s="104"/>
      <c r="C19" s="1"/>
      <c r="D19" s="1"/>
      <c r="E19" s="1"/>
      <c r="F19" s="105"/>
      <c r="G19" s="1"/>
      <c r="H19" s="105"/>
      <c r="I19" s="1"/>
      <c r="J19" s="1"/>
    </row>
    <row r="20" spans="1:10" ht="11.25" customHeight="1" x14ac:dyDescent="0.2">
      <c r="A20" s="1"/>
      <c r="B20" s="105"/>
      <c r="C20" s="108" t="s">
        <v>133</v>
      </c>
      <c r="D20" s="103"/>
      <c r="E20" s="1"/>
      <c r="F20" s="105"/>
      <c r="G20" s="1"/>
      <c r="H20" s="105"/>
      <c r="I20" s="1"/>
      <c r="J20" s="1"/>
    </row>
    <row r="21" spans="1:10" ht="11.25" customHeight="1" x14ac:dyDescent="0.2">
      <c r="A21" s="1"/>
      <c r="B21" s="105"/>
      <c r="C21" s="110" t="s">
        <v>61</v>
      </c>
      <c r="D21" s="104"/>
      <c r="E21" s="1"/>
      <c r="F21" s="105"/>
      <c r="G21" s="1"/>
      <c r="H21" s="105"/>
      <c r="I21" s="1"/>
      <c r="J21" s="1"/>
    </row>
    <row r="22" spans="1:10" ht="11.25" customHeight="1" x14ac:dyDescent="0.2">
      <c r="A22" s="108" t="s">
        <v>134</v>
      </c>
      <c r="B22" s="109"/>
      <c r="C22" s="1"/>
      <c r="D22" s="105"/>
      <c r="E22" s="1"/>
      <c r="F22" s="105"/>
      <c r="G22" s="1"/>
      <c r="H22" s="105"/>
      <c r="I22" s="1"/>
      <c r="J22" s="1"/>
    </row>
    <row r="23" spans="1:10" ht="11.25" customHeight="1" x14ac:dyDescent="0.2">
      <c r="A23" s="110"/>
      <c r="B23" s="1"/>
      <c r="C23" s="1"/>
      <c r="D23" s="105"/>
      <c r="E23" s="1"/>
      <c r="F23" s="105"/>
      <c r="G23" s="1"/>
      <c r="H23" s="105"/>
      <c r="I23" s="1"/>
      <c r="J23" s="1"/>
    </row>
    <row r="24" spans="1:10" ht="11.25" customHeight="1" x14ac:dyDescent="0.2">
      <c r="A24" s="1"/>
      <c r="B24" s="1"/>
      <c r="C24" s="1"/>
      <c r="D24" s="105"/>
      <c r="E24" s="106" t="s">
        <v>88</v>
      </c>
      <c r="F24" s="109"/>
      <c r="G24" s="1"/>
      <c r="H24" s="105"/>
      <c r="I24" s="1"/>
      <c r="J24" s="1"/>
    </row>
    <row r="25" spans="1:10" ht="11.25" customHeight="1" x14ac:dyDescent="0.2">
      <c r="A25" s="1"/>
      <c r="B25" s="1"/>
      <c r="C25" s="1"/>
      <c r="D25" s="105"/>
      <c r="E25" s="110" t="s">
        <v>63</v>
      </c>
      <c r="F25" s="1"/>
      <c r="G25" s="1"/>
      <c r="H25" s="105"/>
      <c r="I25" s="1"/>
      <c r="J25" s="1"/>
    </row>
    <row r="26" spans="1:10" ht="11.25" customHeight="1" x14ac:dyDescent="0.2">
      <c r="A26" s="106" t="s">
        <v>135</v>
      </c>
      <c r="B26" s="103"/>
      <c r="C26" s="1"/>
      <c r="D26" s="105"/>
      <c r="E26" s="1"/>
      <c r="F26" s="1"/>
      <c r="G26" s="1"/>
      <c r="H26" s="105"/>
      <c r="I26" s="1"/>
      <c r="J26" s="1"/>
    </row>
    <row r="27" spans="1:10" ht="11.25" customHeight="1" x14ac:dyDescent="0.2">
      <c r="A27" s="110"/>
      <c r="B27" s="104"/>
      <c r="C27" s="1"/>
      <c r="D27" s="105"/>
      <c r="E27" s="1"/>
      <c r="F27" s="1"/>
      <c r="G27" s="1"/>
      <c r="H27" s="105"/>
      <c r="I27" s="1"/>
      <c r="J27" s="1"/>
    </row>
    <row r="28" spans="1:10" ht="11.25" customHeight="1" x14ac:dyDescent="0.2">
      <c r="A28" s="1"/>
      <c r="B28" s="105"/>
      <c r="C28" s="106" t="s">
        <v>88</v>
      </c>
      <c r="D28" s="109"/>
      <c r="E28" s="1"/>
      <c r="F28" s="1"/>
      <c r="G28" s="1"/>
      <c r="H28" s="105"/>
      <c r="I28" s="1"/>
      <c r="J28" s="1"/>
    </row>
    <row r="29" spans="1:10" ht="11.25" customHeight="1" x14ac:dyDescent="0.2">
      <c r="A29" s="1"/>
      <c r="B29" s="105"/>
      <c r="C29" s="110" t="s">
        <v>62</v>
      </c>
      <c r="D29" s="1"/>
      <c r="E29" s="1"/>
      <c r="F29" s="1"/>
      <c r="G29" s="1"/>
      <c r="H29" s="105"/>
      <c r="I29" s="1"/>
      <c r="J29" s="1"/>
    </row>
    <row r="30" spans="1:10" ht="11.25" customHeight="1" x14ac:dyDescent="0.2">
      <c r="A30" s="106" t="s">
        <v>88</v>
      </c>
      <c r="B30" s="109"/>
      <c r="C30" s="1"/>
      <c r="D30" s="1"/>
      <c r="E30" s="1"/>
      <c r="F30" s="1"/>
      <c r="G30" s="1"/>
      <c r="H30" s="105"/>
      <c r="I30" s="1"/>
      <c r="J30" s="1"/>
    </row>
    <row r="31" spans="1:10" ht="11.25" customHeight="1" x14ac:dyDescent="0.2">
      <c r="A31" s="1"/>
      <c r="B31" s="1"/>
      <c r="C31" s="1"/>
      <c r="D31" s="1"/>
      <c r="E31" s="1"/>
      <c r="F31" s="1"/>
      <c r="G31" s="1"/>
      <c r="H31" s="105"/>
      <c r="I31" s="1"/>
      <c r="J31" s="1"/>
    </row>
    <row r="32" spans="1:10" ht="11.25" customHeight="1" thickBot="1" x14ac:dyDescent="0.25">
      <c r="A32" s="1"/>
      <c r="B32" s="1"/>
      <c r="C32" s="1"/>
      <c r="D32" s="1"/>
      <c r="E32" s="1"/>
      <c r="F32" s="1"/>
      <c r="G32" s="1"/>
      <c r="H32" s="105"/>
      <c r="I32" s="131" t="s">
        <v>88</v>
      </c>
      <c r="J32" s="111"/>
    </row>
    <row r="33" spans="1:10" ht="11.25" customHeight="1" x14ac:dyDescent="0.2">
      <c r="A33" s="1"/>
      <c r="B33" s="1"/>
      <c r="C33" s="1"/>
      <c r="D33" s="1"/>
      <c r="E33" s="1"/>
      <c r="F33" s="1"/>
      <c r="G33" s="1"/>
      <c r="H33" s="105"/>
      <c r="I33" s="110" t="s">
        <v>62</v>
      </c>
      <c r="J33" s="1"/>
    </row>
    <row r="34" spans="1:10" ht="11.25" customHeight="1" x14ac:dyDescent="0.2">
      <c r="A34" s="106" t="s">
        <v>91</v>
      </c>
      <c r="B34" s="103"/>
      <c r="C34" s="1"/>
      <c r="D34" s="1"/>
      <c r="E34" s="1"/>
      <c r="F34" s="1"/>
      <c r="G34" s="1"/>
      <c r="H34" s="105"/>
      <c r="I34" s="1"/>
      <c r="J34" s="1"/>
    </row>
    <row r="35" spans="1:10" ht="11.25" customHeight="1" x14ac:dyDescent="0.2">
      <c r="A35" s="1"/>
      <c r="B35" s="104"/>
      <c r="C35" s="1"/>
      <c r="D35" s="1"/>
      <c r="E35" s="1"/>
      <c r="F35" s="1"/>
      <c r="G35" s="1"/>
      <c r="H35" s="105"/>
      <c r="I35" s="1"/>
      <c r="J35" s="1"/>
    </row>
    <row r="36" spans="1:10" ht="11.25" customHeight="1" x14ac:dyDescent="0.2">
      <c r="A36" s="1"/>
      <c r="B36" s="105"/>
      <c r="C36" s="106" t="s">
        <v>91</v>
      </c>
      <c r="D36" s="103"/>
      <c r="E36" s="1"/>
      <c r="F36" s="1"/>
      <c r="G36" s="1"/>
      <c r="H36" s="105"/>
      <c r="I36" s="1"/>
      <c r="J36" s="1"/>
    </row>
    <row r="37" spans="1:10" ht="11.25" customHeight="1" x14ac:dyDescent="0.2">
      <c r="A37" s="1"/>
      <c r="B37" s="105"/>
      <c r="C37" s="110" t="s">
        <v>61</v>
      </c>
      <c r="D37" s="104"/>
      <c r="E37" s="1"/>
      <c r="F37" s="1"/>
      <c r="G37" s="1"/>
      <c r="H37" s="105"/>
      <c r="I37" s="1"/>
      <c r="J37" s="1"/>
    </row>
    <row r="38" spans="1:10" ht="11.25" customHeight="1" x14ac:dyDescent="0.2">
      <c r="A38" s="106" t="s">
        <v>136</v>
      </c>
      <c r="B38" s="109"/>
      <c r="C38" s="1"/>
      <c r="D38" s="105"/>
      <c r="E38" s="1"/>
      <c r="F38" s="1"/>
      <c r="G38" s="1"/>
      <c r="H38" s="105"/>
      <c r="I38" s="1"/>
      <c r="J38" s="1"/>
    </row>
    <row r="39" spans="1:10" ht="11.25" customHeight="1" x14ac:dyDescent="0.2">
      <c r="A39" s="110"/>
      <c r="B39" s="1"/>
      <c r="C39" s="1"/>
      <c r="D39" s="105"/>
      <c r="E39" s="1"/>
      <c r="F39" s="1"/>
      <c r="G39" s="1"/>
      <c r="H39" s="105"/>
      <c r="I39" s="1"/>
      <c r="J39" s="1"/>
    </row>
    <row r="40" spans="1:10" ht="11.25" customHeight="1" x14ac:dyDescent="0.2">
      <c r="A40" s="1"/>
      <c r="B40" s="1"/>
      <c r="C40" s="1"/>
      <c r="D40" s="105"/>
      <c r="E40" s="108" t="s">
        <v>91</v>
      </c>
      <c r="F40" s="103"/>
      <c r="G40" s="1"/>
      <c r="H40" s="105"/>
      <c r="I40" s="1"/>
      <c r="J40" s="1"/>
    </row>
    <row r="41" spans="1:10" ht="11.25" customHeight="1" x14ac:dyDescent="0.2">
      <c r="A41" s="1"/>
      <c r="B41" s="1"/>
      <c r="C41" s="1"/>
      <c r="D41" s="105"/>
      <c r="E41" s="110" t="s">
        <v>62</v>
      </c>
      <c r="F41" s="104"/>
      <c r="G41" s="1"/>
      <c r="H41" s="105"/>
      <c r="I41" s="1"/>
      <c r="J41" s="1"/>
    </row>
    <row r="42" spans="1:10" ht="11.25" customHeight="1" x14ac:dyDescent="0.2">
      <c r="A42" s="108" t="s">
        <v>137</v>
      </c>
      <c r="B42" s="103"/>
      <c r="C42" s="1"/>
      <c r="D42" s="105"/>
      <c r="E42" s="1"/>
      <c r="F42" s="105"/>
      <c r="G42" s="1"/>
      <c r="H42" s="105"/>
      <c r="I42" s="1"/>
      <c r="J42" s="1"/>
    </row>
    <row r="43" spans="1:10" ht="11.25" customHeight="1" x14ac:dyDescent="0.2">
      <c r="A43" s="110"/>
      <c r="B43" s="104"/>
      <c r="C43" s="1"/>
      <c r="D43" s="105"/>
      <c r="E43" s="1"/>
      <c r="F43" s="105"/>
      <c r="G43" s="1"/>
      <c r="H43" s="105"/>
      <c r="I43" s="1"/>
      <c r="J43" s="1"/>
    </row>
    <row r="44" spans="1:10" ht="11.25" customHeight="1" x14ac:dyDescent="0.2">
      <c r="A44" s="1"/>
      <c r="B44" s="105"/>
      <c r="C44" s="108" t="s">
        <v>138</v>
      </c>
      <c r="D44" s="109"/>
      <c r="E44" s="1"/>
      <c r="F44" s="105"/>
      <c r="G44" s="1"/>
      <c r="H44" s="105"/>
      <c r="I44" s="1"/>
      <c r="J44" s="1"/>
    </row>
    <row r="45" spans="1:10" ht="11.25" customHeight="1" x14ac:dyDescent="0.2">
      <c r="A45" s="1"/>
      <c r="B45" s="105"/>
      <c r="C45" s="110" t="s">
        <v>61</v>
      </c>
      <c r="D45" s="1"/>
      <c r="E45" s="1"/>
      <c r="F45" s="105"/>
      <c r="G45" s="1"/>
      <c r="H45" s="105"/>
      <c r="I45" s="1"/>
      <c r="J45" s="1"/>
    </row>
    <row r="46" spans="1:10" ht="11.25" customHeight="1" x14ac:dyDescent="0.2">
      <c r="A46" s="106" t="s">
        <v>138</v>
      </c>
      <c r="B46" s="109"/>
      <c r="C46" s="1"/>
      <c r="D46" s="1"/>
      <c r="E46" s="1"/>
      <c r="F46" s="105"/>
      <c r="G46" s="1"/>
      <c r="H46" s="105"/>
      <c r="I46" s="1"/>
      <c r="J46" s="1"/>
    </row>
    <row r="47" spans="1:10" ht="11.25" customHeight="1" x14ac:dyDescent="0.2">
      <c r="A47" s="1"/>
      <c r="B47" s="1"/>
      <c r="C47" s="1"/>
      <c r="D47" s="1"/>
      <c r="E47" s="1"/>
      <c r="F47" s="105"/>
      <c r="G47" s="1"/>
      <c r="H47" s="105"/>
      <c r="I47" s="1"/>
      <c r="J47" s="1"/>
    </row>
    <row r="48" spans="1:10" ht="11.25" customHeight="1" x14ac:dyDescent="0.2">
      <c r="A48" s="1"/>
      <c r="B48" s="1"/>
      <c r="C48" s="1"/>
      <c r="D48" s="1"/>
      <c r="E48" s="1"/>
      <c r="F48" s="105"/>
      <c r="G48" s="108" t="s">
        <v>99</v>
      </c>
      <c r="H48" s="109"/>
      <c r="I48" s="1"/>
      <c r="J48" s="1"/>
    </row>
    <row r="49" spans="1:10" ht="11.25" customHeight="1" x14ac:dyDescent="0.2">
      <c r="A49" s="1"/>
      <c r="B49" s="1"/>
      <c r="C49" s="1"/>
      <c r="D49" s="1"/>
      <c r="E49" s="1"/>
      <c r="F49" s="105"/>
      <c r="G49" s="110" t="s">
        <v>62</v>
      </c>
      <c r="H49" s="1"/>
      <c r="I49" s="1"/>
      <c r="J49" s="1"/>
    </row>
    <row r="50" spans="1:10" ht="11.25" customHeight="1" x14ac:dyDescent="0.2">
      <c r="A50" s="106" t="s">
        <v>92</v>
      </c>
      <c r="B50" s="103"/>
      <c r="C50" s="1"/>
      <c r="D50" s="1"/>
      <c r="E50" s="1"/>
      <c r="F50" s="105"/>
      <c r="G50" s="1"/>
      <c r="H50" s="1"/>
      <c r="I50" s="1"/>
      <c r="J50" s="1"/>
    </row>
    <row r="51" spans="1:10" ht="11.25" customHeight="1" x14ac:dyDescent="0.2">
      <c r="A51" s="1"/>
      <c r="B51" s="104"/>
      <c r="C51" s="1"/>
      <c r="D51" s="1"/>
      <c r="E51" s="1"/>
      <c r="F51" s="105"/>
      <c r="G51" s="1"/>
      <c r="H51" s="1"/>
      <c r="I51" s="1"/>
      <c r="J51" s="1"/>
    </row>
    <row r="52" spans="1:10" ht="11.25" customHeight="1" x14ac:dyDescent="0.2">
      <c r="A52" s="1"/>
      <c r="B52" s="105"/>
      <c r="C52" s="106" t="s">
        <v>89</v>
      </c>
      <c r="D52" s="103"/>
      <c r="E52" s="1"/>
      <c r="F52" s="105"/>
      <c r="G52" s="1"/>
      <c r="H52" s="1"/>
      <c r="I52" s="1"/>
      <c r="J52" s="1"/>
    </row>
    <row r="53" spans="1:10" ht="11.25" customHeight="1" x14ac:dyDescent="0.2">
      <c r="A53" s="1"/>
      <c r="B53" s="105"/>
      <c r="C53" s="110" t="s">
        <v>62</v>
      </c>
      <c r="D53" s="104"/>
      <c r="E53" s="1"/>
      <c r="F53" s="105"/>
      <c r="G53" s="1"/>
      <c r="H53" s="1"/>
      <c r="I53" s="1"/>
      <c r="J53" s="1"/>
    </row>
    <row r="54" spans="1:10" ht="11.25" customHeight="1" x14ac:dyDescent="0.2">
      <c r="A54" s="106" t="s">
        <v>89</v>
      </c>
      <c r="B54" s="109"/>
      <c r="C54" s="1"/>
      <c r="D54" s="105"/>
      <c r="E54" s="1"/>
      <c r="F54" s="105"/>
      <c r="G54" s="1"/>
      <c r="H54" s="1"/>
      <c r="I54" s="1"/>
      <c r="J54" s="1"/>
    </row>
    <row r="55" spans="1:10" ht="11.25" customHeight="1" x14ac:dyDescent="0.2">
      <c r="A55" s="110"/>
      <c r="B55" s="1"/>
      <c r="C55" s="1"/>
      <c r="D55" s="105"/>
      <c r="E55" s="1"/>
      <c r="F55" s="105"/>
      <c r="G55" s="1"/>
      <c r="H55" s="1"/>
      <c r="I55" s="1"/>
      <c r="J55" s="1"/>
    </row>
    <row r="56" spans="1:10" ht="11.25" customHeight="1" x14ac:dyDescent="0.2">
      <c r="A56" s="1"/>
      <c r="B56" s="1"/>
      <c r="C56" s="3"/>
      <c r="D56" s="105"/>
      <c r="E56" s="106" t="s">
        <v>99</v>
      </c>
      <c r="F56" s="109"/>
      <c r="G56" s="1"/>
      <c r="H56" s="1"/>
      <c r="I56" s="1"/>
      <c r="J56" s="1"/>
    </row>
    <row r="57" spans="1:10" ht="11.25" customHeight="1" x14ac:dyDescent="0.2">
      <c r="A57" s="1"/>
      <c r="B57" s="1"/>
      <c r="C57" s="1"/>
      <c r="D57" s="105"/>
      <c r="E57" s="110" t="s">
        <v>62</v>
      </c>
      <c r="F57" s="1"/>
      <c r="G57" s="1"/>
      <c r="H57" s="1"/>
      <c r="I57" s="1"/>
      <c r="J57" s="1"/>
    </row>
    <row r="58" spans="1:10" ht="11.25" customHeight="1" x14ac:dyDescent="0.2">
      <c r="A58" s="106" t="s">
        <v>94</v>
      </c>
      <c r="B58" s="103"/>
      <c r="C58" s="1"/>
      <c r="D58" s="105"/>
      <c r="E58" s="1"/>
      <c r="F58" s="1"/>
      <c r="G58" s="1"/>
      <c r="H58" s="1"/>
      <c r="I58" s="1"/>
      <c r="J58" s="1"/>
    </row>
    <row r="59" spans="1:10" ht="11.25" customHeight="1" x14ac:dyDescent="0.2">
      <c r="A59" s="110"/>
      <c r="B59" s="104"/>
      <c r="C59" s="1"/>
      <c r="D59" s="105"/>
      <c r="E59" s="1"/>
      <c r="F59" s="1"/>
      <c r="G59" s="1"/>
      <c r="H59" s="1"/>
      <c r="I59" s="1"/>
      <c r="J59" s="1"/>
    </row>
    <row r="60" spans="1:10" ht="11.25" customHeight="1" x14ac:dyDescent="0.2">
      <c r="A60" s="1"/>
      <c r="B60" s="105"/>
      <c r="C60" s="106" t="s">
        <v>99</v>
      </c>
      <c r="D60" s="109"/>
      <c r="E60" s="1"/>
      <c r="F60" s="1"/>
      <c r="G60" s="1"/>
      <c r="H60" s="1"/>
      <c r="I60" s="1"/>
      <c r="J60" s="1"/>
    </row>
    <row r="61" spans="1:10" ht="11.25" customHeight="1" x14ac:dyDescent="0.2">
      <c r="A61" s="1"/>
      <c r="B61" s="105"/>
      <c r="C61" s="110" t="s">
        <v>62</v>
      </c>
      <c r="D61" s="1"/>
      <c r="E61" s="1"/>
      <c r="F61" s="1"/>
      <c r="G61" s="1"/>
      <c r="H61" s="1"/>
      <c r="I61" s="1"/>
      <c r="J61" s="1"/>
    </row>
    <row r="62" spans="1:10" ht="11.25" customHeight="1" x14ac:dyDescent="0.2">
      <c r="A62" s="106" t="s">
        <v>99</v>
      </c>
      <c r="B62" s="109"/>
      <c r="C62" s="1"/>
      <c r="D62" s="1"/>
      <c r="E62" s="1"/>
      <c r="F62" s="1"/>
      <c r="G62" s="1"/>
      <c r="H62" s="1"/>
      <c r="I62" s="1"/>
      <c r="J62" s="1"/>
    </row>
    <row r="63" spans="1:10" ht="11.25" customHeight="1" x14ac:dyDescent="0.2"/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Header>&amp;L2.VčBT mladší žáci&amp;CII. stupeň - finále&amp;RBroumov 12.10.2013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D21" sqref="D21"/>
    </sheetView>
  </sheetViews>
  <sheetFormatPr defaultColWidth="8.85546875" defaultRowHeight="12.75" x14ac:dyDescent="0.2"/>
  <cols>
    <col min="1" max="1" width="5.42578125" style="4" customWidth="1"/>
    <col min="2" max="2" width="27.140625" style="4" customWidth="1"/>
    <col min="3" max="3" width="8.85546875" style="118"/>
    <col min="4" max="4" width="24.42578125" style="4" customWidth="1"/>
    <col min="5" max="6" width="7.7109375" style="4" customWidth="1"/>
    <col min="7" max="16384" width="8.85546875" style="4"/>
  </cols>
  <sheetData>
    <row r="1" spans="1:4" x14ac:dyDescent="0.2">
      <c r="A1" s="4" t="s">
        <v>22</v>
      </c>
      <c r="B1" s="4" t="s">
        <v>58</v>
      </c>
      <c r="C1" s="118" t="s">
        <v>21</v>
      </c>
      <c r="D1" s="4" t="s">
        <v>20</v>
      </c>
    </row>
    <row r="2" spans="1:4" x14ac:dyDescent="0.2">
      <c r="A2" s="4" t="s">
        <v>19</v>
      </c>
      <c r="B2" s="4" t="s">
        <v>103</v>
      </c>
      <c r="C2" s="118">
        <v>2005</v>
      </c>
      <c r="D2" s="4" t="s">
        <v>64</v>
      </c>
    </row>
    <row r="3" spans="1:4" x14ac:dyDescent="0.2">
      <c r="A3" s="4" t="s">
        <v>18</v>
      </c>
      <c r="B3" s="4" t="s">
        <v>101</v>
      </c>
      <c r="C3" s="118">
        <v>2006</v>
      </c>
      <c r="D3" s="4" t="s">
        <v>82</v>
      </c>
    </row>
    <row r="4" spans="1:4" x14ac:dyDescent="0.2">
      <c r="A4" s="4" t="s">
        <v>17</v>
      </c>
      <c r="B4" s="4" t="s">
        <v>140</v>
      </c>
      <c r="C4" s="118">
        <v>2004</v>
      </c>
      <c r="D4" s="4" t="s">
        <v>119</v>
      </c>
    </row>
    <row r="5" spans="1:4" x14ac:dyDescent="0.2">
      <c r="A5" s="4" t="s">
        <v>8</v>
      </c>
      <c r="B5" s="4" t="s">
        <v>141</v>
      </c>
      <c r="C5" s="118">
        <v>2004</v>
      </c>
      <c r="D5" s="4" t="s">
        <v>150</v>
      </c>
    </row>
    <row r="6" spans="1:4" x14ac:dyDescent="0.2">
      <c r="A6" s="4" t="s">
        <v>16</v>
      </c>
      <c r="B6" s="4" t="s">
        <v>142</v>
      </c>
      <c r="C6" s="118">
        <v>2007</v>
      </c>
      <c r="D6" s="4" t="s">
        <v>150</v>
      </c>
    </row>
    <row r="7" spans="1:4" x14ac:dyDescent="0.2">
      <c r="A7" s="4" t="s">
        <v>15</v>
      </c>
      <c r="B7" s="4" t="s">
        <v>143</v>
      </c>
      <c r="C7" s="118">
        <v>2006</v>
      </c>
      <c r="D7" s="4" t="s">
        <v>119</v>
      </c>
    </row>
    <row r="8" spans="1:4" x14ac:dyDescent="0.2">
      <c r="A8" s="4" t="s">
        <v>5</v>
      </c>
      <c r="B8" s="4" t="s">
        <v>144</v>
      </c>
      <c r="C8" s="118">
        <v>2006</v>
      </c>
      <c r="D8" s="4" t="s">
        <v>23</v>
      </c>
    </row>
    <row r="9" spans="1:4" x14ac:dyDescent="0.2">
      <c r="A9" s="4" t="s">
        <v>14</v>
      </c>
      <c r="B9" s="4" t="s">
        <v>145</v>
      </c>
      <c r="C9" s="118">
        <v>2004</v>
      </c>
      <c r="D9" s="4" t="s">
        <v>23</v>
      </c>
    </row>
    <row r="10" spans="1:4" x14ac:dyDescent="0.2">
      <c r="A10" s="4" t="s">
        <v>13</v>
      </c>
      <c r="B10" s="4" t="s">
        <v>146</v>
      </c>
      <c r="C10" s="118">
        <v>2005</v>
      </c>
      <c r="D10" s="4" t="s">
        <v>151</v>
      </c>
    </row>
    <row r="11" spans="1:4" x14ac:dyDescent="0.2">
      <c r="A11" s="4" t="s">
        <v>12</v>
      </c>
      <c r="B11" s="4" t="s">
        <v>147</v>
      </c>
      <c r="C11" s="118">
        <v>2005</v>
      </c>
      <c r="D11" s="4" t="s">
        <v>151</v>
      </c>
    </row>
    <row r="12" spans="1:4" x14ac:dyDescent="0.2">
      <c r="A12" s="4" t="s">
        <v>11</v>
      </c>
      <c r="B12" s="4" t="s">
        <v>104</v>
      </c>
      <c r="C12" s="118">
        <v>2004</v>
      </c>
      <c r="D12" s="4" t="s">
        <v>121</v>
      </c>
    </row>
    <row r="13" spans="1:4" x14ac:dyDescent="0.2">
      <c r="A13" s="4" t="s">
        <v>10</v>
      </c>
      <c r="B13" s="4" t="s">
        <v>148</v>
      </c>
      <c r="C13" s="118">
        <v>2006</v>
      </c>
      <c r="D13" s="4" t="s">
        <v>82</v>
      </c>
    </row>
    <row r="14" spans="1:4" x14ac:dyDescent="0.2">
      <c r="A14" s="4" t="s">
        <v>6</v>
      </c>
      <c r="B14" s="4" t="s">
        <v>102</v>
      </c>
      <c r="C14" s="118">
        <v>2003</v>
      </c>
      <c r="D14" s="4" t="s">
        <v>119</v>
      </c>
    </row>
    <row r="15" spans="1:4" x14ac:dyDescent="0.2">
      <c r="A15" s="4" t="s">
        <v>9</v>
      </c>
      <c r="B15" s="4" t="s">
        <v>149</v>
      </c>
      <c r="C15" s="118">
        <v>2003</v>
      </c>
      <c r="D15" s="4" t="s">
        <v>120</v>
      </c>
    </row>
    <row r="38" spans="1:1" x14ac:dyDescent="0.2">
      <c r="A38" s="5"/>
    </row>
  </sheetData>
  <pageMargins left="0.7" right="0.7" top="0.78740157499999996" bottom="0.78740157499999996" header="0.3" footer="0.3"/>
  <pageSetup paperSize="9" orientation="portrait" verticalDpi="300" r:id="rId1"/>
  <headerFooter>
    <oddHeader>&amp;L2.VčBT mladší žáci&amp;CPrezence:&amp;RBroumov 12.10.2013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131"/>
  <sheetViews>
    <sheetView zoomScale="75" zoomScaleNormal="75" workbookViewId="0">
      <selection activeCell="H41" sqref="H41:I41"/>
    </sheetView>
  </sheetViews>
  <sheetFormatPr defaultRowHeight="12.75" x14ac:dyDescent="0.2"/>
  <cols>
    <col min="1" max="1" width="17.140625" style="85" customWidth="1"/>
    <col min="2" max="2" width="1.85546875" style="9" customWidth="1"/>
    <col min="3" max="9" width="4.140625" style="9" customWidth="1"/>
    <col min="10" max="10" width="3.140625" style="9" customWidth="1"/>
    <col min="11" max="14" width="4.140625" style="9" customWidth="1"/>
    <col min="15" max="15" width="3.140625" style="9" customWidth="1"/>
    <col min="16" max="19" width="4.140625" style="9" customWidth="1"/>
    <col min="20" max="20" width="3" style="9" customWidth="1"/>
    <col min="21" max="22" width="4.140625" style="9" customWidth="1"/>
    <col min="23" max="24" width="3.7109375" style="9" customWidth="1"/>
    <col min="25" max="27" width="3.5703125" style="9" customWidth="1"/>
    <col min="28" max="28" width="5" style="9" customWidth="1"/>
    <col min="29" max="29" width="6.5703125" style="9" customWidth="1"/>
    <col min="30" max="30" width="6.140625" style="9" customWidth="1"/>
    <col min="31" max="31" width="3.7109375" style="9" customWidth="1"/>
    <col min="32" max="39" width="3.7109375" style="66" hidden="1" customWidth="1"/>
    <col min="40" max="62" width="3.7109375" style="9" hidden="1" customWidth="1"/>
    <col min="63" max="66" width="3.7109375" style="68" hidden="1" customWidth="1"/>
    <col min="67" max="72" width="3.7109375" style="63" hidden="1" customWidth="1"/>
    <col min="73" max="78" width="3.7109375" style="9" hidden="1" customWidth="1"/>
    <col min="79" max="79" width="3.85546875" style="9" hidden="1" customWidth="1"/>
    <col min="80" max="81" width="3.7109375" style="9" hidden="1" customWidth="1"/>
    <col min="82" max="84" width="9.140625" style="9" hidden="1" customWidth="1"/>
    <col min="85" max="16384" width="9.140625" style="9"/>
  </cols>
  <sheetData>
    <row r="1" spans="1:83" ht="29.25" customHeight="1" thickBot="1" x14ac:dyDescent="0.25">
      <c r="A1" s="190" t="s">
        <v>24</v>
      </c>
      <c r="B1" s="191"/>
      <c r="C1" s="192"/>
      <c r="D1" s="193"/>
      <c r="E1" s="193"/>
      <c r="F1" s="193"/>
      <c r="G1" s="194"/>
      <c r="H1" s="195"/>
      <c r="I1" s="193"/>
      <c r="J1" s="193"/>
      <c r="K1" s="193"/>
      <c r="L1" s="194"/>
      <c r="M1" s="195"/>
      <c r="N1" s="193"/>
      <c r="O1" s="193"/>
      <c r="P1" s="193"/>
      <c r="Q1" s="194"/>
      <c r="R1" s="195"/>
      <c r="S1" s="193"/>
      <c r="T1" s="193"/>
      <c r="U1" s="193"/>
      <c r="V1" s="194"/>
      <c r="W1" s="195"/>
      <c r="X1" s="193"/>
      <c r="Y1" s="193"/>
      <c r="Z1" s="193"/>
      <c r="AA1" s="194"/>
      <c r="AB1" s="6" t="s">
        <v>2</v>
      </c>
      <c r="AC1" s="7" t="s">
        <v>25</v>
      </c>
      <c r="AD1" s="8" t="s">
        <v>3</v>
      </c>
      <c r="AF1" s="181" t="s">
        <v>26</v>
      </c>
      <c r="AG1" s="182"/>
      <c r="AH1" s="182"/>
      <c r="AI1" s="183"/>
      <c r="AJ1" s="181" t="s">
        <v>27</v>
      </c>
      <c r="AK1" s="182"/>
      <c r="AL1" s="182"/>
      <c r="AM1" s="183"/>
      <c r="AN1" s="10" t="s">
        <v>28</v>
      </c>
      <c r="AO1" s="11" t="s">
        <v>29</v>
      </c>
      <c r="AP1" s="184" t="s">
        <v>30</v>
      </c>
      <c r="AQ1" s="185"/>
      <c r="AR1" s="185"/>
      <c r="AS1" s="186"/>
      <c r="AT1" s="184" t="s">
        <v>31</v>
      </c>
      <c r="AU1" s="185"/>
      <c r="AV1" s="185"/>
      <c r="AW1" s="186"/>
      <c r="AX1" s="12" t="s">
        <v>28</v>
      </c>
      <c r="AY1" s="13" t="s">
        <v>29</v>
      </c>
      <c r="AZ1" s="187" t="s">
        <v>32</v>
      </c>
      <c r="BA1" s="188"/>
      <c r="BB1" s="188"/>
      <c r="BC1" s="189"/>
      <c r="BD1" s="187" t="s">
        <v>33</v>
      </c>
      <c r="BE1" s="188"/>
      <c r="BF1" s="188"/>
      <c r="BG1" s="189"/>
      <c r="BH1" s="14" t="s">
        <v>28</v>
      </c>
      <c r="BI1" s="15" t="s">
        <v>29</v>
      </c>
      <c r="BJ1" s="136" t="s">
        <v>34</v>
      </c>
      <c r="BK1" s="137"/>
      <c r="BL1" s="137"/>
      <c r="BM1" s="138"/>
      <c r="BN1" s="136" t="s">
        <v>35</v>
      </c>
      <c r="BO1" s="137"/>
      <c r="BP1" s="137"/>
      <c r="BQ1" s="138"/>
      <c r="BR1" s="16" t="s">
        <v>28</v>
      </c>
      <c r="BS1" s="17" t="s">
        <v>29</v>
      </c>
      <c r="BT1" s="139" t="s">
        <v>36</v>
      </c>
      <c r="BU1" s="140"/>
      <c r="BV1" s="140"/>
      <c r="BW1" s="141"/>
      <c r="BX1" s="139" t="s">
        <v>37</v>
      </c>
      <c r="BY1" s="140"/>
      <c r="BZ1" s="140"/>
      <c r="CA1" s="141"/>
      <c r="CB1" s="18" t="s">
        <v>28</v>
      </c>
      <c r="CC1" s="19" t="s">
        <v>29</v>
      </c>
    </row>
    <row r="2" spans="1:83" ht="20.100000000000001" customHeight="1" thickBot="1" x14ac:dyDescent="0.25">
      <c r="A2" s="174" t="s">
        <v>152</v>
      </c>
      <c r="B2" s="163"/>
      <c r="C2" s="178"/>
      <c r="D2" s="179"/>
      <c r="E2" s="116"/>
      <c r="F2" s="179"/>
      <c r="G2" s="180"/>
      <c r="H2" s="175" t="s">
        <v>38</v>
      </c>
      <c r="I2" s="176"/>
      <c r="J2" s="21" t="s">
        <v>39</v>
      </c>
      <c r="K2" s="176" t="s">
        <v>40</v>
      </c>
      <c r="L2" s="177"/>
      <c r="M2" s="175" t="s">
        <v>38</v>
      </c>
      <c r="N2" s="176"/>
      <c r="O2" s="21" t="s">
        <v>39</v>
      </c>
      <c r="P2" s="176" t="s">
        <v>40</v>
      </c>
      <c r="Q2" s="177"/>
      <c r="R2" s="175" t="s">
        <v>38</v>
      </c>
      <c r="S2" s="176"/>
      <c r="T2" s="21" t="s">
        <v>39</v>
      </c>
      <c r="U2" s="176" t="s">
        <v>40</v>
      </c>
      <c r="V2" s="177"/>
      <c r="W2" s="220" t="s">
        <v>38</v>
      </c>
      <c r="X2" s="221"/>
      <c r="Y2" s="126" t="s">
        <v>39</v>
      </c>
      <c r="Z2" s="221" t="s">
        <v>40</v>
      </c>
      <c r="AA2" s="222"/>
      <c r="AB2" s="172">
        <f>IF(B2="x","",AN2*2+AO2)</f>
        <v>8</v>
      </c>
      <c r="AC2" s="23" t="str">
        <f>IF(B2="x","",BU3&amp;":"&amp;BV3)</f>
        <v>12:0</v>
      </c>
      <c r="AD2" s="144">
        <v>1</v>
      </c>
      <c r="AF2" s="24">
        <f>IF(B4="x","",VALUE(H2))</f>
        <v>3</v>
      </c>
      <c r="AG2" s="25">
        <f>IF(B6="x","",VALUE(M2))</f>
        <v>3</v>
      </c>
      <c r="AH2" s="25">
        <f>IF(B8="x","",VALUE(R2))</f>
        <v>3</v>
      </c>
      <c r="AI2" s="26">
        <f>IF(B10="x","",VALUE(W2))</f>
        <v>3</v>
      </c>
      <c r="AJ2" s="24">
        <f>IF(B4="x","",VALUE(K2))</f>
        <v>0</v>
      </c>
      <c r="AK2" s="25">
        <f>IF(B6="x","",VALUE(P2))</f>
        <v>0</v>
      </c>
      <c r="AL2" s="27">
        <f>IF(B8="x","",VALUE(U2))</f>
        <v>0</v>
      </c>
      <c r="AM2" s="26">
        <f>IF(B10="x","",VALUE(Z2))</f>
        <v>0</v>
      </c>
      <c r="AN2" s="24">
        <f>COUNTIF(AF2:AI2,3)</f>
        <v>4</v>
      </c>
      <c r="AO2" s="27">
        <f>COUNTIF(AJ2:AM2,3)</f>
        <v>0</v>
      </c>
      <c r="AP2" s="28">
        <f>IF(B2="x","",VALUE(C4))</f>
        <v>0</v>
      </c>
      <c r="AQ2" s="29">
        <f>IF(B6="x","",VALUE(M4))</f>
        <v>0</v>
      </c>
      <c r="AR2" s="30">
        <f>IF(B8="x","",VALUE(R4))</f>
        <v>3</v>
      </c>
      <c r="AS2" s="31">
        <f>IF(B10="x","",VALUE(W4))</f>
        <v>2</v>
      </c>
      <c r="AT2" s="28">
        <f>IF(B2="x","",VALUE(F4))</f>
        <v>3</v>
      </c>
      <c r="AU2" s="29">
        <f>IF(B6="x","",VALUE(P4))</f>
        <v>3</v>
      </c>
      <c r="AV2" s="30">
        <f>IF(B8="x","",VALUE(U4))</f>
        <v>1</v>
      </c>
      <c r="AW2" s="31">
        <f>IF(B10="x","",VALUE(Z4))</f>
        <v>3</v>
      </c>
      <c r="AX2" s="28">
        <f>COUNTIF(AP2:AS2,3)</f>
        <v>1</v>
      </c>
      <c r="AY2" s="30">
        <f>COUNTIF(AT2:AW2,3)</f>
        <v>3</v>
      </c>
      <c r="AZ2" s="32">
        <f>IF(B2="x","",VALUE(C6))</f>
        <v>0</v>
      </c>
      <c r="BA2" s="33">
        <f>IF(B4="x","",VALUE(H6))</f>
        <v>3</v>
      </c>
      <c r="BB2" s="34">
        <f>IF(B8="x","",VALUE(R6))</f>
        <v>3</v>
      </c>
      <c r="BC2" s="35">
        <f>IF(B10="x","",VALUE(W6))</f>
        <v>3</v>
      </c>
      <c r="BD2" s="32">
        <f>IF(B2="x","",VALUE(F6))</f>
        <v>3</v>
      </c>
      <c r="BE2" s="33">
        <f>IF(B4="x","",VALUE(K6))</f>
        <v>0</v>
      </c>
      <c r="BF2" s="34">
        <f>IF(B8="x","",VALUE(U6))</f>
        <v>0</v>
      </c>
      <c r="BG2" s="35">
        <f>IF(B10="x","",VALUE(Z6))</f>
        <v>0</v>
      </c>
      <c r="BH2" s="32">
        <f>COUNTIF(AZ2:BC2,3)</f>
        <v>3</v>
      </c>
      <c r="BI2" s="35">
        <f>COUNTIF(BD2:BG2,3)</f>
        <v>1</v>
      </c>
      <c r="BJ2" s="36">
        <f>IF(B2="x","",VALUE(C8))</f>
        <v>0</v>
      </c>
      <c r="BK2" s="37">
        <f>IF(B4="x","",VALUE(H8))</f>
        <v>1</v>
      </c>
      <c r="BL2" s="38">
        <f>IF(B6="x","",VALUE(M8))</f>
        <v>0</v>
      </c>
      <c r="BM2" s="39">
        <f>IF(B10="x","",VALUE(W8))</f>
        <v>3</v>
      </c>
      <c r="BN2" s="36">
        <f>IF(B2="x","",VALUE(F8))</f>
        <v>3</v>
      </c>
      <c r="BO2" s="37">
        <f>IF(B4="x","",VALUE(K8))</f>
        <v>3</v>
      </c>
      <c r="BP2" s="38">
        <f>IF(B6="x","",VALUE(P8))</f>
        <v>3</v>
      </c>
      <c r="BQ2" s="39">
        <f>IF(B10="x","",VALUE(Z8))</f>
        <v>0</v>
      </c>
      <c r="BR2" s="36">
        <f>COUNTIF(BJ2:BM2,3)</f>
        <v>1</v>
      </c>
      <c r="BS2" s="39">
        <f>COUNTIF(BN2:BQ2,3)</f>
        <v>3</v>
      </c>
      <c r="BT2" s="40">
        <f>IF(B2="x","",VALUE(C10))</f>
        <v>0</v>
      </c>
      <c r="BU2" s="41">
        <f>IF(B4="x","",VALUE(H10))</f>
        <v>3</v>
      </c>
      <c r="BV2" s="42">
        <f>IF(B6="x","",VALUE(M10))</f>
        <v>0</v>
      </c>
      <c r="BW2" s="43">
        <f>IF(B8="x","",VALUE(R10))</f>
        <v>0</v>
      </c>
      <c r="BX2" s="40">
        <f>IF(B2="x","",VALUE(F10))</f>
        <v>3</v>
      </c>
      <c r="BY2" s="41">
        <f>IF(B4="x","",VALUE(K10))</f>
        <v>2</v>
      </c>
      <c r="BZ2" s="42">
        <f>IF(B6="x","",VALUE(P10))</f>
        <v>3</v>
      </c>
      <c r="CA2" s="43">
        <f>IF(B8="x","",VALUE(U10))</f>
        <v>3</v>
      </c>
      <c r="CB2" s="40">
        <f>COUNTIF(BT2:BW2,3)</f>
        <v>1</v>
      </c>
      <c r="CC2" s="43">
        <f>COUNTIF(BX2:CA2,3)</f>
        <v>3</v>
      </c>
      <c r="CE2" s="9">
        <f>AD2</f>
        <v>1</v>
      </c>
    </row>
    <row r="3" spans="1:83" ht="20.100000000000001" customHeight="1" thickBot="1" x14ac:dyDescent="0.25">
      <c r="A3" s="174"/>
      <c r="B3" s="164"/>
      <c r="C3" s="44"/>
      <c r="D3" s="45"/>
      <c r="E3" s="45"/>
      <c r="F3" s="45"/>
      <c r="G3" s="46"/>
      <c r="H3" s="47"/>
      <c r="I3" s="48"/>
      <c r="J3" s="48"/>
      <c r="K3" s="48"/>
      <c r="L3" s="49"/>
      <c r="M3" s="47"/>
      <c r="N3" s="48"/>
      <c r="O3" s="48"/>
      <c r="P3" s="48"/>
      <c r="Q3" s="49"/>
      <c r="R3" s="47"/>
      <c r="S3" s="48"/>
      <c r="T3" s="48"/>
      <c r="U3" s="48"/>
      <c r="V3" s="49"/>
      <c r="W3" s="127"/>
      <c r="X3" s="128"/>
      <c r="Y3" s="128"/>
      <c r="Z3" s="128"/>
      <c r="AA3" s="129"/>
      <c r="AB3" s="173"/>
      <c r="AC3" s="53" t="str">
        <f>BW3&amp;":"&amp;BX3</f>
        <v>0:0</v>
      </c>
      <c r="AD3" s="145"/>
      <c r="AF3" s="54" t="str">
        <f>IF($B4="X","",IF(H3="","",IF(H3="-0",0,IF(VALUE(H3)&lt;0,ABS(VALUE(H3)),IF(AND(VALUE(H3)&gt;=0,VALUE(H3)&lt;=9),11,VALUE(H3)+2)))))</f>
        <v/>
      </c>
      <c r="AG3" s="55" t="str">
        <f>IF($B4="X","",IF(I3="","",IF(I3="-0",0,IF(VALUE(I3)&lt;0,ABS(VALUE(I3)),IF(AND(VALUE(I3)&gt;=0,VALUE(I3)&lt;=9),11,VALUE(I3)+2)))))</f>
        <v/>
      </c>
      <c r="AH3" s="55" t="str">
        <f>IF($B4="X","",IF(J3="","",IF(J3="-0",0,IF(VALUE(J3)&lt;0,ABS(VALUE(J3)),IF(AND(VALUE(J3)&gt;=0,VALUE(J3)&lt;=9),11,VALUE(J3)+2)))))</f>
        <v/>
      </c>
      <c r="AI3" s="55" t="str">
        <f>IF($B4="X","",IF(K3="","",IF(K3="-0",0,IF(VALUE(K3)&lt;0,ABS(VALUE(K3)),IF(AND(VALUE(K3)&gt;=0,VALUE(K3)&lt;=9),11,VALUE(K3)+2)))))</f>
        <v/>
      </c>
      <c r="AJ3" s="56" t="str">
        <f>IF($B4="X","",IF(L3="","",IF(L3="-0",0,IF(VALUE(L3)&lt;0,ABS(VALUE(L3)),IF(AND(VALUE(L3)&gt;=0,VALUE(L3)&lt;=9),11,VALUE(L3)+2)))))</f>
        <v/>
      </c>
      <c r="AK3" s="54" t="str">
        <f>IF($B6="X","",IF(M3="","",IF(M3="-0",0,IF(VALUE(M3)&lt;0,ABS(VALUE(M3)),IF(AND(VALUE(M3)&gt;=0,VALUE(M3)&lt;=9),11,VALUE(M3)+2)))))</f>
        <v/>
      </c>
      <c r="AL3" s="55" t="str">
        <f>IF($B6="X","",IF(N3="","",IF(N3="-0",0,IF(VALUE(N3)&lt;0,ABS(VALUE(N3)),IF(AND(VALUE(N3)&gt;=0,VALUE(N3)&lt;=9),11,VALUE(N3)+2)))))</f>
        <v/>
      </c>
      <c r="AM3" s="55" t="str">
        <f>IF($B6="X","",IF(O3="","",IF(O3="-0",0,IF(VALUE(O3)&lt;0,ABS(VALUE(O3)),IF(AND(VALUE(O3)&gt;=0,VALUE(O3)&lt;=9),11,VALUE(O3)+2)))))</f>
        <v/>
      </c>
      <c r="AN3" s="55" t="str">
        <f>IF($B6="X","",IF(P3="","",IF(P3="-0",0,IF(VALUE(P3)&lt;0,ABS(VALUE(P3)),IF(AND(VALUE(P3)&gt;=0,VALUE(P3)&lt;=9),11,VALUE(P3)+2)))))</f>
        <v/>
      </c>
      <c r="AO3" s="56" t="str">
        <f>IF($B6="X","",IF(Q3="","",IF(Q3="-0",0,IF(VALUE(Q3)&lt;0,ABS(VALUE(Q3)),IF(AND(VALUE(Q3)&gt;=0,VALUE(Q3)&lt;=9),11,VALUE(Q3)+2)))))</f>
        <v/>
      </c>
      <c r="AP3" s="54" t="str">
        <f>IF($B8="X","",IF(R3="","",IF(R3="-0",0,IF(VALUE(R3)&lt;0,ABS(VALUE(R3)),IF(AND(VALUE(R3)&gt;=0,VALUE(R3)&lt;=9),11,VALUE(R3)+2)))))</f>
        <v/>
      </c>
      <c r="AQ3" s="55" t="str">
        <f>IF($B8="X","",IF(S3="","",IF(S3="-0",0,IF(VALUE(S3)&lt;0,ABS(VALUE(S3)),IF(AND(VALUE(S3)&gt;=0,VALUE(S3)&lt;=9),11,VALUE(S3)+2)))))</f>
        <v/>
      </c>
      <c r="AR3" s="55" t="str">
        <f>IF($B8="X","",IF(T3="","",IF(T3="-0",0,IF(VALUE(T3)&lt;0,ABS(VALUE(T3)),IF(AND(VALUE(T3)&gt;=0,VALUE(T3)&lt;=9),11,VALUE(T3)+2)))))</f>
        <v/>
      </c>
      <c r="AS3" s="55" t="str">
        <f>IF($B8="X","",IF(U3="","",IF(U3="-0",0,IF(VALUE(U3)&lt;0,ABS(VALUE(U3)),IF(AND(VALUE(U3)&gt;=0,VALUE(U3)&lt;=9),11,VALUE(U3)+2)))))</f>
        <v/>
      </c>
      <c r="AT3" s="56" t="str">
        <f>IF($B8="X","",IF(V3="","",IF(V3="-0",0,IF(VALUE(V3)&lt;0,ABS(VALUE(V3)),IF(AND(VALUE(V3)&gt;=0,VALUE(V3)&lt;=9),11,VALUE(V3)+2)))))</f>
        <v/>
      </c>
      <c r="AU3" s="54" t="str">
        <f>IF($B10="X","",IF(W3="","",IF(W3="-0",0,IF(VALUE(W3)&lt;0,ABS(VALUE(W3)),IF(AND(VALUE(W3)&gt;=0,VALUE(W3)&lt;=9),11,VALUE(W3)+2)))))</f>
        <v/>
      </c>
      <c r="AV3" s="55" t="str">
        <f>IF($B10="X","",IF(X3="","",IF(X3="-0",0,IF(VALUE(X3)&lt;0,ABS(VALUE(X3)),IF(AND(VALUE(X3)&gt;=0,VALUE(X3)&lt;=9),11,VALUE(X3)+2)))))</f>
        <v/>
      </c>
      <c r="AW3" s="55" t="str">
        <f>IF($B10="X","",IF(Y3="","",IF(Y3="-0",0,IF(VALUE(Y3)&lt;0,ABS(VALUE(Y3)),IF(AND(VALUE(Y3)&gt;=0,VALUE(Y3)&lt;=9),11,VALUE(Y3)+2)))))</f>
        <v/>
      </c>
      <c r="AX3" s="55" t="str">
        <f>IF($B10="X","",IF(Z3="","",IF(Z3="-0",0,IF(VALUE(Z3)&lt;0,ABS(VALUE(Z3)),IF(AND(VALUE(Z3)&gt;=0,VALUE(Z3)&lt;=9),11,VALUE(Z3)+2)))))</f>
        <v/>
      </c>
      <c r="AY3" s="56" t="str">
        <f>IF($B10="X","",IF(AA3="","",IF(AA3="-0",0,IF(VALUE(AA3)&lt;0,ABS(VALUE(AA3)),IF(AND(VALUE(AA3)&gt;=0,VALUE(AA3)&lt;=9),11,VALUE(AA3)+2)))))</f>
        <v/>
      </c>
      <c r="AZ3" s="57" t="str">
        <f>IF($B4="X","",IF(H3="","",IF(H3="-0",11,IF(VALUE(H3)&lt;-9,ABS(VALUE(H3))+2,IF(AND(VALUE(H3)&lt;0,VALUE(H3)&gt;=-9),11,VALUE(H3))))))</f>
        <v/>
      </c>
      <c r="BA3" s="58" t="str">
        <f>IF($B4="X","",IF(I3="","",IF(I3="-0",11,IF(VALUE(I3)&lt;-9,ABS(VALUE(I3))+2,IF(AND(VALUE(I3)&lt;0,VALUE(I3)&gt;=-9),11,VALUE(I3))))))</f>
        <v/>
      </c>
      <c r="BB3" s="58" t="str">
        <f>IF($B4="X","",IF(J3="","",IF(J3="-0",11,IF(VALUE(J3)&lt;-9,ABS(VALUE(J3))+2,IF(AND(VALUE(J3)&lt;0,VALUE(J3)&gt;=-9),11,VALUE(J3))))))</f>
        <v/>
      </c>
      <c r="BC3" s="58" t="str">
        <f>IF($B4="X","",IF(K3="","",IF(K3="-0",11,IF(VALUE(K3)&lt;-9,ABS(VALUE(K3))+2,IF(AND(VALUE(K3)&lt;0,VALUE(K3)&gt;=-9),11,VALUE(K3))))))</f>
        <v/>
      </c>
      <c r="BD3" s="59" t="str">
        <f>IF($B4="X","",IF(L3="","",IF(L3="-0",11,IF(VALUE(L3)&lt;-9,ABS(VALUE(L3))+2,IF(AND(VALUE(L3)&lt;0,VALUE(L3)&gt;=-9),11,VALUE(L3))))))</f>
        <v/>
      </c>
      <c r="BE3" s="57" t="str">
        <f>IF($B6="X","",IF(M3="","",IF(M3="-0",11,IF(VALUE(M3)&lt;-9,ABS(VALUE(M3))+2,IF(AND(VALUE(M3)&lt;0,VALUE(M3)&gt;=-9),11,VALUE(M3))))))</f>
        <v/>
      </c>
      <c r="BF3" s="58" t="str">
        <f>IF($B6="X","",IF(N3="","",IF(N3="-0",11,IF(VALUE(N3)&lt;-9,ABS(VALUE(N3))+2,IF(AND(VALUE(N3)&lt;0,VALUE(N3)&gt;=-9),11,VALUE(N3))))))</f>
        <v/>
      </c>
      <c r="BG3" s="58" t="str">
        <f>IF($B6="X","",IF(O3="","",IF(O3="-0",11,IF(VALUE(O3)&lt;-9,ABS(VALUE(O3))+2,IF(AND(VALUE(O3)&lt;0,VALUE(O3)&gt;=-9),11,VALUE(O3))))))</f>
        <v/>
      </c>
      <c r="BH3" s="58" t="str">
        <f>IF($B6="X","",IF(P3="","",IF(P3="-0",11,IF(VALUE(P3)&lt;-9,ABS(VALUE(P3))+2,IF(AND(VALUE(P3)&lt;0,VALUE(P3)&gt;=-9),11,VALUE(P3))))))</f>
        <v/>
      </c>
      <c r="BI3" s="60" t="str">
        <f>IF($B6="X","",IF(Q3="","",IF(Q3="-0",11,IF(VALUE(Q3)&lt;-9,ABS(VALUE(Q3))+2,IF(AND(VALUE(Q3)&lt;0,VALUE(Q3)&gt;=-9),11,VALUE(Q3))))))</f>
        <v/>
      </c>
      <c r="BJ3" s="61" t="str">
        <f>IF($B8="X","",IF(R3="","",IF(R3="-0",11,IF(VALUE(R3)&lt;-9,ABS(VALUE(R3))+2,IF(AND(VALUE(R3)&lt;0,VALUE(R3)&gt;=-9),11,VALUE(R3))))))</f>
        <v/>
      </c>
      <c r="BK3" s="62" t="str">
        <f>IF($B8="X","",IF(S3="","",IF(S3="-0",11,IF(VALUE(S3)&lt;-9,ABS(VALUE(S3))+2,IF(AND(VALUE(S3)&lt;0,VALUE(S3)&gt;=-9),11,VALUE(S3))))))</f>
        <v/>
      </c>
      <c r="BL3" s="62" t="str">
        <f>IF($B8="X","",IF(T3="","",IF(T3="-0",11,IF(VALUE(T3)&lt;-9,ABS(VALUE(T3))+2,IF(AND(VALUE(T3)&lt;0,VALUE(T3)&gt;=-9),11,VALUE(T3))))))</f>
        <v/>
      </c>
      <c r="BM3" s="62" t="str">
        <f>IF($B8="X","",IF(U3="","",IF(U3="-0",11,IF(VALUE(U3)&lt;-9,ABS(VALUE(U3))+2,IF(AND(VALUE(U3)&lt;0,VALUE(U3)&gt;=-9),11,VALUE(U3))))))</f>
        <v/>
      </c>
      <c r="BN3" s="60" t="str">
        <f>IF($B8="X","",IF(V3="","",IF(V3="-0",11,IF(VALUE(V3)&lt;-9,ABS(VALUE(V3))+2,IF(AND(VALUE(V3)&lt;0,VALUE(V3)&gt;=-9),11,VALUE(V3))))))</f>
        <v/>
      </c>
      <c r="BO3" s="61" t="str">
        <f>IF($B10="X","",IF(W3="","",IF(W3="-0",11,IF(VALUE(W3)&lt;-9,ABS(VALUE(W3))+2,IF(AND(VALUE(W3)&lt;0,VALUE(W3)&gt;=-9),11,VALUE(W3))))))</f>
        <v/>
      </c>
      <c r="BP3" s="62" t="str">
        <f>IF($B10="X","",IF(X3="","",IF(X3="-0",11,IF(VALUE(X3)&lt;-9,ABS(VALUE(X3))+2,IF(AND(VALUE(X3)&lt;0,VALUE(X3)&gt;=-9),11,VALUE(X3))))))</f>
        <v/>
      </c>
      <c r="BQ3" s="62" t="str">
        <f>IF($B10="X","",IF(Y3="","",IF(Y3="-0",11,IF(VALUE(Y3)&lt;-9,ABS(VALUE(Y3))+2,IF(AND(VALUE(Y3)&lt;0,VALUE(Y3)&gt;=-9),11,VALUE(Y3))))))</f>
        <v/>
      </c>
      <c r="BR3" s="62" t="str">
        <f>IF($B10="X","",IF(Z3="","",IF(Z3="-0",11,IF(VALUE(Z3)&lt;-9,ABS(VALUE(Z3))+2,IF(AND(VALUE(Z3)&lt;0,VALUE(Z3)&gt;=-9),11,VALUE(Z3))))))</f>
        <v/>
      </c>
      <c r="BS3" s="60" t="str">
        <f>IF($B10="X","",IF(AA3="","",IF(AA3="-0",11,IF(VALUE(AA3)&lt;-9,ABS(VALUE(AA3))+2,IF(AND(VALUE(AA3)&lt;0,VALUE(AA3)&gt;=-9),11,VALUE(AA3))))))</f>
        <v/>
      </c>
      <c r="BU3" s="64">
        <f>SUM(AF2:AI2)</f>
        <v>12</v>
      </c>
      <c r="BV3" s="60">
        <f>SUM(AJ2:AM2)</f>
        <v>0</v>
      </c>
      <c r="BW3" s="64">
        <f>SUM(AF3:AY3)</f>
        <v>0</v>
      </c>
      <c r="BX3" s="60">
        <f>SUM(AZ3:BS3)</f>
        <v>0</v>
      </c>
      <c r="CE3" s="9">
        <f>AD2</f>
        <v>1</v>
      </c>
    </row>
    <row r="4" spans="1:83" ht="20.100000000000001" customHeight="1" thickBot="1" x14ac:dyDescent="0.25">
      <c r="A4" s="174" t="s">
        <v>153</v>
      </c>
      <c r="B4" s="163"/>
      <c r="C4" s="165" t="str">
        <f>K2</f>
        <v>0</v>
      </c>
      <c r="D4" s="166"/>
      <c r="E4" s="115" t="s">
        <v>39</v>
      </c>
      <c r="F4" s="166" t="str">
        <f>H2</f>
        <v>3</v>
      </c>
      <c r="G4" s="167"/>
      <c r="H4" s="178"/>
      <c r="I4" s="179"/>
      <c r="J4" s="116"/>
      <c r="K4" s="179"/>
      <c r="L4" s="180"/>
      <c r="M4" s="175" t="s">
        <v>40</v>
      </c>
      <c r="N4" s="176"/>
      <c r="O4" s="21" t="s">
        <v>39</v>
      </c>
      <c r="P4" s="176" t="s">
        <v>38</v>
      </c>
      <c r="Q4" s="177"/>
      <c r="R4" s="175" t="s">
        <v>38</v>
      </c>
      <c r="S4" s="176"/>
      <c r="T4" s="21" t="s">
        <v>39</v>
      </c>
      <c r="U4" s="176" t="s">
        <v>1</v>
      </c>
      <c r="V4" s="177"/>
      <c r="W4" s="220" t="s">
        <v>0</v>
      </c>
      <c r="X4" s="221"/>
      <c r="Y4" s="126" t="s">
        <v>39</v>
      </c>
      <c r="Z4" s="221" t="s">
        <v>38</v>
      </c>
      <c r="AA4" s="222"/>
      <c r="AB4" s="172">
        <f>IF(B4="x","",AX2*2+AY2)</f>
        <v>5</v>
      </c>
      <c r="AC4" s="23" t="str">
        <f>IF(B4="x","",BU5&amp;":"&amp;BV5)</f>
        <v>5:10</v>
      </c>
      <c r="AD4" s="144">
        <v>4</v>
      </c>
      <c r="AL4" s="9"/>
      <c r="AM4" s="9"/>
      <c r="AZ4" s="67"/>
      <c r="BA4" s="67"/>
      <c r="BB4" s="67"/>
      <c r="BC4" s="67"/>
      <c r="BD4" s="67"/>
      <c r="BE4" s="67"/>
      <c r="BF4" s="67"/>
      <c r="BG4" s="67"/>
      <c r="BH4" s="67"/>
      <c r="BI4" s="67"/>
      <c r="BO4" s="9"/>
      <c r="BP4" s="68"/>
      <c r="BQ4" s="68"/>
      <c r="BR4" s="68"/>
      <c r="BS4" s="68"/>
      <c r="BU4" s="63"/>
      <c r="CE4" s="9">
        <f>AD4</f>
        <v>4</v>
      </c>
    </row>
    <row r="5" spans="1:83" ht="20.100000000000001" customHeight="1" thickBot="1" x14ac:dyDescent="0.25">
      <c r="A5" s="174"/>
      <c r="B5" s="164"/>
      <c r="C5" s="69" t="str">
        <f>IF(H3="","",IF(MID(H3,1,1)="-",MID(H3,2,2),"-"&amp;H3))</f>
        <v/>
      </c>
      <c r="D5" s="70" t="str">
        <f>IF(I3="","",IF(MID(I3,1,1)="-",MID(I3,2,2),"-"&amp;I3))</f>
        <v/>
      </c>
      <c r="E5" s="70" t="str">
        <f>IF(J3="","",IF(MID(J3,1,1)="-",MID(J3,2,2),"-"&amp;J3))</f>
        <v/>
      </c>
      <c r="F5" s="70" t="str">
        <f>IF(K3="","",IF(MID(K3,1,1)="-",MID(K3,2,2),"-"&amp;K3))</f>
        <v/>
      </c>
      <c r="G5" s="71" t="str">
        <f>IF(L3="","",IF(MID(L3,1,1)="-",MID(L3,2,2),"-"&amp;L3))</f>
        <v/>
      </c>
      <c r="H5" s="44"/>
      <c r="I5" s="45"/>
      <c r="J5" s="45"/>
      <c r="K5" s="45"/>
      <c r="L5" s="46"/>
      <c r="M5" s="47"/>
      <c r="N5" s="48"/>
      <c r="O5" s="48"/>
      <c r="P5" s="48"/>
      <c r="Q5" s="49"/>
      <c r="R5" s="47"/>
      <c r="S5" s="48"/>
      <c r="T5" s="48"/>
      <c r="U5" s="48"/>
      <c r="V5" s="49"/>
      <c r="W5" s="127"/>
      <c r="X5" s="128"/>
      <c r="Y5" s="128"/>
      <c r="Z5" s="128"/>
      <c r="AA5" s="129"/>
      <c r="AB5" s="173"/>
      <c r="AC5" s="53" t="str">
        <f>BW5&amp;":"&amp;BX5</f>
        <v>0:0</v>
      </c>
      <c r="AD5" s="145"/>
      <c r="AF5" s="64" t="str">
        <f>IF($B2="X","",IF(C5="","",IF(C5="-0",0,IF(VALUE(C5)&lt;0,ABS(VALUE(C5)),IF(AND(VALUE(C5)&gt;=0,VALUE(C5)&lt;=9),11,VALUE(C5)+2)))))</f>
        <v/>
      </c>
      <c r="AG5" s="72" t="str">
        <f>IF($B2="X","",IF(D5="","",IF(D5="-0",0,IF(VALUE(D5)&lt;0,ABS(VALUE(D5)),IF(AND(VALUE(D5)&gt;=0,VALUE(D5)&lt;=9),11,VALUE(D5)+2)))))</f>
        <v/>
      </c>
      <c r="AH5" s="72" t="str">
        <f>IF($B2="X","",IF(E5="","",IF(E5="-0",0,IF(VALUE(E5)&lt;0,ABS(VALUE(E5)),IF(AND(VALUE(E5)&gt;=0,VALUE(E5)&lt;=9),11,VALUE(E5)+2)))))</f>
        <v/>
      </c>
      <c r="AI5" s="72" t="str">
        <f>IF($B2="X","",IF(F5="","",IF(F5="-0",0,IF(VALUE(F5)&lt;0,ABS(VALUE(F5)),IF(AND(VALUE(F5)&gt;=0,VALUE(F5)&lt;=9),11,VALUE(F5)+2)))))</f>
        <v/>
      </c>
      <c r="AJ5" s="73" t="str">
        <f>IF($B2="X","",IF(G5="","",IF(G5="-0",0,IF(VALUE(G5)&lt;0,ABS(VALUE(G5)),IF(AND(VALUE(G5)&gt;=0,VALUE(G5)&lt;=9),11,VALUE(G5)+2)))))</f>
        <v/>
      </c>
      <c r="AK5" s="64" t="str">
        <f>IF($B6="X","",IF(M5="","",IF(M5="-0",0,IF(VALUE(M5)&lt;0,ABS(VALUE(M5)),IF(AND(VALUE(M5)&gt;=0,VALUE(M5)&lt;=9),11,VALUE(M5)+2)))))</f>
        <v/>
      </c>
      <c r="AL5" s="72" t="str">
        <f>IF($B6="X","",IF(N5="","",IF(N5="-0",0,IF(VALUE(N5)&lt;0,ABS(VALUE(N5)),IF(AND(VALUE(N5)&gt;=0,VALUE(N5)&lt;=9),11,VALUE(N5)+2)))))</f>
        <v/>
      </c>
      <c r="AM5" s="72" t="str">
        <f>IF($B6="X","",IF(O5="","",IF(O5="-0",0,IF(VALUE(O5)&lt;0,ABS(VALUE(O5)),IF(AND(VALUE(O5)&gt;=0,VALUE(O5)&lt;=9),11,VALUE(O5)+2)))))</f>
        <v/>
      </c>
      <c r="AN5" s="72" t="str">
        <f>IF($B6="X","",IF(P5="","",IF(P5="-0",0,IF(VALUE(P5)&lt;0,ABS(VALUE(P5)),IF(AND(VALUE(P5)&gt;=0,VALUE(P5)&lt;=9),11,VALUE(P5)+2)))))</f>
        <v/>
      </c>
      <c r="AO5" s="73" t="str">
        <f>IF($B6="X","",IF(Q5="","",IF(Q5="-0",0,IF(VALUE(Q5)&lt;0,ABS(VALUE(Q5)),IF(AND(VALUE(Q5)&gt;=0,VALUE(Q5)&lt;=9),11,VALUE(Q5)+2)))))</f>
        <v/>
      </c>
      <c r="AP5" s="64" t="str">
        <f>IF($B8="X","",IF(R5="","",IF(R5="-0",0,IF(VALUE(R5)&lt;0,ABS(VALUE(R5)),IF(AND(VALUE(R5)&gt;=0,VALUE(R5)&lt;=9),11,VALUE(R5)+2)))))</f>
        <v/>
      </c>
      <c r="AQ5" s="72" t="str">
        <f>IF($B8="X","",IF(S5="","",IF(S5="-0",0,IF(VALUE(S5)&lt;0,ABS(VALUE(S5)),IF(AND(VALUE(S5)&gt;=0,VALUE(S5)&lt;=9),11,VALUE(S5)+2)))))</f>
        <v/>
      </c>
      <c r="AR5" s="72" t="str">
        <f>IF($B8="X","",IF(T5="","",IF(T5="-0",0,IF(VALUE(T5)&lt;0,ABS(VALUE(T5)),IF(AND(VALUE(T5)&gt;=0,VALUE(T5)&lt;=9),11,VALUE(T5)+2)))))</f>
        <v/>
      </c>
      <c r="AS5" s="72" t="str">
        <f>IF($B8="X","",IF(U5="","",IF(U5="-0",0,IF(VALUE(U5)&lt;0,ABS(VALUE(U5)),IF(AND(VALUE(U5)&gt;=0,VALUE(U5)&lt;=9),11,VALUE(U5)+2)))))</f>
        <v/>
      </c>
      <c r="AT5" s="73" t="str">
        <f>IF($B8="X","",IF(V5="","",IF(V5="-0",0,IF(VALUE(V5)&lt;0,ABS(VALUE(V5)),IF(AND(VALUE(V5)&gt;=0,VALUE(V5)&lt;=9),11,VALUE(V5)+2)))))</f>
        <v/>
      </c>
      <c r="AU5" s="64" t="str">
        <f>IF($B10="X","",IF(W5="","",IF(W5="-0",0,IF(VALUE(W5)&lt;0,ABS(VALUE(W5)),IF(AND(VALUE(W5)&gt;=0,VALUE(W5)&lt;=9),11,VALUE(W5)+2)))))</f>
        <v/>
      </c>
      <c r="AV5" s="72" t="str">
        <f>IF($B10="X","",IF(X5="","",IF(X5="-0",0,IF(VALUE(X5)&lt;0,ABS(VALUE(X5)),IF(AND(VALUE(X5)&gt;=0,VALUE(X5)&lt;=9),11,VALUE(X5)+2)))))</f>
        <v/>
      </c>
      <c r="AW5" s="72" t="str">
        <f>IF($B10="X","",IF(Y5="","",IF(Y5="-0",0,IF(VALUE(Y5)&lt;0,ABS(VALUE(Y5)),IF(AND(VALUE(Y5)&gt;=0,VALUE(Y5)&lt;=9),11,VALUE(Y5)+2)))))</f>
        <v/>
      </c>
      <c r="AX5" s="72" t="str">
        <f>IF($B10="X","",IF(Z5="","",IF(Z5="-0",0,IF(VALUE(Z5)&lt;0,ABS(VALUE(Z5)),IF(AND(VALUE(Z5)&gt;=0,VALUE(Z5)&lt;=9),11,VALUE(Z5)+2)))))</f>
        <v/>
      </c>
      <c r="AY5" s="73" t="str">
        <f>IF($B10="X","",IF(AA5="","",IF(AA5="-0",0,IF(VALUE(AA5)&lt;0,ABS(VALUE(AA5)),IF(AND(VALUE(AA5)&gt;=0,VALUE(AA5)&lt;=9),11,VALUE(AA5)+2)))))</f>
        <v/>
      </c>
      <c r="AZ5" s="61" t="str">
        <f>IF($B2="X","",IF(C5="","",IF(C5="-0",11,IF(VALUE(C5)&lt;-9,ABS(VALUE(C5))+2,IF(AND(VALUE(C5)&lt;0,VALUE(C5)&gt;=-9),11,VALUE(C5))))))</f>
        <v/>
      </c>
      <c r="BA5" s="62" t="str">
        <f>IF($B2="X","",IF(D5="","",IF(D5="-0",11,IF(VALUE(D5)&lt;-9,ABS(VALUE(D5))+2,IF(AND(VALUE(D5)&lt;0,VALUE(D5)&gt;=-9),11,VALUE(D5))))))</f>
        <v/>
      </c>
      <c r="BB5" s="62" t="str">
        <f>IF($B2="X","",IF(E5="","",IF(E5="-0",11,IF(VALUE(E5)&lt;-9,ABS(VALUE(E5))+2,IF(AND(VALUE(E5)&lt;0,VALUE(E5)&gt;=-9),11,VALUE(E5))))))</f>
        <v/>
      </c>
      <c r="BC5" s="62" t="str">
        <f>IF($B2="X","",IF(F5="","",IF(F5="-0",11,IF(VALUE(F5)&lt;-9,ABS(VALUE(F5))+2,IF(AND(VALUE(F5)&lt;0,VALUE(F5)&gt;=-9),11,VALUE(F5))))))</f>
        <v/>
      </c>
      <c r="BD5" s="60" t="str">
        <f>IF($B2="X","",IF(G5="","",IF(G5="-0",11,IF(VALUE(G5)&lt;-9,ABS(VALUE(G5))+2,IF(AND(VALUE(G5)&lt;0,VALUE(G5)&gt;=-9),11,VALUE(G5))))))</f>
        <v/>
      </c>
      <c r="BE5" s="61" t="str">
        <f>IF($B6="X","",IF(M5="","",IF(M5="-0",11,IF(VALUE(M5)&lt;-9,ABS(VALUE(M5))+2,IF(AND(VALUE(M5)&lt;0,VALUE(M5)&gt;=-9),11,VALUE(M5))))))</f>
        <v/>
      </c>
      <c r="BF5" s="62" t="str">
        <f>IF($B6="X","",IF(N5="","",IF(N5="-0",11,IF(VALUE(N5)&lt;-9,ABS(VALUE(N5))+2,IF(AND(VALUE(N5)&lt;0,VALUE(N5)&gt;=-9),11,VALUE(N5))))))</f>
        <v/>
      </c>
      <c r="BG5" s="62" t="str">
        <f>IF($B6="X","",IF(O5="","",IF(O5="-0",11,IF(VALUE(O5)&lt;-9,ABS(VALUE(O5))+2,IF(AND(VALUE(O5)&lt;0,VALUE(O5)&gt;=-9),11,VALUE(O5))))))</f>
        <v/>
      </c>
      <c r="BH5" s="62" t="str">
        <f>IF($B6="X","",IF(P5="","",IF(P5="-0",11,IF(VALUE(P5)&lt;-9,ABS(VALUE(P5))+2,IF(AND(VALUE(P5)&lt;0,VALUE(P5)&gt;=-9),11,VALUE(P5))))))</f>
        <v/>
      </c>
      <c r="BI5" s="60" t="str">
        <f>IF($B6="X","",IF(Q5="","",IF(Q5="-0",11,IF(VALUE(Q5)&lt;-9,ABS(VALUE(Q5))+2,IF(AND(VALUE(Q5)&lt;0,VALUE(Q5)&gt;=-9),11,VALUE(Q5))))))</f>
        <v/>
      </c>
      <c r="BJ5" s="61" t="str">
        <f>IF($B8="X","",IF(R5="","",IF(R5="-0",11,IF(VALUE(R5)&lt;-9,ABS(VALUE(R5))+2,IF(AND(VALUE(R5)&lt;0,VALUE(R5)&gt;=-9),11,VALUE(R5))))))</f>
        <v/>
      </c>
      <c r="BK5" s="62" t="str">
        <f>IF($B8="X","",IF(S5="","",IF(S5="-0",11,IF(VALUE(S5)&lt;-9,ABS(VALUE(S5))+2,IF(AND(VALUE(S5)&lt;0,VALUE(S5)&gt;=-9),11,VALUE(S5))))))</f>
        <v/>
      </c>
      <c r="BL5" s="62" t="str">
        <f>IF($B8="X","",IF(T5="","",IF(T5="-0",11,IF(VALUE(T5)&lt;-9,ABS(VALUE(T5))+2,IF(AND(VALUE(T5)&lt;0,VALUE(T5)&gt;=-9),11,VALUE(T5))))))</f>
        <v/>
      </c>
      <c r="BM5" s="62" t="str">
        <f>IF($B8="X","",IF(U5="","",IF(U5="-0",11,IF(VALUE(U5)&lt;-9,ABS(VALUE(U5))+2,IF(AND(VALUE(U5)&lt;0,VALUE(U5)&gt;=-9),11,VALUE(U5))))))</f>
        <v/>
      </c>
      <c r="BN5" s="60" t="str">
        <f>IF($B8="X","",IF(V5="","",IF(V5="-0",11,IF(VALUE(V5)&lt;-9,ABS(VALUE(V5))+2,IF(AND(VALUE(V5)&lt;0,VALUE(V5)&gt;=-9),11,VALUE(V5))))))</f>
        <v/>
      </c>
      <c r="BO5" s="61" t="str">
        <f>IF($B10="X","",IF(W5="","",IF(W5="-0",11,IF(VALUE(W5)&lt;-9,ABS(VALUE(W5))+2,IF(AND(VALUE(W5)&lt;0,VALUE(W5)&gt;=-9),11,VALUE(W5))))))</f>
        <v/>
      </c>
      <c r="BP5" s="62" t="str">
        <f>IF($B10="X","",IF(X5="","",IF(X5="-0",11,IF(VALUE(X5)&lt;-9,ABS(VALUE(X5))+2,IF(AND(VALUE(X5)&lt;0,VALUE(X5)&gt;=-9),11,VALUE(X5))))))</f>
        <v/>
      </c>
      <c r="BQ5" s="62" t="str">
        <f>IF($B10="X","",IF(Y5="","",IF(Y5="-0",11,IF(VALUE(Y5)&lt;-9,ABS(VALUE(Y5))+2,IF(AND(VALUE(Y5)&lt;0,VALUE(Y5)&gt;=-9),11,VALUE(Y5))))))</f>
        <v/>
      </c>
      <c r="BR5" s="62" t="str">
        <f>IF($B10="X","",IF(Z5="","",IF(Z5="-0",11,IF(VALUE(Z5)&lt;-9,ABS(VALUE(Z5))+2,IF(AND(VALUE(Z5)&lt;0,VALUE(Z5)&gt;=-9),11,VALUE(Z5))))))</f>
        <v/>
      </c>
      <c r="BS5" s="60" t="str">
        <f>IF($B10="X","",IF(AA5="","",IF(AA5="-0",11,IF(VALUE(AA5)&lt;-9,ABS(VALUE(AA5))+2,IF(AND(VALUE(AA5)&lt;0,VALUE(AA5)&gt;=-9),11,VALUE(AA5))))))</f>
        <v/>
      </c>
      <c r="BU5" s="64">
        <f>SUM(AP2:AS2)</f>
        <v>5</v>
      </c>
      <c r="BV5" s="60">
        <f>SUM(AT2:AW2)</f>
        <v>10</v>
      </c>
      <c r="BW5" s="64">
        <f>IF(B4="x","",SUM(AF5:AY5))</f>
        <v>0</v>
      </c>
      <c r="BX5" s="60">
        <f>IF(B4="x","",SUM(AZ5:BS5))</f>
        <v>0</v>
      </c>
      <c r="CE5" s="9">
        <f>AD4</f>
        <v>4</v>
      </c>
    </row>
    <row r="6" spans="1:83" ht="20.100000000000001" customHeight="1" thickBot="1" x14ac:dyDescent="0.25">
      <c r="A6" s="174" t="s">
        <v>154</v>
      </c>
      <c r="B6" s="163"/>
      <c r="C6" s="165" t="str">
        <f>P2</f>
        <v>0</v>
      </c>
      <c r="D6" s="166"/>
      <c r="E6" s="115" t="s">
        <v>39</v>
      </c>
      <c r="F6" s="166" t="str">
        <f>M2</f>
        <v>3</v>
      </c>
      <c r="G6" s="167"/>
      <c r="H6" s="165" t="str">
        <f>P4</f>
        <v>3</v>
      </c>
      <c r="I6" s="166"/>
      <c r="J6" s="115" t="s">
        <v>39</v>
      </c>
      <c r="K6" s="166" t="str">
        <f>M4</f>
        <v>0</v>
      </c>
      <c r="L6" s="167"/>
      <c r="M6" s="178"/>
      <c r="N6" s="179"/>
      <c r="O6" s="116"/>
      <c r="P6" s="179"/>
      <c r="Q6" s="180"/>
      <c r="R6" s="175" t="s">
        <v>38</v>
      </c>
      <c r="S6" s="176"/>
      <c r="T6" s="21" t="s">
        <v>39</v>
      </c>
      <c r="U6" s="176" t="s">
        <v>40</v>
      </c>
      <c r="V6" s="177"/>
      <c r="W6" s="220" t="s">
        <v>38</v>
      </c>
      <c r="X6" s="221"/>
      <c r="Y6" s="126" t="s">
        <v>39</v>
      </c>
      <c r="Z6" s="221" t="s">
        <v>40</v>
      </c>
      <c r="AA6" s="222"/>
      <c r="AB6" s="172">
        <f>IF(B6="x","",BH2*2+BI2)</f>
        <v>7</v>
      </c>
      <c r="AC6" s="23" t="str">
        <f>IF(B6="x","",BU7&amp;":"&amp;BV7)</f>
        <v>9:3</v>
      </c>
      <c r="AD6" s="144">
        <v>2</v>
      </c>
      <c r="AL6" s="9"/>
      <c r="AM6" s="9"/>
      <c r="AZ6" s="67"/>
      <c r="BA6" s="67"/>
      <c r="BB6" s="67"/>
      <c r="BC6" s="67"/>
      <c r="BD6" s="67"/>
      <c r="BE6" s="67"/>
      <c r="BF6" s="67"/>
      <c r="BG6" s="67"/>
      <c r="BH6" s="67"/>
      <c r="BI6" s="67"/>
      <c r="BO6" s="9"/>
      <c r="BP6" s="68"/>
      <c r="BQ6" s="68"/>
      <c r="BR6" s="68"/>
      <c r="BS6" s="68"/>
      <c r="BU6" s="63"/>
      <c r="CE6" s="9">
        <f>AD6</f>
        <v>2</v>
      </c>
    </row>
    <row r="7" spans="1:83" ht="20.100000000000001" customHeight="1" thickBot="1" x14ac:dyDescent="0.25">
      <c r="A7" s="174"/>
      <c r="B7" s="164"/>
      <c r="C7" s="69" t="str">
        <f>IF(M3="","",IF(MID(M3,1,1)="-",MID(M3,2,2),"-"&amp;M3))</f>
        <v/>
      </c>
      <c r="D7" s="70" t="str">
        <f>IF(N3="","",IF(MID(N3,1,1)="-",MID(N3,2,2),"-"&amp;N3))</f>
        <v/>
      </c>
      <c r="E7" s="70" t="str">
        <f>IF(O3="","",IF(MID(O3,1,1)="-",MID(O3,2,2),"-"&amp;O3))</f>
        <v/>
      </c>
      <c r="F7" s="70" t="str">
        <f>IF(P3="","",IF(MID(P3,1,1)="-",MID(P3,2,2),"-"&amp;P3))</f>
        <v/>
      </c>
      <c r="G7" s="71" t="str">
        <f>IF(Q3="","",IF(MID(Q3,1,1)="-",MID(Q3,2,2),"-"&amp;Q3))</f>
        <v/>
      </c>
      <c r="H7" s="69" t="str">
        <f>IF(M5="","",IF(MID(M5,1,1)="-",MID(M5,2,2),"-"&amp;M5))</f>
        <v/>
      </c>
      <c r="I7" s="70" t="str">
        <f>IF(N5="","",IF(MID(N5,1,1)="-",MID(N5,2,2),"-"&amp;N5))</f>
        <v/>
      </c>
      <c r="J7" s="70" t="str">
        <f>IF(O5="","",IF(MID(O5,1,1)="-",MID(O5,2,2),"-"&amp;O5))</f>
        <v/>
      </c>
      <c r="K7" s="70" t="str">
        <f>IF(P5="","",IF(MID(P5,1,1)="-",MID(P5,2,2),"-"&amp;P5))</f>
        <v/>
      </c>
      <c r="L7" s="71" t="str">
        <f>IF(Q5="","",IF(MID(Q5,1,1)="-",MID(Q5,2,2),"-"&amp;Q5))</f>
        <v/>
      </c>
      <c r="M7" s="44"/>
      <c r="N7" s="45"/>
      <c r="O7" s="45"/>
      <c r="P7" s="45"/>
      <c r="Q7" s="46"/>
      <c r="R7" s="47"/>
      <c r="S7" s="48"/>
      <c r="T7" s="48"/>
      <c r="U7" s="48"/>
      <c r="V7" s="49"/>
      <c r="W7" s="127"/>
      <c r="X7" s="128"/>
      <c r="Y7" s="128"/>
      <c r="Z7" s="128"/>
      <c r="AA7" s="129"/>
      <c r="AB7" s="173"/>
      <c r="AC7" s="74" t="str">
        <f>BW7&amp;":"&amp;BX7</f>
        <v>0:0</v>
      </c>
      <c r="AD7" s="145"/>
      <c r="AF7" s="64" t="str">
        <f>IF($B2="X","",IF(C7="","",IF(C7="-0",0,IF(VALUE(C7)&lt;0,ABS(VALUE(C7)),IF(AND(VALUE(C7)&gt;=0,VALUE(C7)&lt;=9),11,VALUE(C7)+2)))))</f>
        <v/>
      </c>
      <c r="AG7" s="72" t="str">
        <f>IF($B2="X","",IF(D7="","",IF(D7="-0",0,IF(VALUE(D7)&lt;0,ABS(VALUE(D7)),IF(AND(VALUE(D7)&gt;=0,VALUE(D7)&lt;=9),11,VALUE(D7)+2)))))</f>
        <v/>
      </c>
      <c r="AH7" s="72" t="str">
        <f>IF($B2="X","",IF(E7="","",IF(E7="-0",0,IF(VALUE(E7)&lt;0,ABS(VALUE(E7)),IF(AND(VALUE(E7)&gt;=0,VALUE(E7)&lt;=9),11,VALUE(E7)+2)))))</f>
        <v/>
      </c>
      <c r="AI7" s="72" t="str">
        <f>IF($B2="X","",IF(F7="","",IF(F7="-0",0,IF(VALUE(F7)&lt;0,ABS(VALUE(F7)),IF(AND(VALUE(F7)&gt;=0,VALUE(F7)&lt;=9),11,VALUE(F7)+2)))))</f>
        <v/>
      </c>
      <c r="AJ7" s="73" t="str">
        <f>IF($B2="X","",IF(G7="","",IF(G7="-0",0,IF(VALUE(G7)&lt;0,ABS(VALUE(G7)),IF(AND(VALUE(G7)&gt;=0,VALUE(G7)&lt;=9),11,VALUE(G7)+2)))))</f>
        <v/>
      </c>
      <c r="AK7" s="72" t="str">
        <f>IF($B4="X","",IF(H7="","",IF(H7="-0",0,IF(VALUE(H7)&lt;0,ABS(VALUE(H7)),IF(AND(VALUE(H7)&gt;=0,VALUE(H7)&lt;=9),11,VALUE(H7)+2)))))</f>
        <v/>
      </c>
      <c r="AL7" s="72" t="str">
        <f>IF($B4="X","",IF(I7="","",IF(I7="-0",0,IF(VALUE(I7)&lt;0,ABS(VALUE(I7)),IF(AND(VALUE(I7)&gt;=0,VALUE(I7)&lt;=9),11,VALUE(I7)+2)))))</f>
        <v/>
      </c>
      <c r="AM7" s="72" t="str">
        <f>IF($B4="X","",IF(J7="","",IF(J7="-0",0,IF(VALUE(J7)&lt;0,ABS(VALUE(J7)),IF(AND(VALUE(J7)&gt;=0,VALUE(J7)&lt;=9),11,VALUE(J7)+2)))))</f>
        <v/>
      </c>
      <c r="AN7" s="72" t="str">
        <f>IF($B4="X","",IF(K7="","",IF(K7="-0",0,IF(VALUE(K7)&lt;0,ABS(VALUE(K7)),IF(AND(VALUE(K7)&gt;=0,VALUE(K7)&lt;=9),11,VALUE(K7)+2)))))</f>
        <v/>
      </c>
      <c r="AO7" s="72" t="str">
        <f>IF($B4="X","",IF(L7="","",IF(L7="-0",0,IF(VALUE(L7)&lt;0,ABS(VALUE(L7)),IF(AND(VALUE(L7)&gt;=0,VALUE(L7)&lt;=9),11,VALUE(L7)+2)))))</f>
        <v/>
      </c>
      <c r="AP7" s="64" t="str">
        <f>IF($B8="X","",IF(R7="","",IF(R7="-0",0,IF(VALUE(R7)&lt;0,ABS(VALUE(R7)),IF(AND(VALUE(R7)&gt;=0,VALUE(R7)&lt;=9),11,VALUE(R7)+2)))))</f>
        <v/>
      </c>
      <c r="AQ7" s="72" t="str">
        <f>IF($B8="X","",IF(S7="","",IF(S7="-0",0,IF(VALUE(S7)&lt;0,ABS(VALUE(S7)),IF(AND(VALUE(S7)&gt;=0,VALUE(S7)&lt;=9),11,VALUE(S7)+2)))))</f>
        <v/>
      </c>
      <c r="AR7" s="72" t="str">
        <f>IF($B8="X","",IF(T7="","",IF(T7="-0",0,IF(VALUE(T7)&lt;0,ABS(VALUE(T7)),IF(AND(VALUE(T7)&gt;=0,VALUE(T7)&lt;=9),11,VALUE(T7)+2)))))</f>
        <v/>
      </c>
      <c r="AS7" s="72" t="str">
        <f>IF($B8="X","",IF(U7="","",IF(U7="-0",0,IF(VALUE(U7)&lt;0,ABS(VALUE(U7)),IF(AND(VALUE(U7)&gt;=0,VALUE(U7)&lt;=9),11,VALUE(U7)+2)))))</f>
        <v/>
      </c>
      <c r="AT7" s="73" t="str">
        <f>IF($B8="X","",IF(V7="","",IF(V7="-0",0,IF(VALUE(V7)&lt;0,ABS(VALUE(V7)),IF(AND(VALUE(V7)&gt;=0,VALUE(V7)&lt;=9),11,VALUE(V7)+2)))))</f>
        <v/>
      </c>
      <c r="AU7" s="64" t="str">
        <f>IF($B10="X","",IF(W7="","",IF(W7="-0",0,IF(VALUE(W7)&lt;0,ABS(VALUE(W7)),IF(AND(VALUE(W7)&gt;=0,VALUE(W7)&lt;=9),11,VALUE(W7)+2)))))</f>
        <v/>
      </c>
      <c r="AV7" s="72" t="str">
        <f>IF($B10="X","",IF(X7="","",IF(X7="-0",0,IF(VALUE(X7)&lt;0,ABS(VALUE(X7)),IF(AND(VALUE(X7)&gt;=0,VALUE(X7)&lt;=9),11,VALUE(X7)+2)))))</f>
        <v/>
      </c>
      <c r="AW7" s="72" t="str">
        <f>IF($B10="X","",IF(Y7="","",IF(Y7="-0",0,IF(VALUE(Y7)&lt;0,ABS(VALUE(Y7)),IF(AND(VALUE(Y7)&gt;=0,VALUE(Y7)&lt;=9),11,VALUE(Y7)+2)))))</f>
        <v/>
      </c>
      <c r="AX7" s="72" t="str">
        <f>IF($B10="X","",IF(Z7="","",IF(Z7="-0",0,IF(VALUE(Z7)&lt;0,ABS(VALUE(Z7)),IF(AND(VALUE(Z7)&gt;=0,VALUE(Z7)&lt;=9),11,VALUE(Z7)+2)))))</f>
        <v/>
      </c>
      <c r="AY7" s="73" t="str">
        <f>IF($B10="X","",IF(AA7="","",IF(AA7="-0",0,IF(VALUE(AA7)&lt;0,ABS(VALUE(AA7)),IF(AND(VALUE(AA7)&gt;=0,VALUE(AA7)&lt;=9),11,VALUE(AA7)+2)))))</f>
        <v/>
      </c>
      <c r="AZ7" s="61" t="str">
        <f>IF($B2="X","",IF(C7="","",IF(C7="-0",11,IF(VALUE(C7)&lt;-9,ABS(VALUE(C7))+2,IF(AND(VALUE(C7)&lt;0,VALUE(C7)&gt;=-9),11,VALUE(C7))))))</f>
        <v/>
      </c>
      <c r="BA7" s="62" t="str">
        <f>IF($B2="X","",IF(D7="","",IF(D7="-0",11,IF(VALUE(D7)&lt;-9,ABS(VALUE(D7))+2,IF(AND(VALUE(D7)&lt;0,VALUE(D7)&gt;=-9),11,VALUE(D7))))))</f>
        <v/>
      </c>
      <c r="BB7" s="62" t="str">
        <f>IF($B2="X","",IF(E7="","",IF(E7="-0",11,IF(VALUE(E7)&lt;-9,ABS(VALUE(E7))+2,IF(AND(VALUE(E7)&lt;0,VALUE(E7)&gt;=-9),11,VALUE(E7))))))</f>
        <v/>
      </c>
      <c r="BC7" s="62" t="str">
        <f>IF($B2="X","",IF(F7="","",IF(F7="-0",11,IF(VALUE(F7)&lt;-9,ABS(VALUE(F7))+2,IF(AND(VALUE(F7)&lt;0,VALUE(F7)&gt;=-9),11,VALUE(F7))))))</f>
        <v/>
      </c>
      <c r="BD7" s="60" t="str">
        <f>IF($B2="X","",IF(G7="","",IF(G7="-0",11,IF(VALUE(G7)&lt;-9,ABS(VALUE(G7))+2,IF(AND(VALUE(G7)&lt;0,VALUE(G7)&gt;=-9),11,VALUE(G7))))))</f>
        <v/>
      </c>
      <c r="BE7" s="61" t="str">
        <f>IF($B4="X","",IF(H7="","",IF(H7="-0",11,IF(VALUE(H7)&lt;-9,ABS(VALUE(H7))+2,IF(AND(VALUE(H7)&lt;0,VALUE(H7)&gt;=-9),11,VALUE(H7))))))</f>
        <v/>
      </c>
      <c r="BF7" s="62" t="str">
        <f>IF($B4="X","",IF(I7="","",IF(I7="-0",11,IF(VALUE(I7)&lt;-9,ABS(VALUE(I7))+2,IF(AND(VALUE(I7)&lt;0,VALUE(I7)&gt;=-9),11,VALUE(I7))))))</f>
        <v/>
      </c>
      <c r="BG7" s="62" t="str">
        <f>IF($B4="X","",IF(J7="","",IF(J7="-0",11,IF(VALUE(J7)&lt;-9,ABS(VALUE(J7))+2,IF(AND(VALUE(J7)&lt;0,VALUE(J7)&gt;=-9),11,VALUE(J7))))))</f>
        <v/>
      </c>
      <c r="BH7" s="62" t="str">
        <f>IF($B4="X","",IF(K7="","",IF(K7="-0",11,IF(VALUE(K7)&lt;-9,ABS(VALUE(K7))+2,IF(AND(VALUE(K7)&lt;0,VALUE(K7)&gt;=-9),11,VALUE(K7))))))</f>
        <v/>
      </c>
      <c r="BI7" s="60" t="str">
        <f>IF($B4="X","",IF(L7="","",IF(L7="-0",11,IF(VALUE(L7)&lt;-9,ABS(VALUE(L7))+2,IF(AND(VALUE(L7)&lt;0,VALUE(L7)&gt;=-9),11,VALUE(L7))))))</f>
        <v/>
      </c>
      <c r="BJ7" s="61" t="str">
        <f>IF($B8="X","",IF(R7="","",IF(R7="-0",11,IF(VALUE(R7)&lt;-9,ABS(VALUE(R7))+2,IF(AND(VALUE(R7)&lt;0,VALUE(R7)&gt;=-9),11,VALUE(R7))))))</f>
        <v/>
      </c>
      <c r="BK7" s="62" t="str">
        <f>IF($B8="X","",IF(S7="","",IF(S7="-0",11,IF(VALUE(S7)&lt;-9,ABS(VALUE(S7))+2,IF(AND(VALUE(S7)&lt;0,VALUE(S7)&gt;=-9),11,VALUE(S7))))))</f>
        <v/>
      </c>
      <c r="BL7" s="62" t="str">
        <f>IF($B8="X","",IF(T7="","",IF(T7="-0",11,IF(VALUE(T7)&lt;-9,ABS(VALUE(T7))+2,IF(AND(VALUE(T7)&lt;0,VALUE(T7)&gt;=-9),11,VALUE(T7))))))</f>
        <v/>
      </c>
      <c r="BM7" s="62" t="str">
        <f>IF($B8="X","",IF(U7="","",IF(U7="-0",11,IF(VALUE(U7)&lt;-9,ABS(VALUE(U7))+2,IF(AND(VALUE(U7)&lt;0,VALUE(U7)&gt;=-9),11,VALUE(U7))))))</f>
        <v/>
      </c>
      <c r="BN7" s="60" t="str">
        <f>IF($B8="X","",IF(V7="","",IF(V7="-0",11,IF(VALUE(V7)&lt;-9,ABS(VALUE(V7))+2,IF(AND(VALUE(V7)&lt;0,VALUE(V7)&gt;=-9),11,VALUE(V7))))))</f>
        <v/>
      </c>
      <c r="BO7" s="61" t="str">
        <f>IF($B10="X","",IF(W7="","",IF(W7="-0",11,IF(VALUE(W7)&lt;-9,ABS(VALUE(W7))+2,IF(AND(VALUE(W7)&lt;0,VALUE(W7)&gt;=-9),11,VALUE(W7))))))</f>
        <v/>
      </c>
      <c r="BP7" s="62" t="str">
        <f>IF($B10="X","",IF(X7="","",IF(X7="-0",11,IF(VALUE(X7)&lt;-9,ABS(VALUE(X7))+2,IF(AND(VALUE(X7)&lt;0,VALUE(X7)&gt;=-9),11,VALUE(X7))))))</f>
        <v/>
      </c>
      <c r="BQ7" s="62" t="str">
        <f>IF($B10="X","",IF(Y7="","",IF(Y7="-0",11,IF(VALUE(Y7)&lt;-9,ABS(VALUE(Y7))+2,IF(AND(VALUE(Y7)&lt;0,VALUE(Y7)&gt;=-9),11,VALUE(Y7))))))</f>
        <v/>
      </c>
      <c r="BR7" s="62" t="str">
        <f>IF($B10="X","",IF(Z7="","",IF(Z7="-0",11,IF(VALUE(Z7)&lt;-9,ABS(VALUE(Z7))+2,IF(AND(VALUE(Z7)&lt;0,VALUE(Z7)&gt;=-9),11,VALUE(Z7))))))</f>
        <v/>
      </c>
      <c r="BS7" s="60" t="str">
        <f>IF($B10="X","",IF(AA7="","",IF(AA7="-0",11,IF(VALUE(AA7)&lt;-9,ABS(VALUE(AA7))+2,IF(AND(VALUE(AA7)&lt;0,VALUE(AA7)&gt;=-9),11,VALUE(AA7))))))</f>
        <v/>
      </c>
      <c r="BU7" s="64">
        <f>SUM(AZ2:BC2)</f>
        <v>9</v>
      </c>
      <c r="BV7" s="60">
        <f>SUM(BD2:BG2)</f>
        <v>3</v>
      </c>
      <c r="BW7" s="64">
        <f>IF(B6="x","",SUM(AF7:AY7))</f>
        <v>0</v>
      </c>
      <c r="BX7" s="60">
        <f>IF(B6="x","",SUM(AZ7:BS7))</f>
        <v>0</v>
      </c>
      <c r="CE7" s="9">
        <f>AD6</f>
        <v>2</v>
      </c>
    </row>
    <row r="8" spans="1:83" ht="19.5" customHeight="1" thickBot="1" x14ac:dyDescent="0.25">
      <c r="A8" s="174" t="s">
        <v>155</v>
      </c>
      <c r="B8" s="163"/>
      <c r="C8" s="165" t="str">
        <f>U2</f>
        <v>0</v>
      </c>
      <c r="D8" s="166"/>
      <c r="E8" s="115" t="s">
        <v>39</v>
      </c>
      <c r="F8" s="166" t="str">
        <f>R2</f>
        <v>3</v>
      </c>
      <c r="G8" s="167"/>
      <c r="H8" s="165" t="str">
        <f>U4</f>
        <v>1</v>
      </c>
      <c r="I8" s="166"/>
      <c r="J8" s="115" t="s">
        <v>39</v>
      </c>
      <c r="K8" s="166" t="str">
        <f>R4</f>
        <v>3</v>
      </c>
      <c r="L8" s="167"/>
      <c r="M8" s="165" t="str">
        <f>U6</f>
        <v>0</v>
      </c>
      <c r="N8" s="166"/>
      <c r="O8" s="115" t="s">
        <v>39</v>
      </c>
      <c r="P8" s="166" t="str">
        <f>R6</f>
        <v>3</v>
      </c>
      <c r="Q8" s="167"/>
      <c r="R8" s="75"/>
      <c r="S8" s="75"/>
      <c r="T8" s="75"/>
      <c r="U8" s="75"/>
      <c r="V8" s="75"/>
      <c r="W8" s="220" t="s">
        <v>38</v>
      </c>
      <c r="X8" s="221"/>
      <c r="Y8" s="126" t="s">
        <v>39</v>
      </c>
      <c r="Z8" s="221" t="s">
        <v>40</v>
      </c>
      <c r="AA8" s="222"/>
      <c r="AB8" s="172">
        <f>IF(B8="x","",BR2*2+BS2)</f>
        <v>5</v>
      </c>
      <c r="AC8" s="23" t="str">
        <f>IF(B8="x","",BU9&amp;":"&amp;BV9)</f>
        <v>4:9</v>
      </c>
      <c r="AD8" s="144">
        <v>3</v>
      </c>
      <c r="AL8" s="9"/>
      <c r="AM8" s="9"/>
      <c r="AZ8" s="67"/>
      <c r="BA8" s="67"/>
      <c r="BB8" s="67"/>
      <c r="BC8" s="67"/>
      <c r="BD8" s="67"/>
      <c r="BE8" s="67"/>
      <c r="BF8" s="67"/>
      <c r="BG8" s="67"/>
      <c r="BH8" s="67"/>
      <c r="BI8" s="67"/>
      <c r="BO8" s="9"/>
      <c r="BP8" s="68"/>
      <c r="BQ8" s="68"/>
      <c r="BR8" s="68"/>
      <c r="BS8" s="68"/>
      <c r="BT8" s="9"/>
      <c r="BU8" s="63"/>
      <c r="CE8" s="9">
        <f>AD8</f>
        <v>3</v>
      </c>
    </row>
    <row r="9" spans="1:83" ht="20.100000000000001" customHeight="1" thickBot="1" x14ac:dyDescent="0.25">
      <c r="A9" s="174"/>
      <c r="B9" s="164"/>
      <c r="C9" s="69" t="str">
        <f>IF(R3="","",IF(MID(R3,1,1)="-",MID(R3,2,2),"-"&amp;R3))</f>
        <v/>
      </c>
      <c r="D9" s="70" t="str">
        <f>IF(S3="","",IF(MID(S3,1,1)="-",MID(S3,2,2),"-"&amp;S3))</f>
        <v/>
      </c>
      <c r="E9" s="70" t="str">
        <f>IF(T3="","",IF(MID(T3,1,1)="-",MID(T3,2,2),"-"&amp;T3))</f>
        <v/>
      </c>
      <c r="F9" s="70" t="str">
        <f>IF(U3="","",IF(MID(U3,1,1)="-",MID(U3,2,2),"-"&amp;U3))</f>
        <v/>
      </c>
      <c r="G9" s="71" t="str">
        <f>IF(V3="","",IF(MID(V3,1,1)="-",MID(V3,2,2),"-"&amp;V3))</f>
        <v/>
      </c>
      <c r="H9" s="69" t="str">
        <f>IF(R5="","",IF(MID(R5,1,1)="-",MID(R5,2,2),"-"&amp;R5))</f>
        <v/>
      </c>
      <c r="I9" s="70" t="str">
        <f>IF(S5="","",IF(MID(S5,1,1)="-",MID(S5,2,2),"-"&amp;S5))</f>
        <v/>
      </c>
      <c r="J9" s="70" t="str">
        <f>IF(T5="","",IF(MID(T5,1,1)="-",MID(T5,2,2),"-"&amp;T5))</f>
        <v/>
      </c>
      <c r="K9" s="70" t="str">
        <f>IF(U5="","",IF(MID(U5,1,1)="-",MID(U5,2,2),"-"&amp;U5))</f>
        <v/>
      </c>
      <c r="L9" s="71" t="str">
        <f>IF(V5="","",IF(MID(V5,1,1)="-",MID(V5,2,2),"-"&amp;V5))</f>
        <v/>
      </c>
      <c r="M9" s="69" t="str">
        <f>IF(R7="","",IF(MID(R7,1,1)="-",MID(R7,2,2),"-"&amp;R7))</f>
        <v/>
      </c>
      <c r="N9" s="70" t="str">
        <f>IF(S7="","",IF(MID(S7,1,1)="-",MID(S7,2,2),"-"&amp;S7))</f>
        <v/>
      </c>
      <c r="O9" s="70" t="str">
        <f>IF(T7="","",IF(MID(T7,1,1)="-",MID(T7,2,2),"-"&amp;T7))</f>
        <v/>
      </c>
      <c r="P9" s="70" t="str">
        <f>IF(U7="","",IF(MID(U7,1,1)="-",MID(U7,2,2),"-"&amp;U7))</f>
        <v/>
      </c>
      <c r="Q9" s="71" t="str">
        <f>IF(V7="","",IF(MID(V7,1,1)="-",MID(V7,2,2),"-"&amp;V7))</f>
        <v/>
      </c>
      <c r="R9" s="76"/>
      <c r="S9" s="76"/>
      <c r="T9" s="76"/>
      <c r="U9" s="76"/>
      <c r="V9" s="76"/>
      <c r="W9" s="120"/>
      <c r="X9" s="121"/>
      <c r="Y9" s="121"/>
      <c r="Z9" s="121"/>
      <c r="AA9" s="122"/>
      <c r="AB9" s="173"/>
      <c r="AC9" s="74" t="str">
        <f>BW9&amp;":"&amp;BX9</f>
        <v>0:0</v>
      </c>
      <c r="AD9" s="145"/>
      <c r="AF9" s="64" t="str">
        <f>IF($B2="X","",IF(C9="","",IF(C9="-0",0,IF(VALUE(C9)&lt;0,ABS(VALUE(C9)),IF(AND(VALUE(C9)&gt;=0,VALUE(C9)&lt;=9),11,VALUE(C9)+2)))))</f>
        <v/>
      </c>
      <c r="AG9" s="72" t="str">
        <f>IF($B2="X","",IF(D9="","",IF(D9="-0",0,IF(VALUE(D9)&lt;0,ABS(VALUE(D9)),IF(AND(VALUE(D9)&gt;=0,VALUE(D9)&lt;=9),11,VALUE(D9)+2)))))</f>
        <v/>
      </c>
      <c r="AH9" s="72" t="str">
        <f>IF($B2="X","",IF(E9="","",IF(E9="-0",0,IF(VALUE(E9)&lt;0,ABS(VALUE(E9)),IF(AND(VALUE(E9)&gt;=0,VALUE(E9)&lt;=9),11,VALUE(E9)+2)))))</f>
        <v/>
      </c>
      <c r="AI9" s="72" t="str">
        <f>IF($B2="X","",IF(F9="","",IF(F9="-0",0,IF(VALUE(F9)&lt;0,ABS(VALUE(F9)),IF(AND(VALUE(F9)&gt;=0,VALUE(F9)&lt;=9),11,VALUE(F9)+2)))))</f>
        <v/>
      </c>
      <c r="AJ9" s="72" t="str">
        <f>IF($B2="X","",IF(G9="","",IF(G9="-0",0,IF(VALUE(G9)&lt;0,ABS(VALUE(G9)),IF(AND(VALUE(G9)&gt;=0,VALUE(G9)&lt;=9),11,VALUE(G9)+2)))))</f>
        <v/>
      </c>
      <c r="AK9" s="64" t="str">
        <f>IF($B4="X","",IF(H9="","",IF(H9="-0",0,IF(VALUE(H9)&lt;0,ABS(VALUE(H9)),IF(AND(VALUE(H9)&gt;=0,VALUE(H9)&lt;=9),11,VALUE(H9)+2)))))</f>
        <v/>
      </c>
      <c r="AL9" s="72" t="str">
        <f>IF($B4="X","",IF(I9="","",IF(I9="-0",0,IF(VALUE(I9)&lt;0,ABS(VALUE(I9)),IF(AND(VALUE(I9)&gt;=0,VALUE(I9)&lt;=9),11,VALUE(I9)+2)))))</f>
        <v/>
      </c>
      <c r="AM9" s="72" t="str">
        <f>IF($B4="X","",IF(J9="","",IF(J9="-0",0,IF(VALUE(J9)&lt;0,ABS(VALUE(J9)),IF(AND(VALUE(J9)&gt;=0,VALUE(J9)&lt;=9),11,VALUE(J9)+2)))))</f>
        <v/>
      </c>
      <c r="AN9" s="72" t="str">
        <f>IF($B4="X","",IF(K9="","",IF(K9="-0",0,IF(VALUE(K9)&lt;0,ABS(VALUE(K9)),IF(AND(VALUE(K9)&gt;=0,VALUE(K9)&lt;=9),11,VALUE(K9)+2)))))</f>
        <v/>
      </c>
      <c r="AO9" s="73" t="str">
        <f>IF($B4="X","",IF(L9="","",IF(L9="-0",0,IF(VALUE(L9)&lt;0,ABS(VALUE(L9)),IF(AND(VALUE(L9)&gt;=0,VALUE(L9)&lt;=9),11,VALUE(L9)+2)))))</f>
        <v/>
      </c>
      <c r="AP9" s="64" t="str">
        <f>IF($B6="X","",IF(M9="","",IF(M9="-0",0,IF(VALUE(M9)&lt;0,ABS(VALUE(M9)),IF(AND(VALUE(M9)&gt;=0,VALUE(M9)&lt;=9),11,VALUE(M9)+2)))))</f>
        <v/>
      </c>
      <c r="AQ9" s="72" t="str">
        <f>IF($B6="X","",IF(N9="","",IF(N9="-0",0,IF(VALUE(N9)&lt;0,ABS(VALUE(N9)),IF(AND(VALUE(N9)&gt;=0,VALUE(N9)&lt;=9),11,VALUE(N9)+2)))))</f>
        <v/>
      </c>
      <c r="AR9" s="72" t="str">
        <f>IF($B6="X","",IF(O9="","",IF(O9="-0",0,IF(VALUE(O9)&lt;0,ABS(VALUE(O9)),IF(AND(VALUE(O9)&gt;=0,VALUE(O9)&lt;=9),11,VALUE(O9)+2)))))</f>
        <v/>
      </c>
      <c r="AS9" s="72" t="str">
        <f>IF($B6="X","",IF(P9="","",IF(P9="-0",0,IF(VALUE(P9)&lt;0,ABS(VALUE(P9)),IF(AND(VALUE(P9)&gt;=0,VALUE(P9)&lt;=9),11,VALUE(P9)+2)))))</f>
        <v/>
      </c>
      <c r="AT9" s="72" t="str">
        <f>IF($B6="X","",IF(Q9="","",IF(Q9="-0",0,IF(VALUE(Q9)&lt;0,ABS(VALUE(Q9)),IF(AND(VALUE(Q9)&gt;=0,VALUE(Q9)&lt;=9),11,VALUE(Q9)+2)))))</f>
        <v/>
      </c>
      <c r="AU9" s="64" t="str">
        <f>IF($B10="X","",IF(W9="","",IF(W9="-0",0,IF(VALUE(W9)&lt;0,ABS(VALUE(W9)),IF(AND(VALUE(W9)&gt;=0,VALUE(W9)&lt;=9),11,VALUE(W9)+2)))))</f>
        <v/>
      </c>
      <c r="AV9" s="72" t="str">
        <f>IF($B10="X","",IF(X9="","",IF(X9="-0",0,IF(VALUE(X9)&lt;0,ABS(VALUE(X9)),IF(AND(VALUE(X9)&gt;=0,VALUE(X9)&lt;=9),11,VALUE(X9)+2)))))</f>
        <v/>
      </c>
      <c r="AW9" s="72" t="str">
        <f>IF($B10="X","",IF(Y9="","",IF(Y9="-0",0,IF(VALUE(Y9)&lt;0,ABS(VALUE(Y9)),IF(AND(VALUE(Y9)&gt;=0,VALUE(Y9)&lt;=9),11,VALUE(Y9)+2)))))</f>
        <v/>
      </c>
      <c r="AX9" s="72" t="str">
        <f>IF($B10="X","",IF(Z9="","",IF(Z9="-0",0,IF(VALUE(Z9)&lt;0,ABS(VALUE(Z9)),IF(AND(VALUE(Z9)&gt;=0,VALUE(Z9)&lt;=9),11,VALUE(Z9)+2)))))</f>
        <v/>
      </c>
      <c r="AY9" s="72" t="str">
        <f>IF($B10="X","",IF(AA9="","",IF(AA9="-0",0,IF(VALUE(AA9)&lt;0,ABS(VALUE(AA9)),IF(AND(VALUE(AA9)&gt;=0,VALUE(AA9)&lt;=9),11,VALUE(AA9)+2)))))</f>
        <v/>
      </c>
      <c r="AZ9" s="61" t="str">
        <f>IF($B2="X","",IF(C9="","",IF(C9="-0",11,IF(VALUE(C9)&lt;-9,ABS(VALUE(C9))+2,IF(AND(VALUE(C9)&lt;0,VALUE(C9)&gt;=-9),11,VALUE(C9))))))</f>
        <v/>
      </c>
      <c r="BA9" s="62" t="str">
        <f>IF($B2="X","",IF(D9="","",IF(D9="-0",11,IF(VALUE(D9)&lt;-9,ABS(VALUE(D9))+2,IF(AND(VALUE(D9)&lt;0,VALUE(D9)&gt;=-9),11,VALUE(D9))))))</f>
        <v/>
      </c>
      <c r="BB9" s="62" t="str">
        <f>IF($B2="X","",IF(E9="","",IF(E9="-0",11,IF(VALUE(E9)&lt;-9,ABS(VALUE(E9))+2,IF(AND(VALUE(E9)&lt;0,VALUE(E9)&gt;=-9),11,VALUE(E9))))))</f>
        <v/>
      </c>
      <c r="BC9" s="62" t="str">
        <f>IF($B2="X","",IF(F9="","",IF(F9="-0",11,IF(VALUE(F9)&lt;-9,ABS(VALUE(F9))+2,IF(AND(VALUE(F9)&lt;0,VALUE(F9)&gt;=-9),11,VALUE(F9))))))</f>
        <v/>
      </c>
      <c r="BD9" s="60" t="str">
        <f>IF($B2="X","",IF(G9="","",IF(G9="-0",11,IF(VALUE(G9)&lt;-9,ABS(VALUE(G9))+2,IF(AND(VALUE(G9)&lt;0,VALUE(G9)&gt;=-9),11,VALUE(G9))))))</f>
        <v/>
      </c>
      <c r="BE9" s="62" t="str">
        <f>IF($B4="X","",IF(H9="","",IF(H9="-0",11,IF(VALUE(H9)&lt;-9,ABS(VALUE(H9))+2,IF(AND(VALUE(H9)&lt;0,VALUE(H9)&gt;=-9),11,VALUE(H9))))))</f>
        <v/>
      </c>
      <c r="BF9" s="62" t="str">
        <f>IF($B4="X","",IF(I9="","",IF(I9="-0",11,IF(VALUE(I9)&lt;-9,ABS(VALUE(I9))+2,IF(AND(VALUE(I9)&lt;0,VALUE(I9)&gt;=-9),11,VALUE(I9))))))</f>
        <v/>
      </c>
      <c r="BG9" s="62" t="str">
        <f>IF($B4="X","",IF(J9="","",IF(J9="-0",11,IF(VALUE(J9)&lt;-9,ABS(VALUE(J9))+2,IF(AND(VALUE(J9)&lt;0,VALUE(J9)&gt;=-9),11,VALUE(J9))))))</f>
        <v/>
      </c>
      <c r="BH9" s="62" t="str">
        <f>IF($B4="X","",IF(K9="","",IF(K9="-0",11,IF(VALUE(K9)&lt;-9,ABS(VALUE(K9))+2,IF(AND(VALUE(K9)&lt;0,VALUE(K9)&gt;=-9),11,VALUE(K9))))))</f>
        <v/>
      </c>
      <c r="BI9" s="60" t="str">
        <f>IF($B4="X","",IF(L9="","",IF(L9="-0",11,IF(VALUE(L9)&lt;-9,ABS(VALUE(L9))+2,IF(AND(VALUE(L9)&lt;0,VALUE(L9)&gt;=-9),11,VALUE(L9))))))</f>
        <v/>
      </c>
      <c r="BJ9" s="61" t="str">
        <f>IF($B6="X","",IF(M9="","",IF(M9="-0",11,IF(VALUE(M9)&lt;-9,ABS(VALUE(M9))+2,IF(AND(VALUE(M9)&lt;0,VALUE(M9)&gt;=-9),11,VALUE(M9))))))</f>
        <v/>
      </c>
      <c r="BK9" s="62" t="str">
        <f>IF($B6="X","",IF(N9="","",IF(N9="-0",11,IF(VALUE(N9)&lt;-9,ABS(VALUE(N9))+2,IF(AND(VALUE(N9)&lt;0,VALUE(N9)&gt;=-9),11,VALUE(N9))))))</f>
        <v/>
      </c>
      <c r="BL9" s="62" t="str">
        <f>IF($B6="X","",IF(O9="","",IF(O9="-0",11,IF(VALUE(O9)&lt;-9,ABS(VALUE(O9))+2,IF(AND(VALUE(O9)&lt;0,VALUE(O9)&gt;=-9),11,VALUE(O9))))))</f>
        <v/>
      </c>
      <c r="BM9" s="62" t="str">
        <f>IF($B6="X","",IF(P9="","",IF(P9="-0",11,IF(VALUE(P9)&lt;-9,ABS(VALUE(P9))+2,IF(AND(VALUE(P9)&lt;0,VALUE(P9)&gt;=-9),11,VALUE(P9))))))</f>
        <v/>
      </c>
      <c r="BN9" s="60" t="str">
        <f>IF($B6="X","",IF(Q9="","",IF(Q9="-0",11,IF(VALUE(Q9)&lt;-9,ABS(VALUE(Q9))+2,IF(AND(VALUE(Q9)&lt;0,VALUE(Q9)&gt;=-9),11,VALUE(Q9))))))</f>
        <v/>
      </c>
      <c r="BO9" s="61" t="str">
        <f>IF($B10="X","",IF(W9="","",IF(W9="-0",11,IF(VALUE(W9)&lt;-9,ABS(VALUE(W9))+2,IF(AND(VALUE(W9)&lt;0,VALUE(W9)&gt;=-9),11,VALUE(W9))))))</f>
        <v/>
      </c>
      <c r="BP9" s="62" t="str">
        <f>IF($B10="X","",IF(X9="","",IF(X9="-0",11,IF(VALUE(X9)&lt;-9,ABS(VALUE(X9))+2,IF(AND(VALUE(X9)&lt;0,VALUE(X9)&gt;=-9),11,VALUE(X9))))))</f>
        <v/>
      </c>
      <c r="BQ9" s="62" t="str">
        <f>IF($B10="X","",IF(Y9="","",IF(Y9="-0",11,IF(VALUE(Y9)&lt;-9,ABS(VALUE(Y9))+2,IF(AND(VALUE(Y9)&lt;0,VALUE(Y9)&gt;=-9),11,VALUE(Y9))))))</f>
        <v/>
      </c>
      <c r="BR9" s="62" t="str">
        <f>IF($B10="X","",IF(Z9="","",IF(Z9="-0",11,IF(VALUE(Z9)&lt;-9,ABS(VALUE(Z9))+2,IF(AND(VALUE(Z9)&lt;0,VALUE(Z9)&gt;=-9),11,VALUE(Z9))))))</f>
        <v/>
      </c>
      <c r="BS9" s="60" t="str">
        <f>IF($B10="X","",IF(AA9="","",IF(AA9="-0",11,IF(VALUE(AA9)&lt;-9,ABS(VALUE(AA9))+2,IF(AND(VALUE(AA9)&lt;0,VALUE(AA9)&gt;=-9),11,VALUE(AA9))))))</f>
        <v/>
      </c>
      <c r="BT9" s="9"/>
      <c r="BU9" s="64">
        <f>SUM(BJ2:BM2)</f>
        <v>4</v>
      </c>
      <c r="BV9" s="60">
        <f>SUM(BN2:BQ2)</f>
        <v>9</v>
      </c>
      <c r="BW9" s="64">
        <f>IF(B8="x","",SUM(AF9:AY9))</f>
        <v>0</v>
      </c>
      <c r="BX9" s="60">
        <f>IF(B8="x","",SUM(AZ9:BS9))</f>
        <v>0</v>
      </c>
      <c r="CE9" s="9">
        <f>AD8</f>
        <v>3</v>
      </c>
    </row>
    <row r="10" spans="1:83" ht="12.75" hidden="1" customHeight="1" thickBot="1" x14ac:dyDescent="0.25">
      <c r="A10" s="146"/>
      <c r="B10" s="163"/>
      <c r="C10" s="154" t="str">
        <f>Z2</f>
        <v>0</v>
      </c>
      <c r="D10" s="155"/>
      <c r="E10" s="117" t="s">
        <v>39</v>
      </c>
      <c r="F10" s="155" t="str">
        <f>W2</f>
        <v>3</v>
      </c>
      <c r="G10" s="156"/>
      <c r="H10" s="154" t="str">
        <f>Z4</f>
        <v>3</v>
      </c>
      <c r="I10" s="155"/>
      <c r="J10" s="117" t="s">
        <v>39</v>
      </c>
      <c r="K10" s="155" t="str">
        <f>W4</f>
        <v>2</v>
      </c>
      <c r="L10" s="156"/>
      <c r="M10" s="154" t="str">
        <f>Z6</f>
        <v>0</v>
      </c>
      <c r="N10" s="155"/>
      <c r="O10" s="117" t="s">
        <v>39</v>
      </c>
      <c r="P10" s="155" t="str">
        <f>W6</f>
        <v>3</v>
      </c>
      <c r="Q10" s="156"/>
      <c r="R10" s="154" t="str">
        <f>Z8</f>
        <v>0</v>
      </c>
      <c r="S10" s="155"/>
      <c r="T10" s="117" t="s">
        <v>39</v>
      </c>
      <c r="U10" s="155" t="str">
        <f>W8</f>
        <v>3</v>
      </c>
      <c r="V10" s="156"/>
      <c r="W10" s="78"/>
      <c r="X10" s="78"/>
      <c r="Y10" s="78"/>
      <c r="Z10" s="78"/>
      <c r="AA10" s="78"/>
      <c r="AB10" s="172">
        <f>IF(B10="x","",BR4*2+BS4)</f>
        <v>0</v>
      </c>
      <c r="AC10" s="23" t="str">
        <f>IF(B10="x","",BU11&amp;":"&amp;BV11)</f>
        <v>3:11</v>
      </c>
      <c r="AD10" s="144">
        <v>4</v>
      </c>
      <c r="AL10" s="9"/>
      <c r="AM10" s="9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O10" s="9"/>
      <c r="BP10" s="68"/>
      <c r="BQ10" s="68"/>
      <c r="BR10" s="68"/>
      <c r="BS10" s="68"/>
      <c r="BT10" s="9"/>
      <c r="BU10" s="63"/>
    </row>
    <row r="11" spans="1:83" ht="13.7" hidden="1" customHeight="1" thickBot="1" x14ac:dyDescent="0.25">
      <c r="A11" s="199"/>
      <c r="B11" s="164"/>
      <c r="C11" s="80" t="str">
        <f>IF(W3="","",IF(MID(W3,1,1)="-",MID(W3,2,2),"-"&amp;W3))</f>
        <v/>
      </c>
      <c r="D11" s="81" t="str">
        <f>IF(X3="","",IF(MID(X3,1,1)="-",MID(X3,2,2),"-"&amp;X3))</f>
        <v/>
      </c>
      <c r="E11" s="81" t="str">
        <f>IF(Y3="","",IF(MID(Y3,1,1)="-",MID(Y3,2,2),"-"&amp;Y3))</f>
        <v/>
      </c>
      <c r="F11" s="81" t="str">
        <f>IF(Z3="","",IF(MID(Z3,1,1)="-",MID(Z3,2,2),"-"&amp;Z3))</f>
        <v/>
      </c>
      <c r="G11" s="82" t="str">
        <f>IF(AA3="","",IF(MID(AA3,1,1)="-",MID(AA3,2,2),"-"&amp;AA3))</f>
        <v/>
      </c>
      <c r="H11" s="80" t="str">
        <f>IF(W5="","",IF(MID(W5,1,1)="-",MID(W5,2,2),"-"&amp;W5))</f>
        <v/>
      </c>
      <c r="I11" s="81" t="str">
        <f>IF(X5="","",IF(MID(X5,1,1)="-",MID(X5,2,2),"-"&amp;X5))</f>
        <v/>
      </c>
      <c r="J11" s="81" t="str">
        <f>IF(Y5="","",IF(MID(Y5,1,1)="-",MID(Y5,2,2),"-"&amp;Y5))</f>
        <v/>
      </c>
      <c r="K11" s="81" t="str">
        <f>IF(Z5="","",IF(MID(Z5,1,1)="-",MID(Z5,2,2),"-"&amp;Z5))</f>
        <v/>
      </c>
      <c r="L11" s="82" t="str">
        <f>IF(AA5="","",IF(MID(AA5,1,1)="-",MID(AA5,2,2),"-"&amp;AA5))</f>
        <v/>
      </c>
      <c r="M11" s="80" t="str">
        <f>IF(W7="","",IF(MID(W7,1,1)="-",MID(W7,2,2),"-"&amp;W7))</f>
        <v/>
      </c>
      <c r="N11" s="81" t="str">
        <f>IF(X7="","",IF(MID(X7,1,1)="-",MID(X7,2,2),"-"&amp;X7))</f>
        <v/>
      </c>
      <c r="O11" s="81" t="str">
        <f>IF(Y7="","",IF(MID(Y7,1,1)="-",MID(Y7,2,2),"-"&amp;Y7))</f>
        <v/>
      </c>
      <c r="P11" s="81" t="str">
        <f>IF(Z7="","",IF(MID(Z7,1,1)="-",MID(Z7,2,2),"-"&amp;Z7))</f>
        <v/>
      </c>
      <c r="Q11" s="82" t="str">
        <f>IF(AA7="","",IF(MID(AA7,1,1)="-",MID(AA7,2,2),"-"&amp;AA7))</f>
        <v/>
      </c>
      <c r="R11" s="80" t="str">
        <f>IF(W9="","",IF(MID(W9,1,1)="-",MID(W9,2,2),"-"&amp;W9))</f>
        <v/>
      </c>
      <c r="S11" s="81" t="str">
        <f>IF(X9="","",IF(MID(X9,1,1)="-",MID(X9,2,2),"-"&amp;X9))</f>
        <v/>
      </c>
      <c r="T11" s="81" t="str">
        <f>IF(Y9="","",IF(MID(Y9,1,1)="-",MID(Y9,2,2),"-"&amp;Y9))</f>
        <v/>
      </c>
      <c r="U11" s="81" t="str">
        <f>IF(Z9="","",IF(MID(Z9,1,1)="-",MID(Z9,2,2),"-"&amp;Z9))</f>
        <v/>
      </c>
      <c r="V11" s="82" t="str">
        <f>IF(AA9="","",IF(MID(AA9,1,1)="-",MID(AA9,2,2),"-"&amp;AA9))</f>
        <v/>
      </c>
      <c r="W11" s="83"/>
      <c r="X11" s="83"/>
      <c r="Y11" s="83"/>
      <c r="Z11" s="83"/>
      <c r="AA11" s="83"/>
      <c r="AB11" s="173"/>
      <c r="AC11" s="74" t="str">
        <f>BW11&amp;":"&amp;BX11</f>
        <v>0:0</v>
      </c>
      <c r="AD11" s="145"/>
      <c r="AF11" s="64" t="str">
        <f>IF($B2="X","",IF(C11="","",IF(C11="-0",0,IF(VALUE(C11)&lt;0,ABS(VALUE(C11)),IF(AND(VALUE(C11)&gt;=0,VALUE(C11)&lt;=9),11,VALUE(C11)+2)))))</f>
        <v/>
      </c>
      <c r="AG11" s="72" t="str">
        <f>IF($B2="X","",IF(D11="","",IF(D11="-0",0,IF(VALUE(D11)&lt;0,ABS(VALUE(D11)),IF(AND(VALUE(D11)&gt;=0,VALUE(D11)&lt;=9),11,VALUE(D11)+2)))))</f>
        <v/>
      </c>
      <c r="AH11" s="72" t="str">
        <f>IF($B2="X","",IF(E11="","",IF(E11="-0",0,IF(VALUE(E11)&lt;0,ABS(VALUE(E11)),IF(AND(VALUE(E11)&gt;=0,VALUE(E11)&lt;=9),11,VALUE(E11)+2)))))</f>
        <v/>
      </c>
      <c r="AI11" s="72" t="str">
        <f>IF($B2="X","",IF(F11="","",IF(F11="-0",0,IF(VALUE(F11)&lt;0,ABS(VALUE(F11)),IF(AND(VALUE(F11)&gt;=0,VALUE(F11)&lt;=9),11,VALUE(F11)+2)))))</f>
        <v/>
      </c>
      <c r="AJ11" s="72" t="str">
        <f>IF($B2="X","",IF(G11="","",IF(G11="-0",0,IF(VALUE(G11)&lt;0,ABS(VALUE(G11)),IF(AND(VALUE(G11)&gt;=0,VALUE(G11)&lt;=9),11,VALUE(G11)+2)))))</f>
        <v/>
      </c>
      <c r="AK11" s="64" t="str">
        <f>IF($B4="X","",IF(H11="","",IF(H11="-0",0,IF(VALUE(H11)&lt;0,ABS(VALUE(H11)),IF(AND(VALUE(H11)&gt;=0,VALUE(H11)&lt;=9),11,VALUE(H11)+2)))))</f>
        <v/>
      </c>
      <c r="AL11" s="72" t="str">
        <f>IF($B4="X","",IF(I11="","",IF(I11="-0",0,IF(VALUE(I11)&lt;0,ABS(VALUE(I11)),IF(AND(VALUE(I11)&gt;=0,VALUE(I11)&lt;=9),11,VALUE(I11)+2)))))</f>
        <v/>
      </c>
      <c r="AM11" s="72" t="str">
        <f>IF($B4="X","",IF(J11="","",IF(J11="-0",0,IF(VALUE(J11)&lt;0,ABS(VALUE(J11)),IF(AND(VALUE(J11)&gt;=0,VALUE(J11)&lt;=9),11,VALUE(J11)+2)))))</f>
        <v/>
      </c>
      <c r="AN11" s="72" t="str">
        <f>IF($B4="X","",IF(K11="","",IF(K11="-0",0,IF(VALUE(K11)&lt;0,ABS(VALUE(K11)),IF(AND(VALUE(K11)&gt;=0,VALUE(K11)&lt;=9),11,VALUE(K11)+2)))))</f>
        <v/>
      </c>
      <c r="AO11" s="73" t="str">
        <f>IF($B4="X","",IF(L11="","",IF(L11="-0",0,IF(VALUE(L11)&lt;0,ABS(VALUE(L11)),IF(AND(VALUE(L11)&gt;=0,VALUE(L11)&lt;=9),11,VALUE(L11)+2)))))</f>
        <v/>
      </c>
      <c r="AP11" s="64" t="str">
        <f>IF($B6="X","",IF(M11="","",IF(M11="-0",0,IF(VALUE(M11)&lt;0,ABS(VALUE(M11)),IF(AND(VALUE(M11)&gt;=0,VALUE(M11)&lt;=9),11,VALUE(M11)+2)))))</f>
        <v/>
      </c>
      <c r="AQ11" s="72" t="str">
        <f>IF($B6="X","",IF(N11="","",IF(N11="-0",0,IF(VALUE(N11)&lt;0,ABS(VALUE(N11)),IF(AND(VALUE(N11)&gt;=0,VALUE(N11)&lt;=9),11,VALUE(N11)+2)))))</f>
        <v/>
      </c>
      <c r="AR11" s="72" t="str">
        <f>IF($B6="X","",IF(O11="","",IF(O11="-0",0,IF(VALUE(O11)&lt;0,ABS(VALUE(O11)),IF(AND(VALUE(O11)&gt;=0,VALUE(O11)&lt;=9),11,VALUE(O11)+2)))))</f>
        <v/>
      </c>
      <c r="AS11" s="72" t="str">
        <f>IF($B6="X","",IF(P11="","",IF(P11="-0",0,IF(VALUE(P11)&lt;0,ABS(VALUE(P11)),IF(AND(VALUE(P11)&gt;=0,VALUE(P11)&lt;=9),11,VALUE(P11)+2)))))</f>
        <v/>
      </c>
      <c r="AT11" s="72" t="str">
        <f>IF($B6="X","",IF(Q11="","",IF(Q11="-0",0,IF(VALUE(Q11)&lt;0,ABS(VALUE(Q11)),IF(AND(VALUE(Q11)&gt;=0,VALUE(Q11)&lt;=9),11,VALUE(Q11)+2)))))</f>
        <v/>
      </c>
      <c r="AU11" s="64" t="str">
        <f>IF($B8="X","",IF(R11="","",IF(R11="-0",0,IF(VALUE(R11)&lt;0,ABS(VALUE(R11)),IF(AND(VALUE(R11)&gt;=0,VALUE(R11)&lt;=9),11,VALUE(R11)+2)))))</f>
        <v/>
      </c>
      <c r="AV11" s="72" t="str">
        <f>IF($B8="X","",IF(S11="","",IF(S11="-0",0,IF(VALUE(S11)&lt;0,ABS(VALUE(S11)),IF(AND(VALUE(S11)&gt;=0,VALUE(S11)&lt;=9),11,VALUE(S11)+2)))))</f>
        <v/>
      </c>
      <c r="AW11" s="72" t="str">
        <f>IF($B8="X","",IF(T11="","",IF(T11="-0",0,IF(VALUE(T11)&lt;0,ABS(VALUE(T11)),IF(AND(VALUE(T11)&gt;=0,VALUE(T11)&lt;=9),11,VALUE(T11)+2)))))</f>
        <v/>
      </c>
      <c r="AX11" s="72" t="str">
        <f>IF($B8="X","",IF(U11="","",IF(U11="-0",0,IF(VALUE(U11)&lt;0,ABS(VALUE(U11)),IF(AND(VALUE(U11)&gt;=0,VALUE(U11)&lt;=9),11,VALUE(U11)+2)))))</f>
        <v/>
      </c>
      <c r="AY11" s="72" t="str">
        <f>IF($B8="X","",IF(V11="","",IF(V11="-0",0,IF(VALUE(V11)&lt;0,ABS(VALUE(V11)),IF(AND(VALUE(V11)&gt;=0,VALUE(V11)&lt;=9),11,VALUE(V11)+2)))))</f>
        <v/>
      </c>
      <c r="AZ11" s="61" t="str">
        <f>IF($B2="X","",IF(C11="","",IF(C11="-0",11,IF(VALUE(C11)&lt;-9,ABS(VALUE(C11))+2,IF(AND(VALUE(C11)&lt;0,VALUE(C11)&gt;=-9),11,VALUE(C11))))))</f>
        <v/>
      </c>
      <c r="BA11" s="62" t="str">
        <f>IF($B2="X","",IF(D11="","",IF(D11="-0",11,IF(VALUE(D11)&lt;-9,ABS(VALUE(D11))+2,IF(AND(VALUE(D11)&lt;0,VALUE(D11)&gt;=-9),11,VALUE(D11))))))</f>
        <v/>
      </c>
      <c r="BB11" s="62" t="str">
        <f>IF($B2="X","",IF(E11="","",IF(E11="-0",11,IF(VALUE(E11)&lt;-9,ABS(VALUE(E11))+2,IF(AND(VALUE(E11)&lt;0,VALUE(E11)&gt;=-9),11,VALUE(E11))))))</f>
        <v/>
      </c>
      <c r="BC11" s="62" t="str">
        <f>IF($B2="X","",IF(F11="","",IF(F11="-0",11,IF(VALUE(F11)&lt;-9,ABS(VALUE(F11))+2,IF(AND(VALUE(F11)&lt;0,VALUE(F11)&gt;=-9),11,VALUE(F11))))))</f>
        <v/>
      </c>
      <c r="BD11" s="60" t="str">
        <f>IF($B2="X","",IF(G11="","",IF(G11="-0",11,IF(VALUE(G11)&lt;-9,ABS(VALUE(G11))+2,IF(AND(VALUE(G11)&lt;0,VALUE(G11)&gt;=-9),11,VALUE(G11))))))</f>
        <v/>
      </c>
      <c r="BE11" s="62" t="str">
        <f>IF($B4="X","",IF(H11="","",IF(H11="-0",11,IF(VALUE(H11)&lt;-9,ABS(VALUE(H11))+2,IF(AND(VALUE(H11)&lt;0,VALUE(H11)&gt;=-9),11,VALUE(H11))))))</f>
        <v/>
      </c>
      <c r="BF11" s="62" t="str">
        <f>IF($B4="X","",IF(I11="","",IF(I11="-0",11,IF(VALUE(I11)&lt;-9,ABS(VALUE(I11))+2,IF(AND(VALUE(I11)&lt;0,VALUE(I11)&gt;=-9),11,VALUE(I11))))))</f>
        <v/>
      </c>
      <c r="BG11" s="62" t="str">
        <f>IF($B4="X","",IF(J11="","",IF(J11="-0",11,IF(VALUE(J11)&lt;-9,ABS(VALUE(J11))+2,IF(AND(VALUE(J11)&lt;0,VALUE(J11)&gt;=-9),11,VALUE(J11))))))</f>
        <v/>
      </c>
      <c r="BH11" s="62" t="str">
        <f>IF($B4="X","",IF(K11="","",IF(K11="-0",11,IF(VALUE(K11)&lt;-9,ABS(VALUE(K11))+2,IF(AND(VALUE(K11)&lt;0,VALUE(K11)&gt;=-9),11,VALUE(K11))))))</f>
        <v/>
      </c>
      <c r="BI11" s="60" t="str">
        <f>IF($B4="X","",IF(L11="","",IF(L11="-0",11,IF(VALUE(L11)&lt;-9,ABS(VALUE(L11))+2,IF(AND(VALUE(L11)&lt;0,VALUE(L11)&gt;=-9),11,VALUE(L11))))))</f>
        <v/>
      </c>
      <c r="BJ11" s="61" t="str">
        <f>IF($B6="X","",IF(M11="","",IF(M11="-0",11,IF(VALUE(M11)&lt;-9,ABS(VALUE(M11))+2,IF(AND(VALUE(M11)&lt;0,VALUE(M11)&gt;=-9),11,VALUE(M11))))))</f>
        <v/>
      </c>
      <c r="BK11" s="62" t="str">
        <f>IF($B6="X","",IF(N11="","",IF(N11="-0",11,IF(VALUE(N11)&lt;-9,ABS(VALUE(N11))+2,IF(AND(VALUE(N11)&lt;0,VALUE(N11)&gt;=-9),11,VALUE(N11))))))</f>
        <v/>
      </c>
      <c r="BL11" s="62" t="str">
        <f>IF($B6="X","",IF(O11="","",IF(O11="-0",11,IF(VALUE(O11)&lt;-9,ABS(VALUE(O11))+2,IF(AND(VALUE(O11)&lt;0,VALUE(O11)&gt;=-9),11,VALUE(O11))))))</f>
        <v/>
      </c>
      <c r="BM11" s="62" t="str">
        <f>IF($B6="X","",IF(P11="","",IF(P11="-0",11,IF(VALUE(P11)&lt;-9,ABS(VALUE(P11))+2,IF(AND(VALUE(P11)&lt;0,VALUE(P11)&gt;=-9),11,VALUE(P11))))))</f>
        <v/>
      </c>
      <c r="BN11" s="60" t="str">
        <f>IF($B6="X","",IF(Q11="","",IF(Q11="-0",11,IF(VALUE(Q11)&lt;-9,ABS(VALUE(Q11))+2,IF(AND(VALUE(Q11)&lt;0,VALUE(Q11)&gt;=-9),11,VALUE(Q11))))))</f>
        <v/>
      </c>
      <c r="BO11" s="61" t="str">
        <f>IF($B8="X","",IF(R11="","",IF(R11="-0",11,IF(VALUE(R11)&lt;-9,ABS(VALUE(R11))+2,IF(AND(VALUE(R11)&lt;0,VALUE(R11)&gt;=-9),11,VALUE(R11))))))</f>
        <v/>
      </c>
      <c r="BP11" s="62" t="str">
        <f>IF($B8="X","",IF(S11="","",IF(S11="-0",11,IF(VALUE(S11)&lt;-9,ABS(VALUE(S11))+2,IF(AND(VALUE(S11)&lt;0,VALUE(S11)&gt;=-9),11,VALUE(S11))))))</f>
        <v/>
      </c>
      <c r="BQ11" s="62" t="str">
        <f>IF($B8="X","",IF(T11="","",IF(T11="-0",11,IF(VALUE(T11)&lt;-9,ABS(VALUE(T11))+2,IF(AND(VALUE(T11)&lt;0,VALUE(T11)&gt;=-9),11,VALUE(T11))))))</f>
        <v/>
      </c>
      <c r="BR11" s="62" t="str">
        <f>IF($B8="X","",IF(U11="","",IF(U11="-0",11,IF(VALUE(U11)&lt;-9,ABS(VALUE(U11))+2,IF(AND(VALUE(U11)&lt;0,VALUE(U11)&gt;=-9),11,VALUE(U11))))))</f>
        <v/>
      </c>
      <c r="BS11" s="60" t="str">
        <f>IF($B8="X","",IF(V11="","",IF(V11="-0",11,IF(VALUE(V11)&lt;-9,ABS(VALUE(V11))+2,IF(AND(VALUE(V11)&lt;0,VALUE(V11)&gt;=-9),11,VALUE(V11))))))</f>
        <v/>
      </c>
      <c r="BT11" s="9"/>
      <c r="BU11" s="64">
        <f>SUM(BT2:BW2)</f>
        <v>3</v>
      </c>
      <c r="BV11" s="60">
        <f>SUM(BX2:CA2)</f>
        <v>11</v>
      </c>
      <c r="BW11" s="64">
        <f>IF(B10="x","",SUM(AF11:AY11))</f>
        <v>0</v>
      </c>
      <c r="BX11" s="60">
        <f>IF(B10="x","",SUM(AZ11:BS11))</f>
        <v>0</v>
      </c>
    </row>
    <row r="12" spans="1:83" ht="20.25" customHeight="1" thickBot="1" x14ac:dyDescent="0.25">
      <c r="A12" s="174" t="s">
        <v>156</v>
      </c>
      <c r="B12" s="163"/>
      <c r="C12" s="217" t="s">
        <v>40</v>
      </c>
      <c r="D12" s="218"/>
      <c r="E12" s="123" t="s">
        <v>39</v>
      </c>
      <c r="F12" s="218" t="s">
        <v>38</v>
      </c>
      <c r="G12" s="219"/>
      <c r="H12" s="217" t="s">
        <v>38</v>
      </c>
      <c r="I12" s="218"/>
      <c r="J12" s="123" t="s">
        <v>39</v>
      </c>
      <c r="K12" s="218" t="s">
        <v>0</v>
      </c>
      <c r="L12" s="219"/>
      <c r="M12" s="217" t="s">
        <v>1</v>
      </c>
      <c r="N12" s="218"/>
      <c r="O12" s="123" t="s">
        <v>39</v>
      </c>
      <c r="P12" s="218" t="s">
        <v>38</v>
      </c>
      <c r="Q12" s="219"/>
      <c r="R12" s="217" t="s">
        <v>0</v>
      </c>
      <c r="S12" s="218"/>
      <c r="T12" s="123" t="s">
        <v>39</v>
      </c>
      <c r="U12" s="218" t="s">
        <v>38</v>
      </c>
      <c r="V12" s="219"/>
      <c r="W12" s="216"/>
      <c r="X12" s="216"/>
      <c r="Y12" s="119"/>
      <c r="Z12" s="216"/>
      <c r="AA12" s="216"/>
      <c r="AB12" s="172">
        <v>5</v>
      </c>
      <c r="AC12" s="124">
        <v>0.25763888888888892</v>
      </c>
      <c r="AD12" s="144">
        <v>5</v>
      </c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"/>
      <c r="BU12" s="96"/>
      <c r="BV12" s="97"/>
      <c r="BW12" s="96"/>
      <c r="BX12" s="97"/>
    </row>
    <row r="13" spans="1:83" ht="20.25" customHeight="1" thickBot="1" x14ac:dyDescent="0.25">
      <c r="A13" s="174"/>
      <c r="B13" s="164"/>
      <c r="C13" s="80"/>
      <c r="D13" s="81"/>
      <c r="E13" s="81"/>
      <c r="F13" s="81"/>
      <c r="G13" s="82"/>
      <c r="H13" s="80"/>
      <c r="I13" s="81"/>
      <c r="J13" s="81"/>
      <c r="K13" s="81"/>
      <c r="L13" s="82"/>
      <c r="M13" s="80"/>
      <c r="N13" s="81"/>
      <c r="O13" s="81"/>
      <c r="P13" s="81"/>
      <c r="Q13" s="82"/>
      <c r="R13" s="80"/>
      <c r="S13" s="81"/>
      <c r="T13" s="81"/>
      <c r="U13" s="81"/>
      <c r="V13" s="82"/>
      <c r="W13" s="119"/>
      <c r="X13" s="119"/>
      <c r="Y13" s="119"/>
      <c r="Z13" s="119"/>
      <c r="AA13" s="119"/>
      <c r="AB13" s="173"/>
      <c r="AC13" s="125" t="s">
        <v>86</v>
      </c>
      <c r="AD13" s="145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"/>
      <c r="BU13" s="96"/>
      <c r="BV13" s="97"/>
      <c r="BW13" s="96"/>
      <c r="BX13" s="97"/>
    </row>
    <row r="14" spans="1:83" ht="13.5" thickBot="1" x14ac:dyDescent="0.25"/>
    <row r="15" spans="1:83" ht="29.25" customHeight="1" thickBot="1" x14ac:dyDescent="0.25">
      <c r="A15" s="190" t="s">
        <v>41</v>
      </c>
      <c r="B15" s="191"/>
      <c r="C15" s="192"/>
      <c r="D15" s="193"/>
      <c r="E15" s="193"/>
      <c r="F15" s="193"/>
      <c r="G15" s="194"/>
      <c r="H15" s="195"/>
      <c r="I15" s="193"/>
      <c r="J15" s="193"/>
      <c r="K15" s="193"/>
      <c r="L15" s="194"/>
      <c r="M15" s="195"/>
      <c r="N15" s="193"/>
      <c r="O15" s="193"/>
      <c r="P15" s="193"/>
      <c r="Q15" s="194"/>
      <c r="R15" s="195"/>
      <c r="S15" s="193"/>
      <c r="T15" s="193"/>
      <c r="U15" s="193"/>
      <c r="V15" s="194"/>
      <c r="W15" s="195"/>
      <c r="X15" s="193"/>
      <c r="Y15" s="193"/>
      <c r="Z15" s="193"/>
      <c r="AA15" s="194"/>
      <c r="AB15" s="6" t="s">
        <v>2</v>
      </c>
      <c r="AC15" s="7" t="s">
        <v>25</v>
      </c>
      <c r="AD15" s="8" t="s">
        <v>3</v>
      </c>
      <c r="AF15" s="181" t="s">
        <v>26</v>
      </c>
      <c r="AG15" s="182"/>
      <c r="AH15" s="182"/>
      <c r="AI15" s="183"/>
      <c r="AJ15" s="181" t="s">
        <v>27</v>
      </c>
      <c r="AK15" s="182"/>
      <c r="AL15" s="182"/>
      <c r="AM15" s="183"/>
      <c r="AN15" s="10" t="s">
        <v>28</v>
      </c>
      <c r="AO15" s="11" t="s">
        <v>29</v>
      </c>
      <c r="AP15" s="184" t="s">
        <v>30</v>
      </c>
      <c r="AQ15" s="185"/>
      <c r="AR15" s="185"/>
      <c r="AS15" s="186"/>
      <c r="AT15" s="184" t="s">
        <v>31</v>
      </c>
      <c r="AU15" s="185"/>
      <c r="AV15" s="185"/>
      <c r="AW15" s="186"/>
      <c r="AX15" s="12" t="s">
        <v>28</v>
      </c>
      <c r="AY15" s="13" t="s">
        <v>29</v>
      </c>
      <c r="AZ15" s="187" t="s">
        <v>32</v>
      </c>
      <c r="BA15" s="188"/>
      <c r="BB15" s="188"/>
      <c r="BC15" s="189"/>
      <c r="BD15" s="187" t="s">
        <v>33</v>
      </c>
      <c r="BE15" s="188"/>
      <c r="BF15" s="188"/>
      <c r="BG15" s="189"/>
      <c r="BH15" s="14" t="s">
        <v>28</v>
      </c>
      <c r="BI15" s="15" t="s">
        <v>29</v>
      </c>
      <c r="BJ15" s="136" t="s">
        <v>34</v>
      </c>
      <c r="BK15" s="137"/>
      <c r="BL15" s="137"/>
      <c r="BM15" s="138"/>
      <c r="BN15" s="136" t="s">
        <v>35</v>
      </c>
      <c r="BO15" s="137"/>
      <c r="BP15" s="137"/>
      <c r="BQ15" s="138"/>
      <c r="BR15" s="16" t="s">
        <v>28</v>
      </c>
      <c r="BS15" s="17" t="s">
        <v>29</v>
      </c>
      <c r="BT15" s="139" t="s">
        <v>36</v>
      </c>
      <c r="BU15" s="140"/>
      <c r="BV15" s="140"/>
      <c r="BW15" s="141"/>
      <c r="BX15" s="139" t="s">
        <v>37</v>
      </c>
      <c r="BY15" s="140"/>
      <c r="BZ15" s="140"/>
      <c r="CA15" s="141"/>
      <c r="CB15" s="18" t="s">
        <v>28</v>
      </c>
      <c r="CC15" s="19" t="s">
        <v>29</v>
      </c>
    </row>
    <row r="16" spans="1:83" ht="20.100000000000001" customHeight="1" thickBot="1" x14ac:dyDescent="0.25">
      <c r="A16" s="174" t="s">
        <v>157</v>
      </c>
      <c r="B16" s="163"/>
      <c r="C16" s="178"/>
      <c r="D16" s="179"/>
      <c r="E16" s="116"/>
      <c r="F16" s="179"/>
      <c r="G16" s="180"/>
      <c r="H16" s="175" t="s">
        <v>38</v>
      </c>
      <c r="I16" s="176"/>
      <c r="J16" s="21" t="s">
        <v>39</v>
      </c>
      <c r="K16" s="176" t="s">
        <v>40</v>
      </c>
      <c r="L16" s="177"/>
      <c r="M16" s="175" t="s">
        <v>38</v>
      </c>
      <c r="N16" s="176"/>
      <c r="O16" s="21" t="s">
        <v>39</v>
      </c>
      <c r="P16" s="176" t="s">
        <v>40</v>
      </c>
      <c r="Q16" s="177"/>
      <c r="R16" s="175" t="s">
        <v>38</v>
      </c>
      <c r="S16" s="176"/>
      <c r="T16" s="21" t="s">
        <v>39</v>
      </c>
      <c r="U16" s="176" t="s">
        <v>40</v>
      </c>
      <c r="V16" s="177"/>
      <c r="W16" s="223"/>
      <c r="X16" s="224"/>
      <c r="Y16" s="22" t="s">
        <v>39</v>
      </c>
      <c r="Z16" s="224"/>
      <c r="AA16" s="225"/>
      <c r="AB16" s="172">
        <f>IF(B16="x","",AN16*2+AO16)</f>
        <v>6</v>
      </c>
      <c r="AC16" s="23" t="str">
        <f>IF(B16="x","",BU17&amp;":"&amp;BV17)</f>
        <v>9:0</v>
      </c>
      <c r="AD16" s="144">
        <v>1</v>
      </c>
      <c r="AF16" s="24">
        <f>IF(B18="x","",VALUE(H16))</f>
        <v>3</v>
      </c>
      <c r="AG16" s="25">
        <f>IF(B20="x","",VALUE(M16))</f>
        <v>3</v>
      </c>
      <c r="AH16" s="25">
        <f>IF(B22="x","",VALUE(R16))</f>
        <v>3</v>
      </c>
      <c r="AI16" s="26">
        <f>IF(B24="x","",VALUE(W16))</f>
        <v>0</v>
      </c>
      <c r="AJ16" s="24">
        <f>IF(B18="x","",VALUE(K16))</f>
        <v>0</v>
      </c>
      <c r="AK16" s="25">
        <f>IF(B20="x","",VALUE(P16))</f>
        <v>0</v>
      </c>
      <c r="AL16" s="27">
        <f>IF(B22="x","",VALUE(U16))</f>
        <v>0</v>
      </c>
      <c r="AM16" s="26">
        <f>IF(B24="x","",VALUE(Z16))</f>
        <v>0</v>
      </c>
      <c r="AN16" s="24">
        <f>COUNTIF(AF16:AI16,3)</f>
        <v>3</v>
      </c>
      <c r="AO16" s="27">
        <f>COUNTIF(AJ16:AM16,3)</f>
        <v>0</v>
      </c>
      <c r="AP16" s="28">
        <f>IF(B16="x","",VALUE(C18))</f>
        <v>0</v>
      </c>
      <c r="AQ16" s="29">
        <f>IF(B20="x","",VALUE(M18))</f>
        <v>0</v>
      </c>
      <c r="AR16" s="30">
        <f>IF(B22="x","",VALUE(R18))</f>
        <v>3</v>
      </c>
      <c r="AS16" s="31">
        <f>IF(B24="x","",VALUE(W18))</f>
        <v>0</v>
      </c>
      <c r="AT16" s="28">
        <f>IF(B16="x","",VALUE(F18))</f>
        <v>3</v>
      </c>
      <c r="AU16" s="29">
        <f>IF(B20="x","",VALUE(P18))</f>
        <v>3</v>
      </c>
      <c r="AV16" s="30">
        <f>IF(B22="x","",VALUE(U18))</f>
        <v>1</v>
      </c>
      <c r="AW16" s="31">
        <f>IF(B24="x","",VALUE(Z18))</f>
        <v>0</v>
      </c>
      <c r="AX16" s="28">
        <f>COUNTIF(AP16:AS16,3)</f>
        <v>1</v>
      </c>
      <c r="AY16" s="30">
        <f>COUNTIF(AT16:AW16,3)</f>
        <v>2</v>
      </c>
      <c r="AZ16" s="32">
        <f>IF(B16="x","",VALUE(C20))</f>
        <v>0</v>
      </c>
      <c r="BA16" s="33">
        <f>IF(B18="x","",VALUE(H20))</f>
        <v>3</v>
      </c>
      <c r="BB16" s="34">
        <f>IF(B22="x","",VALUE(R20))</f>
        <v>3</v>
      </c>
      <c r="BC16" s="35">
        <f>IF(B24="x","",VALUE(W20))</f>
        <v>0</v>
      </c>
      <c r="BD16" s="32">
        <f>IF(B16="x","",VALUE(F20))</f>
        <v>3</v>
      </c>
      <c r="BE16" s="33">
        <f>IF(B18="x","",VALUE(K20))</f>
        <v>0</v>
      </c>
      <c r="BF16" s="34">
        <f>IF(B22="x","",VALUE(U20))</f>
        <v>0</v>
      </c>
      <c r="BG16" s="35">
        <f>IF(B24="x","",VALUE(Z20))</f>
        <v>0</v>
      </c>
      <c r="BH16" s="32">
        <f>COUNTIF(AZ16:BC16,3)</f>
        <v>2</v>
      </c>
      <c r="BI16" s="35">
        <f>COUNTIF(BD16:BG16,3)</f>
        <v>1</v>
      </c>
      <c r="BJ16" s="36">
        <f>IF(B16="x","",VALUE(C22))</f>
        <v>0</v>
      </c>
      <c r="BK16" s="37">
        <f>IF(B18="x","",VALUE(H22))</f>
        <v>1</v>
      </c>
      <c r="BL16" s="38">
        <f>IF(B20="x","",VALUE(M22))</f>
        <v>0</v>
      </c>
      <c r="BM16" s="39">
        <f>IF(B24="x","",VALUE(W22))</f>
        <v>0</v>
      </c>
      <c r="BN16" s="36">
        <f>IF(B16="x","",VALUE(F22))</f>
        <v>3</v>
      </c>
      <c r="BO16" s="37">
        <f>IF(B18="x","",VALUE(K22))</f>
        <v>3</v>
      </c>
      <c r="BP16" s="38">
        <f>IF(B20="x","",VALUE(P22))</f>
        <v>3</v>
      </c>
      <c r="BQ16" s="39">
        <f>IF(B24="x","",VALUE(Z22))</f>
        <v>0</v>
      </c>
      <c r="BR16" s="36">
        <f>COUNTIF(BJ16:BM16,3)</f>
        <v>0</v>
      </c>
      <c r="BS16" s="39">
        <f>COUNTIF(BN16:BQ16,3)</f>
        <v>3</v>
      </c>
      <c r="BT16" s="40">
        <f>IF(B16="x","",VALUE(C24))</f>
        <v>0</v>
      </c>
      <c r="BU16" s="41">
        <f>IF(B18="x","",VALUE(H24))</f>
        <v>0</v>
      </c>
      <c r="BV16" s="42">
        <f>IF(B20="x","",VALUE(M24))</f>
        <v>0</v>
      </c>
      <c r="BW16" s="43">
        <f>IF(B22="x","",VALUE(R24))</f>
        <v>0</v>
      </c>
      <c r="BX16" s="40">
        <f>IF(B16="x","",VALUE(F24))</f>
        <v>0</v>
      </c>
      <c r="BY16" s="41">
        <f>IF(B18="x","",VALUE(K24))</f>
        <v>0</v>
      </c>
      <c r="BZ16" s="42">
        <f>IF(B20="x","",VALUE(P24))</f>
        <v>0</v>
      </c>
      <c r="CA16" s="43">
        <f>IF(B22="x","",VALUE(U24))</f>
        <v>0</v>
      </c>
      <c r="CB16" s="40">
        <f>COUNTIF(BT16:BW16,3)</f>
        <v>0</v>
      </c>
      <c r="CC16" s="43">
        <f>COUNTIF(BX16:CA16,3)</f>
        <v>0</v>
      </c>
      <c r="CE16" s="9">
        <f>AD16</f>
        <v>1</v>
      </c>
    </row>
    <row r="17" spans="1:83" ht="20.100000000000001" customHeight="1" thickBot="1" x14ac:dyDescent="0.25">
      <c r="A17" s="174"/>
      <c r="B17" s="164"/>
      <c r="C17" s="44"/>
      <c r="D17" s="45"/>
      <c r="E17" s="45"/>
      <c r="F17" s="45"/>
      <c r="G17" s="46"/>
      <c r="H17" s="47"/>
      <c r="I17" s="48"/>
      <c r="J17" s="48"/>
      <c r="K17" s="48"/>
      <c r="L17" s="49"/>
      <c r="M17" s="47"/>
      <c r="N17" s="48"/>
      <c r="O17" s="48"/>
      <c r="P17" s="48"/>
      <c r="Q17" s="49"/>
      <c r="R17" s="47"/>
      <c r="S17" s="48"/>
      <c r="T17" s="48"/>
      <c r="U17" s="48"/>
      <c r="V17" s="49"/>
      <c r="W17" s="50"/>
      <c r="X17" s="51"/>
      <c r="Y17" s="51"/>
      <c r="Z17" s="51"/>
      <c r="AA17" s="52"/>
      <c r="AB17" s="173"/>
      <c r="AC17" s="53" t="str">
        <f>BW17&amp;":"&amp;BX17</f>
        <v>0:0</v>
      </c>
      <c r="AD17" s="145"/>
      <c r="AF17" s="54" t="str">
        <f>IF($B18="X","",IF(H17="","",IF(H17="-0",0,IF(VALUE(H17)&lt;0,ABS(VALUE(H17)),IF(AND(VALUE(H17)&gt;=0,VALUE(H17)&lt;=9),11,VALUE(H17)+2)))))</f>
        <v/>
      </c>
      <c r="AG17" s="55" t="str">
        <f>IF($B18="X","",IF(I17="","",IF(I17="-0",0,IF(VALUE(I17)&lt;0,ABS(VALUE(I17)),IF(AND(VALUE(I17)&gt;=0,VALUE(I17)&lt;=9),11,VALUE(I17)+2)))))</f>
        <v/>
      </c>
      <c r="AH17" s="55" t="str">
        <f>IF($B18="X","",IF(J17="","",IF(J17="-0",0,IF(VALUE(J17)&lt;0,ABS(VALUE(J17)),IF(AND(VALUE(J17)&gt;=0,VALUE(J17)&lt;=9),11,VALUE(J17)+2)))))</f>
        <v/>
      </c>
      <c r="AI17" s="55" t="str">
        <f>IF($B18="X","",IF(K17="","",IF(K17="-0",0,IF(VALUE(K17)&lt;0,ABS(VALUE(K17)),IF(AND(VALUE(K17)&gt;=0,VALUE(K17)&lt;=9),11,VALUE(K17)+2)))))</f>
        <v/>
      </c>
      <c r="AJ17" s="56" t="str">
        <f>IF($B18="X","",IF(L17="","",IF(L17="-0",0,IF(VALUE(L17)&lt;0,ABS(VALUE(L17)),IF(AND(VALUE(L17)&gt;=0,VALUE(L17)&lt;=9),11,VALUE(L17)+2)))))</f>
        <v/>
      </c>
      <c r="AK17" s="54" t="str">
        <f>IF($B20="X","",IF(M17="","",IF(M17="-0",0,IF(VALUE(M17)&lt;0,ABS(VALUE(M17)),IF(AND(VALUE(M17)&gt;=0,VALUE(M17)&lt;=9),11,VALUE(M17)+2)))))</f>
        <v/>
      </c>
      <c r="AL17" s="55" t="str">
        <f>IF($B20="X","",IF(N17="","",IF(N17="-0",0,IF(VALUE(N17)&lt;0,ABS(VALUE(N17)),IF(AND(VALUE(N17)&gt;=0,VALUE(N17)&lt;=9),11,VALUE(N17)+2)))))</f>
        <v/>
      </c>
      <c r="AM17" s="55" t="str">
        <f>IF($B20="X","",IF(O17="","",IF(O17="-0",0,IF(VALUE(O17)&lt;0,ABS(VALUE(O17)),IF(AND(VALUE(O17)&gt;=0,VALUE(O17)&lt;=9),11,VALUE(O17)+2)))))</f>
        <v/>
      </c>
      <c r="AN17" s="55" t="str">
        <f>IF($B20="X","",IF(P17="","",IF(P17="-0",0,IF(VALUE(P17)&lt;0,ABS(VALUE(P17)),IF(AND(VALUE(P17)&gt;=0,VALUE(P17)&lt;=9),11,VALUE(P17)+2)))))</f>
        <v/>
      </c>
      <c r="AO17" s="56" t="str">
        <f>IF($B20="X","",IF(Q17="","",IF(Q17="-0",0,IF(VALUE(Q17)&lt;0,ABS(VALUE(Q17)),IF(AND(VALUE(Q17)&gt;=0,VALUE(Q17)&lt;=9),11,VALUE(Q17)+2)))))</f>
        <v/>
      </c>
      <c r="AP17" s="54" t="str">
        <f>IF($B22="X","",IF(R17="","",IF(R17="-0",0,IF(VALUE(R17)&lt;0,ABS(VALUE(R17)),IF(AND(VALUE(R17)&gt;=0,VALUE(R17)&lt;=9),11,VALUE(R17)+2)))))</f>
        <v/>
      </c>
      <c r="AQ17" s="55" t="str">
        <f>IF($B22="X","",IF(S17="","",IF(S17="-0",0,IF(VALUE(S17)&lt;0,ABS(VALUE(S17)),IF(AND(VALUE(S17)&gt;=0,VALUE(S17)&lt;=9),11,VALUE(S17)+2)))))</f>
        <v/>
      </c>
      <c r="AR17" s="55" t="str">
        <f>IF($B22="X","",IF(T17="","",IF(T17="-0",0,IF(VALUE(T17)&lt;0,ABS(VALUE(T17)),IF(AND(VALUE(T17)&gt;=0,VALUE(T17)&lt;=9),11,VALUE(T17)+2)))))</f>
        <v/>
      </c>
      <c r="AS17" s="55" t="str">
        <f>IF($B22="X","",IF(U17="","",IF(U17="-0",0,IF(VALUE(U17)&lt;0,ABS(VALUE(U17)),IF(AND(VALUE(U17)&gt;=0,VALUE(U17)&lt;=9),11,VALUE(U17)+2)))))</f>
        <v/>
      </c>
      <c r="AT17" s="56" t="str">
        <f>IF($B22="X","",IF(V17="","",IF(V17="-0",0,IF(VALUE(V17)&lt;0,ABS(VALUE(V17)),IF(AND(VALUE(V17)&gt;=0,VALUE(V17)&lt;=9),11,VALUE(V17)+2)))))</f>
        <v/>
      </c>
      <c r="AU17" s="54" t="str">
        <f>IF($B24="X","",IF(W17="","",IF(W17="-0",0,IF(VALUE(W17)&lt;0,ABS(VALUE(W17)),IF(AND(VALUE(W17)&gt;=0,VALUE(W17)&lt;=9),11,VALUE(W17)+2)))))</f>
        <v/>
      </c>
      <c r="AV17" s="55" t="str">
        <f>IF($B24="X","",IF(X17="","",IF(X17="-0",0,IF(VALUE(X17)&lt;0,ABS(VALUE(X17)),IF(AND(VALUE(X17)&gt;=0,VALUE(X17)&lt;=9),11,VALUE(X17)+2)))))</f>
        <v/>
      </c>
      <c r="AW17" s="55" t="str">
        <f>IF($B24="X","",IF(Y17="","",IF(Y17="-0",0,IF(VALUE(Y17)&lt;0,ABS(VALUE(Y17)),IF(AND(VALUE(Y17)&gt;=0,VALUE(Y17)&lt;=9),11,VALUE(Y17)+2)))))</f>
        <v/>
      </c>
      <c r="AX17" s="55" t="str">
        <f>IF($B24="X","",IF(Z17="","",IF(Z17="-0",0,IF(VALUE(Z17)&lt;0,ABS(VALUE(Z17)),IF(AND(VALUE(Z17)&gt;=0,VALUE(Z17)&lt;=9),11,VALUE(Z17)+2)))))</f>
        <v/>
      </c>
      <c r="AY17" s="56" t="str">
        <f>IF($B24="X","",IF(AA17="","",IF(AA17="-0",0,IF(VALUE(AA17)&lt;0,ABS(VALUE(AA17)),IF(AND(VALUE(AA17)&gt;=0,VALUE(AA17)&lt;=9),11,VALUE(AA17)+2)))))</f>
        <v/>
      </c>
      <c r="AZ17" s="57" t="str">
        <f>IF($B18="X","",IF(H17="","",IF(H17="-0",11,IF(VALUE(H17)&lt;-9,ABS(VALUE(H17))+2,IF(AND(VALUE(H17)&lt;0,VALUE(H17)&gt;=-9),11,VALUE(H17))))))</f>
        <v/>
      </c>
      <c r="BA17" s="58" t="str">
        <f>IF($B18="X","",IF(I17="","",IF(I17="-0",11,IF(VALUE(I17)&lt;-9,ABS(VALUE(I17))+2,IF(AND(VALUE(I17)&lt;0,VALUE(I17)&gt;=-9),11,VALUE(I17))))))</f>
        <v/>
      </c>
      <c r="BB17" s="58" t="str">
        <f>IF($B18="X","",IF(J17="","",IF(J17="-0",11,IF(VALUE(J17)&lt;-9,ABS(VALUE(J17))+2,IF(AND(VALUE(J17)&lt;0,VALUE(J17)&gt;=-9),11,VALUE(J17))))))</f>
        <v/>
      </c>
      <c r="BC17" s="58" t="str">
        <f>IF($B18="X","",IF(K17="","",IF(K17="-0",11,IF(VALUE(K17)&lt;-9,ABS(VALUE(K17))+2,IF(AND(VALUE(K17)&lt;0,VALUE(K17)&gt;=-9),11,VALUE(K17))))))</f>
        <v/>
      </c>
      <c r="BD17" s="59" t="str">
        <f>IF($B18="X","",IF(L17="","",IF(L17="-0",11,IF(VALUE(L17)&lt;-9,ABS(VALUE(L17))+2,IF(AND(VALUE(L17)&lt;0,VALUE(L17)&gt;=-9),11,VALUE(L17))))))</f>
        <v/>
      </c>
      <c r="BE17" s="57" t="str">
        <f>IF($B20="X","",IF(M17="","",IF(M17="-0",11,IF(VALUE(M17)&lt;-9,ABS(VALUE(M17))+2,IF(AND(VALUE(M17)&lt;0,VALUE(M17)&gt;=-9),11,VALUE(M17))))))</f>
        <v/>
      </c>
      <c r="BF17" s="58" t="str">
        <f>IF($B20="X","",IF(N17="","",IF(N17="-0",11,IF(VALUE(N17)&lt;-9,ABS(VALUE(N17))+2,IF(AND(VALUE(N17)&lt;0,VALUE(N17)&gt;=-9),11,VALUE(N17))))))</f>
        <v/>
      </c>
      <c r="BG17" s="58" t="str">
        <f>IF($B20="X","",IF(O17="","",IF(O17="-0",11,IF(VALUE(O17)&lt;-9,ABS(VALUE(O17))+2,IF(AND(VALUE(O17)&lt;0,VALUE(O17)&gt;=-9),11,VALUE(O17))))))</f>
        <v/>
      </c>
      <c r="BH17" s="58" t="str">
        <f>IF($B20="X","",IF(P17="","",IF(P17="-0",11,IF(VALUE(P17)&lt;-9,ABS(VALUE(P17))+2,IF(AND(VALUE(P17)&lt;0,VALUE(P17)&gt;=-9),11,VALUE(P17))))))</f>
        <v/>
      </c>
      <c r="BI17" s="60" t="str">
        <f>IF($B20="X","",IF(Q17="","",IF(Q17="-0",11,IF(VALUE(Q17)&lt;-9,ABS(VALUE(Q17))+2,IF(AND(VALUE(Q17)&lt;0,VALUE(Q17)&gt;=-9),11,VALUE(Q17))))))</f>
        <v/>
      </c>
      <c r="BJ17" s="61" t="str">
        <f>IF($B22="X","",IF(R17="","",IF(R17="-0",11,IF(VALUE(R17)&lt;-9,ABS(VALUE(R17))+2,IF(AND(VALUE(R17)&lt;0,VALUE(R17)&gt;=-9),11,VALUE(R17))))))</f>
        <v/>
      </c>
      <c r="BK17" s="62" t="str">
        <f>IF($B22="X","",IF(S17="","",IF(S17="-0",11,IF(VALUE(S17)&lt;-9,ABS(VALUE(S17))+2,IF(AND(VALUE(S17)&lt;0,VALUE(S17)&gt;=-9),11,VALUE(S17))))))</f>
        <v/>
      </c>
      <c r="BL17" s="62" t="str">
        <f>IF($B22="X","",IF(T17="","",IF(T17="-0",11,IF(VALUE(T17)&lt;-9,ABS(VALUE(T17))+2,IF(AND(VALUE(T17)&lt;0,VALUE(T17)&gt;=-9),11,VALUE(T17))))))</f>
        <v/>
      </c>
      <c r="BM17" s="62" t="str">
        <f>IF($B22="X","",IF(U17="","",IF(U17="-0",11,IF(VALUE(U17)&lt;-9,ABS(VALUE(U17))+2,IF(AND(VALUE(U17)&lt;0,VALUE(U17)&gt;=-9),11,VALUE(U17))))))</f>
        <v/>
      </c>
      <c r="BN17" s="60" t="str">
        <f>IF($B22="X","",IF(V17="","",IF(V17="-0",11,IF(VALUE(V17)&lt;-9,ABS(VALUE(V17))+2,IF(AND(VALUE(V17)&lt;0,VALUE(V17)&gt;=-9),11,VALUE(V17))))))</f>
        <v/>
      </c>
      <c r="BO17" s="61" t="str">
        <f>IF($B24="X","",IF(W17="","",IF(W17="-0",11,IF(VALUE(W17)&lt;-9,ABS(VALUE(W17))+2,IF(AND(VALUE(W17)&lt;0,VALUE(W17)&gt;=-9),11,VALUE(W17))))))</f>
        <v/>
      </c>
      <c r="BP17" s="62" t="str">
        <f>IF($B24="X","",IF(X17="","",IF(X17="-0",11,IF(VALUE(X17)&lt;-9,ABS(VALUE(X17))+2,IF(AND(VALUE(X17)&lt;0,VALUE(X17)&gt;=-9),11,VALUE(X17))))))</f>
        <v/>
      </c>
      <c r="BQ17" s="62" t="str">
        <f>IF($B24="X","",IF(Y17="","",IF(Y17="-0",11,IF(VALUE(Y17)&lt;-9,ABS(VALUE(Y17))+2,IF(AND(VALUE(Y17)&lt;0,VALUE(Y17)&gt;=-9),11,VALUE(Y17))))))</f>
        <v/>
      </c>
      <c r="BR17" s="62" t="str">
        <f>IF($B24="X","",IF(Z17="","",IF(Z17="-0",11,IF(VALUE(Z17)&lt;-9,ABS(VALUE(Z17))+2,IF(AND(VALUE(Z17)&lt;0,VALUE(Z17)&gt;=-9),11,VALUE(Z17))))))</f>
        <v/>
      </c>
      <c r="BS17" s="60" t="str">
        <f>IF($B24="X","",IF(AA17="","",IF(AA17="-0",11,IF(VALUE(AA17)&lt;-9,ABS(VALUE(AA17))+2,IF(AND(VALUE(AA17)&lt;0,VALUE(AA17)&gt;=-9),11,VALUE(AA17))))))</f>
        <v/>
      </c>
      <c r="BU17" s="64">
        <f>SUM(AF16:AI16)</f>
        <v>9</v>
      </c>
      <c r="BV17" s="60">
        <f>SUM(AJ16:AM16)</f>
        <v>0</v>
      </c>
      <c r="BW17" s="64">
        <f>SUM(AF17:AY17)</f>
        <v>0</v>
      </c>
      <c r="BX17" s="60">
        <f>SUM(AZ17:BS17)</f>
        <v>0</v>
      </c>
      <c r="CE17" s="9">
        <f>AD16</f>
        <v>1</v>
      </c>
    </row>
    <row r="18" spans="1:83" ht="20.100000000000001" customHeight="1" thickBot="1" x14ac:dyDescent="0.25">
      <c r="A18" s="174" t="s">
        <v>158</v>
      </c>
      <c r="B18" s="163"/>
      <c r="C18" s="165" t="str">
        <f>K16</f>
        <v>0</v>
      </c>
      <c r="D18" s="166"/>
      <c r="E18" s="115" t="s">
        <v>39</v>
      </c>
      <c r="F18" s="166" t="str">
        <f>H16</f>
        <v>3</v>
      </c>
      <c r="G18" s="167"/>
      <c r="H18" s="178"/>
      <c r="I18" s="179"/>
      <c r="J18" s="116"/>
      <c r="K18" s="179"/>
      <c r="L18" s="180"/>
      <c r="M18" s="175" t="s">
        <v>40</v>
      </c>
      <c r="N18" s="176"/>
      <c r="O18" s="21" t="s">
        <v>39</v>
      </c>
      <c r="P18" s="176" t="s">
        <v>38</v>
      </c>
      <c r="Q18" s="177"/>
      <c r="R18" s="175" t="s">
        <v>38</v>
      </c>
      <c r="S18" s="176"/>
      <c r="T18" s="21" t="s">
        <v>39</v>
      </c>
      <c r="U18" s="176" t="s">
        <v>1</v>
      </c>
      <c r="V18" s="177"/>
      <c r="W18" s="223"/>
      <c r="X18" s="224"/>
      <c r="Y18" s="22" t="s">
        <v>39</v>
      </c>
      <c r="Z18" s="224"/>
      <c r="AA18" s="225"/>
      <c r="AB18" s="172">
        <f>IF(B18="x","",AX16*2+AY16)</f>
        <v>4</v>
      </c>
      <c r="AC18" s="23" t="str">
        <f>IF(B18="x","",BU19&amp;":"&amp;BV19)</f>
        <v>3:7</v>
      </c>
      <c r="AD18" s="144">
        <v>3</v>
      </c>
      <c r="AL18" s="9"/>
      <c r="AM18" s="9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O18" s="9"/>
      <c r="BP18" s="68"/>
      <c r="BQ18" s="68"/>
      <c r="BR18" s="68"/>
      <c r="BS18" s="68"/>
      <c r="BU18" s="63"/>
      <c r="CE18" s="9">
        <f>AD18</f>
        <v>3</v>
      </c>
    </row>
    <row r="19" spans="1:83" ht="20.100000000000001" customHeight="1" thickBot="1" x14ac:dyDescent="0.25">
      <c r="A19" s="174"/>
      <c r="B19" s="164"/>
      <c r="C19" s="69" t="str">
        <f>IF(H17="","",IF(MID(H17,1,1)="-",MID(H17,2,2),"-"&amp;H17))</f>
        <v/>
      </c>
      <c r="D19" s="70" t="str">
        <f>IF(I17="","",IF(MID(I17,1,1)="-",MID(I17,2,2),"-"&amp;I17))</f>
        <v/>
      </c>
      <c r="E19" s="70" t="str">
        <f>IF(J17="","",IF(MID(J17,1,1)="-",MID(J17,2,2),"-"&amp;J17))</f>
        <v/>
      </c>
      <c r="F19" s="70" t="str">
        <f>IF(K17="","",IF(MID(K17,1,1)="-",MID(K17,2,2),"-"&amp;K17))</f>
        <v/>
      </c>
      <c r="G19" s="71" t="str">
        <f>IF(L17="","",IF(MID(L17,1,1)="-",MID(L17,2,2),"-"&amp;L17))</f>
        <v/>
      </c>
      <c r="H19" s="44"/>
      <c r="I19" s="45"/>
      <c r="J19" s="45"/>
      <c r="K19" s="45"/>
      <c r="L19" s="46"/>
      <c r="M19" s="47"/>
      <c r="N19" s="48"/>
      <c r="O19" s="48"/>
      <c r="P19" s="48"/>
      <c r="Q19" s="49"/>
      <c r="R19" s="47"/>
      <c r="S19" s="48"/>
      <c r="T19" s="48"/>
      <c r="U19" s="48"/>
      <c r="V19" s="49"/>
      <c r="W19" s="50"/>
      <c r="X19" s="51"/>
      <c r="Y19" s="51"/>
      <c r="Z19" s="51"/>
      <c r="AA19" s="52"/>
      <c r="AB19" s="173"/>
      <c r="AC19" s="53" t="str">
        <f>BW19&amp;":"&amp;BX19</f>
        <v>0:0</v>
      </c>
      <c r="AD19" s="145"/>
      <c r="AF19" s="64" t="str">
        <f>IF($B16="X","",IF(C19="","",IF(C19="-0",0,IF(VALUE(C19)&lt;0,ABS(VALUE(C19)),IF(AND(VALUE(C19)&gt;=0,VALUE(C19)&lt;=9),11,VALUE(C19)+2)))))</f>
        <v/>
      </c>
      <c r="AG19" s="72" t="str">
        <f>IF($B16="X","",IF(D19="","",IF(D19="-0",0,IF(VALUE(D19)&lt;0,ABS(VALUE(D19)),IF(AND(VALUE(D19)&gt;=0,VALUE(D19)&lt;=9),11,VALUE(D19)+2)))))</f>
        <v/>
      </c>
      <c r="AH19" s="72" t="str">
        <f>IF($B16="X","",IF(E19="","",IF(E19="-0",0,IF(VALUE(E19)&lt;0,ABS(VALUE(E19)),IF(AND(VALUE(E19)&gt;=0,VALUE(E19)&lt;=9),11,VALUE(E19)+2)))))</f>
        <v/>
      </c>
      <c r="AI19" s="72" t="str">
        <f>IF($B16="X","",IF(F19="","",IF(F19="-0",0,IF(VALUE(F19)&lt;0,ABS(VALUE(F19)),IF(AND(VALUE(F19)&gt;=0,VALUE(F19)&lt;=9),11,VALUE(F19)+2)))))</f>
        <v/>
      </c>
      <c r="AJ19" s="73" t="str">
        <f>IF($B16="X","",IF(G19="","",IF(G19="-0",0,IF(VALUE(G19)&lt;0,ABS(VALUE(G19)),IF(AND(VALUE(G19)&gt;=0,VALUE(G19)&lt;=9),11,VALUE(G19)+2)))))</f>
        <v/>
      </c>
      <c r="AK19" s="64" t="str">
        <f>IF($B20="X","",IF(M19="","",IF(M19="-0",0,IF(VALUE(M19)&lt;0,ABS(VALUE(M19)),IF(AND(VALUE(M19)&gt;=0,VALUE(M19)&lt;=9),11,VALUE(M19)+2)))))</f>
        <v/>
      </c>
      <c r="AL19" s="72" t="str">
        <f>IF($B20="X","",IF(N19="","",IF(N19="-0",0,IF(VALUE(N19)&lt;0,ABS(VALUE(N19)),IF(AND(VALUE(N19)&gt;=0,VALUE(N19)&lt;=9),11,VALUE(N19)+2)))))</f>
        <v/>
      </c>
      <c r="AM19" s="72" t="str">
        <f>IF($B20="X","",IF(O19="","",IF(O19="-0",0,IF(VALUE(O19)&lt;0,ABS(VALUE(O19)),IF(AND(VALUE(O19)&gt;=0,VALUE(O19)&lt;=9),11,VALUE(O19)+2)))))</f>
        <v/>
      </c>
      <c r="AN19" s="72" t="str">
        <f>IF($B20="X","",IF(P19="","",IF(P19="-0",0,IF(VALUE(P19)&lt;0,ABS(VALUE(P19)),IF(AND(VALUE(P19)&gt;=0,VALUE(P19)&lt;=9),11,VALUE(P19)+2)))))</f>
        <v/>
      </c>
      <c r="AO19" s="73" t="str">
        <f>IF($B20="X","",IF(Q19="","",IF(Q19="-0",0,IF(VALUE(Q19)&lt;0,ABS(VALUE(Q19)),IF(AND(VALUE(Q19)&gt;=0,VALUE(Q19)&lt;=9),11,VALUE(Q19)+2)))))</f>
        <v/>
      </c>
      <c r="AP19" s="64" t="str">
        <f>IF($B22="X","",IF(R19="","",IF(R19="-0",0,IF(VALUE(R19)&lt;0,ABS(VALUE(R19)),IF(AND(VALUE(R19)&gt;=0,VALUE(R19)&lt;=9),11,VALUE(R19)+2)))))</f>
        <v/>
      </c>
      <c r="AQ19" s="72" t="str">
        <f>IF($B22="X","",IF(S19="","",IF(S19="-0",0,IF(VALUE(S19)&lt;0,ABS(VALUE(S19)),IF(AND(VALUE(S19)&gt;=0,VALUE(S19)&lt;=9),11,VALUE(S19)+2)))))</f>
        <v/>
      </c>
      <c r="AR19" s="72" t="str">
        <f>IF($B22="X","",IF(T19="","",IF(T19="-0",0,IF(VALUE(T19)&lt;0,ABS(VALUE(T19)),IF(AND(VALUE(T19)&gt;=0,VALUE(T19)&lt;=9),11,VALUE(T19)+2)))))</f>
        <v/>
      </c>
      <c r="AS19" s="72" t="str">
        <f>IF($B22="X","",IF(U19="","",IF(U19="-0",0,IF(VALUE(U19)&lt;0,ABS(VALUE(U19)),IF(AND(VALUE(U19)&gt;=0,VALUE(U19)&lt;=9),11,VALUE(U19)+2)))))</f>
        <v/>
      </c>
      <c r="AT19" s="73" t="str">
        <f>IF($B22="X","",IF(V19="","",IF(V19="-0",0,IF(VALUE(V19)&lt;0,ABS(VALUE(V19)),IF(AND(VALUE(V19)&gt;=0,VALUE(V19)&lt;=9),11,VALUE(V19)+2)))))</f>
        <v/>
      </c>
      <c r="AU19" s="64" t="str">
        <f>IF($B24="X","",IF(W19="","",IF(W19="-0",0,IF(VALUE(W19)&lt;0,ABS(VALUE(W19)),IF(AND(VALUE(W19)&gt;=0,VALUE(W19)&lt;=9),11,VALUE(W19)+2)))))</f>
        <v/>
      </c>
      <c r="AV19" s="72" t="str">
        <f>IF($B24="X","",IF(X19="","",IF(X19="-0",0,IF(VALUE(X19)&lt;0,ABS(VALUE(X19)),IF(AND(VALUE(X19)&gt;=0,VALUE(X19)&lt;=9),11,VALUE(X19)+2)))))</f>
        <v/>
      </c>
      <c r="AW19" s="72" t="str">
        <f>IF($B24="X","",IF(Y19="","",IF(Y19="-0",0,IF(VALUE(Y19)&lt;0,ABS(VALUE(Y19)),IF(AND(VALUE(Y19)&gt;=0,VALUE(Y19)&lt;=9),11,VALUE(Y19)+2)))))</f>
        <v/>
      </c>
      <c r="AX19" s="72" t="str">
        <f>IF($B24="X","",IF(Z19="","",IF(Z19="-0",0,IF(VALUE(Z19)&lt;0,ABS(VALUE(Z19)),IF(AND(VALUE(Z19)&gt;=0,VALUE(Z19)&lt;=9),11,VALUE(Z19)+2)))))</f>
        <v/>
      </c>
      <c r="AY19" s="73" t="str">
        <f>IF($B24="X","",IF(AA19="","",IF(AA19="-0",0,IF(VALUE(AA19)&lt;0,ABS(VALUE(AA19)),IF(AND(VALUE(AA19)&gt;=0,VALUE(AA19)&lt;=9),11,VALUE(AA19)+2)))))</f>
        <v/>
      </c>
      <c r="AZ19" s="61" t="str">
        <f>IF($B16="X","",IF(C19="","",IF(C19="-0",11,IF(VALUE(C19)&lt;-9,ABS(VALUE(C19))+2,IF(AND(VALUE(C19)&lt;0,VALUE(C19)&gt;=-9),11,VALUE(C19))))))</f>
        <v/>
      </c>
      <c r="BA19" s="62" t="str">
        <f>IF($B16="X","",IF(D19="","",IF(D19="-0",11,IF(VALUE(D19)&lt;-9,ABS(VALUE(D19))+2,IF(AND(VALUE(D19)&lt;0,VALUE(D19)&gt;=-9),11,VALUE(D19))))))</f>
        <v/>
      </c>
      <c r="BB19" s="62" t="str">
        <f>IF($B16="X","",IF(E19="","",IF(E19="-0",11,IF(VALUE(E19)&lt;-9,ABS(VALUE(E19))+2,IF(AND(VALUE(E19)&lt;0,VALUE(E19)&gt;=-9),11,VALUE(E19))))))</f>
        <v/>
      </c>
      <c r="BC19" s="62" t="str">
        <f>IF($B16="X","",IF(F19="","",IF(F19="-0",11,IF(VALUE(F19)&lt;-9,ABS(VALUE(F19))+2,IF(AND(VALUE(F19)&lt;0,VALUE(F19)&gt;=-9),11,VALUE(F19))))))</f>
        <v/>
      </c>
      <c r="BD19" s="60" t="str">
        <f>IF($B16="X","",IF(G19="","",IF(G19="-0",11,IF(VALUE(G19)&lt;-9,ABS(VALUE(G19))+2,IF(AND(VALUE(G19)&lt;0,VALUE(G19)&gt;=-9),11,VALUE(G19))))))</f>
        <v/>
      </c>
      <c r="BE19" s="61" t="str">
        <f>IF($B20="X","",IF(M19="","",IF(M19="-0",11,IF(VALUE(M19)&lt;-9,ABS(VALUE(M19))+2,IF(AND(VALUE(M19)&lt;0,VALUE(M19)&gt;=-9),11,VALUE(M19))))))</f>
        <v/>
      </c>
      <c r="BF19" s="62" t="str">
        <f>IF($B20="X","",IF(N19="","",IF(N19="-0",11,IF(VALUE(N19)&lt;-9,ABS(VALUE(N19))+2,IF(AND(VALUE(N19)&lt;0,VALUE(N19)&gt;=-9),11,VALUE(N19))))))</f>
        <v/>
      </c>
      <c r="BG19" s="62" t="str">
        <f>IF($B20="X","",IF(O19="","",IF(O19="-0",11,IF(VALUE(O19)&lt;-9,ABS(VALUE(O19))+2,IF(AND(VALUE(O19)&lt;0,VALUE(O19)&gt;=-9),11,VALUE(O19))))))</f>
        <v/>
      </c>
      <c r="BH19" s="62" t="str">
        <f>IF($B20="X","",IF(P19="","",IF(P19="-0",11,IF(VALUE(P19)&lt;-9,ABS(VALUE(P19))+2,IF(AND(VALUE(P19)&lt;0,VALUE(P19)&gt;=-9),11,VALUE(P19))))))</f>
        <v/>
      </c>
      <c r="BI19" s="60" t="str">
        <f>IF($B20="X","",IF(Q19="","",IF(Q19="-0",11,IF(VALUE(Q19)&lt;-9,ABS(VALUE(Q19))+2,IF(AND(VALUE(Q19)&lt;0,VALUE(Q19)&gt;=-9),11,VALUE(Q19))))))</f>
        <v/>
      </c>
      <c r="BJ19" s="61" t="str">
        <f>IF($B22="X","",IF(R19="","",IF(R19="-0",11,IF(VALUE(R19)&lt;-9,ABS(VALUE(R19))+2,IF(AND(VALUE(R19)&lt;0,VALUE(R19)&gt;=-9),11,VALUE(R19))))))</f>
        <v/>
      </c>
      <c r="BK19" s="62" t="str">
        <f>IF($B22="X","",IF(S19="","",IF(S19="-0",11,IF(VALUE(S19)&lt;-9,ABS(VALUE(S19))+2,IF(AND(VALUE(S19)&lt;0,VALUE(S19)&gt;=-9),11,VALUE(S19))))))</f>
        <v/>
      </c>
      <c r="BL19" s="62" t="str">
        <f>IF($B22="X","",IF(T19="","",IF(T19="-0",11,IF(VALUE(T19)&lt;-9,ABS(VALUE(T19))+2,IF(AND(VALUE(T19)&lt;0,VALUE(T19)&gt;=-9),11,VALUE(T19))))))</f>
        <v/>
      </c>
      <c r="BM19" s="62" t="str">
        <f>IF($B22="X","",IF(U19="","",IF(U19="-0",11,IF(VALUE(U19)&lt;-9,ABS(VALUE(U19))+2,IF(AND(VALUE(U19)&lt;0,VALUE(U19)&gt;=-9),11,VALUE(U19))))))</f>
        <v/>
      </c>
      <c r="BN19" s="60" t="str">
        <f>IF($B22="X","",IF(V19="","",IF(V19="-0",11,IF(VALUE(V19)&lt;-9,ABS(VALUE(V19))+2,IF(AND(VALUE(V19)&lt;0,VALUE(V19)&gt;=-9),11,VALUE(V19))))))</f>
        <v/>
      </c>
      <c r="BO19" s="61" t="str">
        <f>IF($B24="X","",IF(W19="","",IF(W19="-0",11,IF(VALUE(W19)&lt;-9,ABS(VALUE(W19))+2,IF(AND(VALUE(W19)&lt;0,VALUE(W19)&gt;=-9),11,VALUE(W19))))))</f>
        <v/>
      </c>
      <c r="BP19" s="62" t="str">
        <f>IF($B24="X","",IF(X19="","",IF(X19="-0",11,IF(VALUE(X19)&lt;-9,ABS(VALUE(X19))+2,IF(AND(VALUE(X19)&lt;0,VALUE(X19)&gt;=-9),11,VALUE(X19))))))</f>
        <v/>
      </c>
      <c r="BQ19" s="62" t="str">
        <f>IF($B24="X","",IF(Y19="","",IF(Y19="-0",11,IF(VALUE(Y19)&lt;-9,ABS(VALUE(Y19))+2,IF(AND(VALUE(Y19)&lt;0,VALUE(Y19)&gt;=-9),11,VALUE(Y19))))))</f>
        <v/>
      </c>
      <c r="BR19" s="62" t="str">
        <f>IF($B24="X","",IF(Z19="","",IF(Z19="-0",11,IF(VALUE(Z19)&lt;-9,ABS(VALUE(Z19))+2,IF(AND(VALUE(Z19)&lt;0,VALUE(Z19)&gt;=-9),11,VALUE(Z19))))))</f>
        <v/>
      </c>
      <c r="BS19" s="60" t="str">
        <f>IF($B24="X","",IF(AA19="","",IF(AA19="-0",11,IF(VALUE(AA19)&lt;-9,ABS(VALUE(AA19))+2,IF(AND(VALUE(AA19)&lt;0,VALUE(AA19)&gt;=-9),11,VALUE(AA19))))))</f>
        <v/>
      </c>
      <c r="BU19" s="64">
        <f>SUM(AP16:AS16)</f>
        <v>3</v>
      </c>
      <c r="BV19" s="60">
        <f>SUM(AT16:AW16)</f>
        <v>7</v>
      </c>
      <c r="BW19" s="64">
        <f>IF(B18="x","",SUM(AF19:AY19))</f>
        <v>0</v>
      </c>
      <c r="BX19" s="60">
        <f>IF(B18="x","",SUM(AZ19:BS19))</f>
        <v>0</v>
      </c>
      <c r="CE19" s="9">
        <f>AD18</f>
        <v>3</v>
      </c>
    </row>
    <row r="20" spans="1:83" ht="20.100000000000001" customHeight="1" thickBot="1" x14ac:dyDescent="0.25">
      <c r="A20" s="174" t="s">
        <v>159</v>
      </c>
      <c r="B20" s="163"/>
      <c r="C20" s="165" t="str">
        <f>P16</f>
        <v>0</v>
      </c>
      <c r="D20" s="166"/>
      <c r="E20" s="115" t="s">
        <v>39</v>
      </c>
      <c r="F20" s="166" t="str">
        <f>M16</f>
        <v>3</v>
      </c>
      <c r="G20" s="167"/>
      <c r="H20" s="165" t="str">
        <f>P18</f>
        <v>3</v>
      </c>
      <c r="I20" s="166"/>
      <c r="J20" s="115" t="s">
        <v>39</v>
      </c>
      <c r="K20" s="166" t="str">
        <f>M18</f>
        <v>0</v>
      </c>
      <c r="L20" s="167"/>
      <c r="M20" s="178"/>
      <c r="N20" s="179"/>
      <c r="O20" s="116"/>
      <c r="P20" s="179"/>
      <c r="Q20" s="180"/>
      <c r="R20" s="175" t="s">
        <v>38</v>
      </c>
      <c r="S20" s="176"/>
      <c r="T20" s="21" t="s">
        <v>39</v>
      </c>
      <c r="U20" s="176" t="s">
        <v>40</v>
      </c>
      <c r="V20" s="177"/>
      <c r="W20" s="223"/>
      <c r="X20" s="224"/>
      <c r="Y20" s="22" t="s">
        <v>39</v>
      </c>
      <c r="Z20" s="224"/>
      <c r="AA20" s="225"/>
      <c r="AB20" s="172">
        <f>IF(B20="x","",BH16*2+BI16)</f>
        <v>5</v>
      </c>
      <c r="AC20" s="23" t="str">
        <f>IF(B20="x","",BU21&amp;":"&amp;BV21)</f>
        <v>6:3</v>
      </c>
      <c r="AD20" s="144">
        <v>2</v>
      </c>
      <c r="AL20" s="9"/>
      <c r="AM20" s="9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O20" s="9"/>
      <c r="BP20" s="68"/>
      <c r="BQ20" s="68"/>
      <c r="BR20" s="68"/>
      <c r="BS20" s="68"/>
      <c r="BU20" s="63"/>
      <c r="CE20" s="9">
        <f>AD20</f>
        <v>2</v>
      </c>
    </row>
    <row r="21" spans="1:83" ht="20.100000000000001" customHeight="1" thickBot="1" x14ac:dyDescent="0.25">
      <c r="A21" s="174"/>
      <c r="B21" s="164"/>
      <c r="C21" s="69" t="str">
        <f>IF(M17="","",IF(MID(M17,1,1)="-",MID(M17,2,2),"-"&amp;M17))</f>
        <v/>
      </c>
      <c r="D21" s="70" t="str">
        <f>IF(N17="","",IF(MID(N17,1,1)="-",MID(N17,2,2),"-"&amp;N17))</f>
        <v/>
      </c>
      <c r="E21" s="70" t="str">
        <f>IF(O17="","",IF(MID(O17,1,1)="-",MID(O17,2,2),"-"&amp;O17))</f>
        <v/>
      </c>
      <c r="F21" s="70" t="str">
        <f>IF(P17="","",IF(MID(P17,1,1)="-",MID(P17,2,2),"-"&amp;P17))</f>
        <v/>
      </c>
      <c r="G21" s="71" t="str">
        <f>IF(Q17="","",IF(MID(Q17,1,1)="-",MID(Q17,2,2),"-"&amp;Q17))</f>
        <v/>
      </c>
      <c r="H21" s="69" t="str">
        <f>IF(M19="","",IF(MID(M19,1,1)="-",MID(M19,2,2),"-"&amp;M19))</f>
        <v/>
      </c>
      <c r="I21" s="70" t="str">
        <f>IF(N19="","",IF(MID(N19,1,1)="-",MID(N19,2,2),"-"&amp;N19))</f>
        <v/>
      </c>
      <c r="J21" s="70" t="str">
        <f>IF(O19="","",IF(MID(O19,1,1)="-",MID(O19,2,2),"-"&amp;O19))</f>
        <v/>
      </c>
      <c r="K21" s="70" t="str">
        <f>IF(P19="","",IF(MID(P19,1,1)="-",MID(P19,2,2),"-"&amp;P19))</f>
        <v/>
      </c>
      <c r="L21" s="71" t="str">
        <f>IF(Q19="","",IF(MID(Q19,1,1)="-",MID(Q19,2,2),"-"&amp;Q19))</f>
        <v/>
      </c>
      <c r="M21" s="44"/>
      <c r="N21" s="45"/>
      <c r="O21" s="45"/>
      <c r="P21" s="45"/>
      <c r="Q21" s="46"/>
      <c r="R21" s="47"/>
      <c r="S21" s="48"/>
      <c r="T21" s="48"/>
      <c r="U21" s="48"/>
      <c r="V21" s="49"/>
      <c r="W21" s="50"/>
      <c r="X21" s="51"/>
      <c r="Y21" s="51"/>
      <c r="Z21" s="51"/>
      <c r="AA21" s="52"/>
      <c r="AB21" s="173"/>
      <c r="AC21" s="74" t="str">
        <f>BW21&amp;":"&amp;BX21</f>
        <v>0:0</v>
      </c>
      <c r="AD21" s="145"/>
      <c r="AF21" s="64" t="str">
        <f>IF($B16="X","",IF(C21="","",IF(C21="-0",0,IF(VALUE(C21)&lt;0,ABS(VALUE(C21)),IF(AND(VALUE(C21)&gt;=0,VALUE(C21)&lt;=9),11,VALUE(C21)+2)))))</f>
        <v/>
      </c>
      <c r="AG21" s="72" t="str">
        <f>IF($B16="X","",IF(D21="","",IF(D21="-0",0,IF(VALUE(D21)&lt;0,ABS(VALUE(D21)),IF(AND(VALUE(D21)&gt;=0,VALUE(D21)&lt;=9),11,VALUE(D21)+2)))))</f>
        <v/>
      </c>
      <c r="AH21" s="72" t="str">
        <f>IF($B16="X","",IF(E21="","",IF(E21="-0",0,IF(VALUE(E21)&lt;0,ABS(VALUE(E21)),IF(AND(VALUE(E21)&gt;=0,VALUE(E21)&lt;=9),11,VALUE(E21)+2)))))</f>
        <v/>
      </c>
      <c r="AI21" s="72" t="str">
        <f>IF($B16="X","",IF(F21="","",IF(F21="-0",0,IF(VALUE(F21)&lt;0,ABS(VALUE(F21)),IF(AND(VALUE(F21)&gt;=0,VALUE(F21)&lt;=9),11,VALUE(F21)+2)))))</f>
        <v/>
      </c>
      <c r="AJ21" s="73" t="str">
        <f>IF($B16="X","",IF(G21="","",IF(G21="-0",0,IF(VALUE(G21)&lt;0,ABS(VALUE(G21)),IF(AND(VALUE(G21)&gt;=0,VALUE(G21)&lt;=9),11,VALUE(G21)+2)))))</f>
        <v/>
      </c>
      <c r="AK21" s="72" t="str">
        <f>IF($B18="X","",IF(H21="","",IF(H21="-0",0,IF(VALUE(H21)&lt;0,ABS(VALUE(H21)),IF(AND(VALUE(H21)&gt;=0,VALUE(H21)&lt;=9),11,VALUE(H21)+2)))))</f>
        <v/>
      </c>
      <c r="AL21" s="72" t="str">
        <f>IF($B18="X","",IF(I21="","",IF(I21="-0",0,IF(VALUE(I21)&lt;0,ABS(VALUE(I21)),IF(AND(VALUE(I21)&gt;=0,VALUE(I21)&lt;=9),11,VALUE(I21)+2)))))</f>
        <v/>
      </c>
      <c r="AM21" s="72" t="str">
        <f>IF($B18="X","",IF(J21="","",IF(J21="-0",0,IF(VALUE(J21)&lt;0,ABS(VALUE(J21)),IF(AND(VALUE(J21)&gt;=0,VALUE(J21)&lt;=9),11,VALUE(J21)+2)))))</f>
        <v/>
      </c>
      <c r="AN21" s="72" t="str">
        <f>IF($B18="X","",IF(K21="","",IF(K21="-0",0,IF(VALUE(K21)&lt;0,ABS(VALUE(K21)),IF(AND(VALUE(K21)&gt;=0,VALUE(K21)&lt;=9),11,VALUE(K21)+2)))))</f>
        <v/>
      </c>
      <c r="AO21" s="72" t="str">
        <f>IF($B18="X","",IF(L21="","",IF(L21="-0",0,IF(VALUE(L21)&lt;0,ABS(VALUE(L21)),IF(AND(VALUE(L21)&gt;=0,VALUE(L21)&lt;=9),11,VALUE(L21)+2)))))</f>
        <v/>
      </c>
      <c r="AP21" s="64" t="str">
        <f>IF($B22="X","",IF(R21="","",IF(R21="-0",0,IF(VALUE(R21)&lt;0,ABS(VALUE(R21)),IF(AND(VALUE(R21)&gt;=0,VALUE(R21)&lt;=9),11,VALUE(R21)+2)))))</f>
        <v/>
      </c>
      <c r="AQ21" s="72" t="str">
        <f>IF($B22="X","",IF(S21="","",IF(S21="-0",0,IF(VALUE(S21)&lt;0,ABS(VALUE(S21)),IF(AND(VALUE(S21)&gt;=0,VALUE(S21)&lt;=9),11,VALUE(S21)+2)))))</f>
        <v/>
      </c>
      <c r="AR21" s="72" t="str">
        <f>IF($B22="X","",IF(T21="","",IF(T21="-0",0,IF(VALUE(T21)&lt;0,ABS(VALUE(T21)),IF(AND(VALUE(T21)&gt;=0,VALUE(T21)&lt;=9),11,VALUE(T21)+2)))))</f>
        <v/>
      </c>
      <c r="AS21" s="72" t="str">
        <f>IF($B22="X","",IF(U21="","",IF(U21="-0",0,IF(VALUE(U21)&lt;0,ABS(VALUE(U21)),IF(AND(VALUE(U21)&gt;=0,VALUE(U21)&lt;=9),11,VALUE(U21)+2)))))</f>
        <v/>
      </c>
      <c r="AT21" s="73" t="str">
        <f>IF($B22="X","",IF(V21="","",IF(V21="-0",0,IF(VALUE(V21)&lt;0,ABS(VALUE(V21)),IF(AND(VALUE(V21)&gt;=0,VALUE(V21)&lt;=9),11,VALUE(V21)+2)))))</f>
        <v/>
      </c>
      <c r="AU21" s="64" t="str">
        <f>IF($B24="X","",IF(W21="","",IF(W21="-0",0,IF(VALUE(W21)&lt;0,ABS(VALUE(W21)),IF(AND(VALUE(W21)&gt;=0,VALUE(W21)&lt;=9),11,VALUE(W21)+2)))))</f>
        <v/>
      </c>
      <c r="AV21" s="72" t="str">
        <f>IF($B24="X","",IF(X21="","",IF(X21="-0",0,IF(VALUE(X21)&lt;0,ABS(VALUE(X21)),IF(AND(VALUE(X21)&gt;=0,VALUE(X21)&lt;=9),11,VALUE(X21)+2)))))</f>
        <v/>
      </c>
      <c r="AW21" s="72" t="str">
        <f>IF($B24="X","",IF(Y21="","",IF(Y21="-0",0,IF(VALUE(Y21)&lt;0,ABS(VALUE(Y21)),IF(AND(VALUE(Y21)&gt;=0,VALUE(Y21)&lt;=9),11,VALUE(Y21)+2)))))</f>
        <v/>
      </c>
      <c r="AX21" s="72" t="str">
        <f>IF($B24="X","",IF(Z21="","",IF(Z21="-0",0,IF(VALUE(Z21)&lt;0,ABS(VALUE(Z21)),IF(AND(VALUE(Z21)&gt;=0,VALUE(Z21)&lt;=9),11,VALUE(Z21)+2)))))</f>
        <v/>
      </c>
      <c r="AY21" s="73" t="str">
        <f>IF($B24="X","",IF(AA21="","",IF(AA21="-0",0,IF(VALUE(AA21)&lt;0,ABS(VALUE(AA21)),IF(AND(VALUE(AA21)&gt;=0,VALUE(AA21)&lt;=9),11,VALUE(AA21)+2)))))</f>
        <v/>
      </c>
      <c r="AZ21" s="61" t="str">
        <f>IF($B16="X","",IF(C21="","",IF(C21="-0",11,IF(VALUE(C21)&lt;-9,ABS(VALUE(C21))+2,IF(AND(VALUE(C21)&lt;0,VALUE(C21)&gt;=-9),11,VALUE(C21))))))</f>
        <v/>
      </c>
      <c r="BA21" s="62" t="str">
        <f>IF($B16="X","",IF(D21="","",IF(D21="-0",11,IF(VALUE(D21)&lt;-9,ABS(VALUE(D21))+2,IF(AND(VALUE(D21)&lt;0,VALUE(D21)&gt;=-9),11,VALUE(D21))))))</f>
        <v/>
      </c>
      <c r="BB21" s="62" t="str">
        <f>IF($B16="X","",IF(E21="","",IF(E21="-0",11,IF(VALUE(E21)&lt;-9,ABS(VALUE(E21))+2,IF(AND(VALUE(E21)&lt;0,VALUE(E21)&gt;=-9),11,VALUE(E21))))))</f>
        <v/>
      </c>
      <c r="BC21" s="62" t="str">
        <f>IF($B16="X","",IF(F21="","",IF(F21="-0",11,IF(VALUE(F21)&lt;-9,ABS(VALUE(F21))+2,IF(AND(VALUE(F21)&lt;0,VALUE(F21)&gt;=-9),11,VALUE(F21))))))</f>
        <v/>
      </c>
      <c r="BD21" s="60" t="str">
        <f>IF($B16="X","",IF(G21="","",IF(G21="-0",11,IF(VALUE(G21)&lt;-9,ABS(VALUE(G21))+2,IF(AND(VALUE(G21)&lt;0,VALUE(G21)&gt;=-9),11,VALUE(G21))))))</f>
        <v/>
      </c>
      <c r="BE21" s="61" t="str">
        <f>IF($B18="X","",IF(H21="","",IF(H21="-0",11,IF(VALUE(H21)&lt;-9,ABS(VALUE(H21))+2,IF(AND(VALUE(H21)&lt;0,VALUE(H21)&gt;=-9),11,VALUE(H21))))))</f>
        <v/>
      </c>
      <c r="BF21" s="62" t="str">
        <f>IF($B18="X","",IF(I21="","",IF(I21="-0",11,IF(VALUE(I21)&lt;-9,ABS(VALUE(I21))+2,IF(AND(VALUE(I21)&lt;0,VALUE(I21)&gt;=-9),11,VALUE(I21))))))</f>
        <v/>
      </c>
      <c r="BG21" s="62" t="str">
        <f>IF($B18="X","",IF(J21="","",IF(J21="-0",11,IF(VALUE(J21)&lt;-9,ABS(VALUE(J21))+2,IF(AND(VALUE(J21)&lt;0,VALUE(J21)&gt;=-9),11,VALUE(J21))))))</f>
        <v/>
      </c>
      <c r="BH21" s="62" t="str">
        <f>IF($B18="X","",IF(K21="","",IF(K21="-0",11,IF(VALUE(K21)&lt;-9,ABS(VALUE(K21))+2,IF(AND(VALUE(K21)&lt;0,VALUE(K21)&gt;=-9),11,VALUE(K21))))))</f>
        <v/>
      </c>
      <c r="BI21" s="60" t="str">
        <f>IF($B18="X","",IF(L21="","",IF(L21="-0",11,IF(VALUE(L21)&lt;-9,ABS(VALUE(L21))+2,IF(AND(VALUE(L21)&lt;0,VALUE(L21)&gt;=-9),11,VALUE(L21))))))</f>
        <v/>
      </c>
      <c r="BJ21" s="61" t="str">
        <f>IF($B22="X","",IF(R21="","",IF(R21="-0",11,IF(VALUE(R21)&lt;-9,ABS(VALUE(R21))+2,IF(AND(VALUE(R21)&lt;0,VALUE(R21)&gt;=-9),11,VALUE(R21))))))</f>
        <v/>
      </c>
      <c r="BK21" s="62" t="str">
        <f>IF($B22="X","",IF(S21="","",IF(S21="-0",11,IF(VALUE(S21)&lt;-9,ABS(VALUE(S21))+2,IF(AND(VALUE(S21)&lt;0,VALUE(S21)&gt;=-9),11,VALUE(S21))))))</f>
        <v/>
      </c>
      <c r="BL21" s="62" t="str">
        <f>IF($B22="X","",IF(T21="","",IF(T21="-0",11,IF(VALUE(T21)&lt;-9,ABS(VALUE(T21))+2,IF(AND(VALUE(T21)&lt;0,VALUE(T21)&gt;=-9),11,VALUE(T21))))))</f>
        <v/>
      </c>
      <c r="BM21" s="62" t="str">
        <f>IF($B22="X","",IF(U21="","",IF(U21="-0",11,IF(VALUE(U21)&lt;-9,ABS(VALUE(U21))+2,IF(AND(VALUE(U21)&lt;0,VALUE(U21)&gt;=-9),11,VALUE(U21))))))</f>
        <v/>
      </c>
      <c r="BN21" s="60" t="str">
        <f>IF($B22="X","",IF(V21="","",IF(V21="-0",11,IF(VALUE(V21)&lt;-9,ABS(VALUE(V21))+2,IF(AND(VALUE(V21)&lt;0,VALUE(V21)&gt;=-9),11,VALUE(V21))))))</f>
        <v/>
      </c>
      <c r="BO21" s="61" t="str">
        <f>IF($B24="X","",IF(W21="","",IF(W21="-0",11,IF(VALUE(W21)&lt;-9,ABS(VALUE(W21))+2,IF(AND(VALUE(W21)&lt;0,VALUE(W21)&gt;=-9),11,VALUE(W21))))))</f>
        <v/>
      </c>
      <c r="BP21" s="62" t="str">
        <f>IF($B24="X","",IF(X21="","",IF(X21="-0",11,IF(VALUE(X21)&lt;-9,ABS(VALUE(X21))+2,IF(AND(VALUE(X21)&lt;0,VALUE(X21)&gt;=-9),11,VALUE(X21))))))</f>
        <v/>
      </c>
      <c r="BQ21" s="62" t="str">
        <f>IF($B24="X","",IF(Y21="","",IF(Y21="-0",11,IF(VALUE(Y21)&lt;-9,ABS(VALUE(Y21))+2,IF(AND(VALUE(Y21)&lt;0,VALUE(Y21)&gt;=-9),11,VALUE(Y21))))))</f>
        <v/>
      </c>
      <c r="BR21" s="62" t="str">
        <f>IF($B24="X","",IF(Z21="","",IF(Z21="-0",11,IF(VALUE(Z21)&lt;-9,ABS(VALUE(Z21))+2,IF(AND(VALUE(Z21)&lt;0,VALUE(Z21)&gt;=-9),11,VALUE(Z21))))))</f>
        <v/>
      </c>
      <c r="BS21" s="60" t="str">
        <f>IF($B24="X","",IF(AA21="","",IF(AA21="-0",11,IF(VALUE(AA21)&lt;-9,ABS(VALUE(AA21))+2,IF(AND(VALUE(AA21)&lt;0,VALUE(AA21)&gt;=-9),11,VALUE(AA21))))))</f>
        <v/>
      </c>
      <c r="BU21" s="64">
        <f>SUM(AZ16:BC16)</f>
        <v>6</v>
      </c>
      <c r="BV21" s="60">
        <f>SUM(BD16:BG16)</f>
        <v>3</v>
      </c>
      <c r="BW21" s="64">
        <f>IF(B20="x","",SUM(AF21:AY21))</f>
        <v>0</v>
      </c>
      <c r="BX21" s="60">
        <f>IF(B20="x","",SUM(AZ21:BS21))</f>
        <v>0</v>
      </c>
      <c r="CE21" s="9">
        <f>AD20</f>
        <v>2</v>
      </c>
    </row>
    <row r="22" spans="1:83" ht="20.100000000000001" customHeight="1" thickBot="1" x14ac:dyDescent="0.25">
      <c r="A22" s="174" t="s">
        <v>160</v>
      </c>
      <c r="B22" s="163"/>
      <c r="C22" s="165" t="str">
        <f>U16</f>
        <v>0</v>
      </c>
      <c r="D22" s="166"/>
      <c r="E22" s="115" t="s">
        <v>39</v>
      </c>
      <c r="F22" s="166" t="str">
        <f>R16</f>
        <v>3</v>
      </c>
      <c r="G22" s="167"/>
      <c r="H22" s="165" t="str">
        <f>U18</f>
        <v>1</v>
      </c>
      <c r="I22" s="166"/>
      <c r="J22" s="115" t="s">
        <v>39</v>
      </c>
      <c r="K22" s="166" t="str">
        <f>R18</f>
        <v>3</v>
      </c>
      <c r="L22" s="167"/>
      <c r="M22" s="165" t="str">
        <f>U20</f>
        <v>0</v>
      </c>
      <c r="N22" s="166"/>
      <c r="O22" s="115" t="s">
        <v>39</v>
      </c>
      <c r="P22" s="166" t="str">
        <f>R20</f>
        <v>3</v>
      </c>
      <c r="Q22" s="167"/>
      <c r="R22" s="75"/>
      <c r="S22" s="75"/>
      <c r="T22" s="75"/>
      <c r="U22" s="75"/>
      <c r="V22" s="75"/>
      <c r="W22" s="223"/>
      <c r="X22" s="224"/>
      <c r="Y22" s="22" t="s">
        <v>39</v>
      </c>
      <c r="Z22" s="224"/>
      <c r="AA22" s="225"/>
      <c r="AB22" s="172">
        <f>IF(B22="x","",BR16*2+BS16)</f>
        <v>3</v>
      </c>
      <c r="AC22" s="23" t="str">
        <f>IF(B22="x","",BU23&amp;":"&amp;BV23)</f>
        <v>1:9</v>
      </c>
      <c r="AD22" s="144">
        <v>4</v>
      </c>
      <c r="AL22" s="9"/>
      <c r="AM22" s="9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O22" s="9"/>
      <c r="BP22" s="68"/>
      <c r="BQ22" s="68"/>
      <c r="BR22" s="68"/>
      <c r="BS22" s="68"/>
      <c r="BT22" s="9"/>
      <c r="BU22" s="63"/>
      <c r="CE22" s="9">
        <f>AD22</f>
        <v>4</v>
      </c>
    </row>
    <row r="23" spans="1:83" ht="20.100000000000001" customHeight="1" thickBot="1" x14ac:dyDescent="0.25">
      <c r="A23" s="174"/>
      <c r="B23" s="164"/>
      <c r="C23" s="80" t="str">
        <f>IF(R17="","",IF(MID(R17,1,1)="-",MID(R17,2,2),"-"&amp;R17))</f>
        <v/>
      </c>
      <c r="D23" s="81" t="str">
        <f>IF(S17="","",IF(MID(S17,1,1)="-",MID(S17,2,2),"-"&amp;S17))</f>
        <v/>
      </c>
      <c r="E23" s="81" t="str">
        <f>IF(T17="","",IF(MID(T17,1,1)="-",MID(T17,2,2),"-"&amp;T17))</f>
        <v/>
      </c>
      <c r="F23" s="81" t="str">
        <f>IF(U17="","",IF(MID(U17,1,1)="-",MID(U17,2,2),"-"&amp;U17))</f>
        <v/>
      </c>
      <c r="G23" s="82" t="str">
        <f>IF(V17="","",IF(MID(V17,1,1)="-",MID(V17,2,2),"-"&amp;V17))</f>
        <v/>
      </c>
      <c r="H23" s="80" t="str">
        <f>IF(R19="","",IF(MID(R19,1,1)="-",MID(R19,2,2),"-"&amp;R19))</f>
        <v/>
      </c>
      <c r="I23" s="81" t="str">
        <f>IF(S19="","",IF(MID(S19,1,1)="-",MID(S19,2,2),"-"&amp;S19))</f>
        <v/>
      </c>
      <c r="J23" s="81" t="str">
        <f>IF(T19="","",IF(MID(T19,1,1)="-",MID(T19,2,2),"-"&amp;T19))</f>
        <v/>
      </c>
      <c r="K23" s="81" t="str">
        <f>IF(U19="","",IF(MID(U19,1,1)="-",MID(U19,2,2),"-"&amp;U19))</f>
        <v/>
      </c>
      <c r="L23" s="82" t="str">
        <f>IF(V19="","",IF(MID(V19,1,1)="-",MID(V19,2,2),"-"&amp;V19))</f>
        <v/>
      </c>
      <c r="M23" s="80" t="str">
        <f>IF(R21="","",IF(MID(R21,1,1)="-",MID(R21,2,2),"-"&amp;R21))</f>
        <v/>
      </c>
      <c r="N23" s="81" t="str">
        <f>IF(S21="","",IF(MID(S21,1,1)="-",MID(S21,2,2),"-"&amp;S21))</f>
        <v/>
      </c>
      <c r="O23" s="81" t="str">
        <f>IF(T21="","",IF(MID(T21,1,1)="-",MID(T21,2,2),"-"&amp;T21))</f>
        <v/>
      </c>
      <c r="P23" s="81" t="str">
        <f>IF(U21="","",IF(MID(U21,1,1)="-",MID(U21,2,2),"-"&amp;U21))</f>
        <v/>
      </c>
      <c r="Q23" s="82" t="str">
        <f>IF(V21="","",IF(MID(V21,1,1)="-",MID(V21,2,2),"-"&amp;V21))</f>
        <v/>
      </c>
      <c r="R23" s="83"/>
      <c r="S23" s="83"/>
      <c r="T23" s="83"/>
      <c r="U23" s="83"/>
      <c r="V23" s="83"/>
      <c r="W23" s="50"/>
      <c r="X23" s="51"/>
      <c r="Y23" s="51"/>
      <c r="Z23" s="51"/>
      <c r="AA23" s="52"/>
      <c r="AB23" s="173"/>
      <c r="AC23" s="74" t="str">
        <f>BW23&amp;":"&amp;BX23</f>
        <v>0:0</v>
      </c>
      <c r="AD23" s="145"/>
      <c r="AF23" s="64" t="str">
        <f>IF($B16="X","",IF(C23="","",IF(C23="-0",0,IF(VALUE(C23)&lt;0,ABS(VALUE(C23)),IF(AND(VALUE(C23)&gt;=0,VALUE(C23)&lt;=9),11,VALUE(C23)+2)))))</f>
        <v/>
      </c>
      <c r="AG23" s="72" t="str">
        <f>IF($B16="X","",IF(D23="","",IF(D23="-0",0,IF(VALUE(D23)&lt;0,ABS(VALUE(D23)),IF(AND(VALUE(D23)&gt;=0,VALUE(D23)&lt;=9),11,VALUE(D23)+2)))))</f>
        <v/>
      </c>
      <c r="AH23" s="72" t="str">
        <f>IF($B16="X","",IF(E23="","",IF(E23="-0",0,IF(VALUE(E23)&lt;0,ABS(VALUE(E23)),IF(AND(VALUE(E23)&gt;=0,VALUE(E23)&lt;=9),11,VALUE(E23)+2)))))</f>
        <v/>
      </c>
      <c r="AI23" s="72" t="str">
        <f>IF($B16="X","",IF(F23="","",IF(F23="-0",0,IF(VALUE(F23)&lt;0,ABS(VALUE(F23)),IF(AND(VALUE(F23)&gt;=0,VALUE(F23)&lt;=9),11,VALUE(F23)+2)))))</f>
        <v/>
      </c>
      <c r="AJ23" s="72" t="str">
        <f>IF($B16="X","",IF(G23="","",IF(G23="-0",0,IF(VALUE(G23)&lt;0,ABS(VALUE(G23)),IF(AND(VALUE(G23)&gt;=0,VALUE(G23)&lt;=9),11,VALUE(G23)+2)))))</f>
        <v/>
      </c>
      <c r="AK23" s="64" t="str">
        <f>IF($B18="X","",IF(H23="","",IF(H23="-0",0,IF(VALUE(H23)&lt;0,ABS(VALUE(H23)),IF(AND(VALUE(H23)&gt;=0,VALUE(H23)&lt;=9),11,VALUE(H23)+2)))))</f>
        <v/>
      </c>
      <c r="AL23" s="72" t="str">
        <f>IF($B18="X","",IF(I23="","",IF(I23="-0",0,IF(VALUE(I23)&lt;0,ABS(VALUE(I23)),IF(AND(VALUE(I23)&gt;=0,VALUE(I23)&lt;=9),11,VALUE(I23)+2)))))</f>
        <v/>
      </c>
      <c r="AM23" s="72" t="str">
        <f>IF($B18="X","",IF(J23="","",IF(J23="-0",0,IF(VALUE(J23)&lt;0,ABS(VALUE(J23)),IF(AND(VALUE(J23)&gt;=0,VALUE(J23)&lt;=9),11,VALUE(J23)+2)))))</f>
        <v/>
      </c>
      <c r="AN23" s="72" t="str">
        <f>IF($B18="X","",IF(K23="","",IF(K23="-0",0,IF(VALUE(K23)&lt;0,ABS(VALUE(K23)),IF(AND(VALUE(K23)&gt;=0,VALUE(K23)&lt;=9),11,VALUE(K23)+2)))))</f>
        <v/>
      </c>
      <c r="AO23" s="73" t="str">
        <f>IF($B18="X","",IF(L23="","",IF(L23="-0",0,IF(VALUE(L23)&lt;0,ABS(VALUE(L23)),IF(AND(VALUE(L23)&gt;=0,VALUE(L23)&lt;=9),11,VALUE(L23)+2)))))</f>
        <v/>
      </c>
      <c r="AP23" s="64" t="str">
        <f>IF($B20="X","",IF(M23="","",IF(M23="-0",0,IF(VALUE(M23)&lt;0,ABS(VALUE(M23)),IF(AND(VALUE(M23)&gt;=0,VALUE(M23)&lt;=9),11,VALUE(M23)+2)))))</f>
        <v/>
      </c>
      <c r="AQ23" s="72" t="str">
        <f>IF($B20="X","",IF(N23="","",IF(N23="-0",0,IF(VALUE(N23)&lt;0,ABS(VALUE(N23)),IF(AND(VALUE(N23)&gt;=0,VALUE(N23)&lt;=9),11,VALUE(N23)+2)))))</f>
        <v/>
      </c>
      <c r="AR23" s="72" t="str">
        <f>IF($B20="X","",IF(O23="","",IF(O23="-0",0,IF(VALUE(O23)&lt;0,ABS(VALUE(O23)),IF(AND(VALUE(O23)&gt;=0,VALUE(O23)&lt;=9),11,VALUE(O23)+2)))))</f>
        <v/>
      </c>
      <c r="AS23" s="72" t="str">
        <f>IF($B20="X","",IF(P23="","",IF(P23="-0",0,IF(VALUE(P23)&lt;0,ABS(VALUE(P23)),IF(AND(VALUE(P23)&gt;=0,VALUE(P23)&lt;=9),11,VALUE(P23)+2)))))</f>
        <v/>
      </c>
      <c r="AT23" s="72" t="str">
        <f>IF($B20="X","",IF(Q23="","",IF(Q23="-0",0,IF(VALUE(Q23)&lt;0,ABS(VALUE(Q23)),IF(AND(VALUE(Q23)&gt;=0,VALUE(Q23)&lt;=9),11,VALUE(Q23)+2)))))</f>
        <v/>
      </c>
      <c r="AU23" s="64" t="str">
        <f>IF($B24="X","",IF(W23="","",IF(W23="-0",0,IF(VALUE(W23)&lt;0,ABS(VALUE(W23)),IF(AND(VALUE(W23)&gt;=0,VALUE(W23)&lt;=9),11,VALUE(W23)+2)))))</f>
        <v/>
      </c>
      <c r="AV23" s="72" t="str">
        <f>IF($B24="X","",IF(X23="","",IF(X23="-0",0,IF(VALUE(X23)&lt;0,ABS(VALUE(X23)),IF(AND(VALUE(X23)&gt;=0,VALUE(X23)&lt;=9),11,VALUE(X23)+2)))))</f>
        <v/>
      </c>
      <c r="AW23" s="72" t="str">
        <f>IF($B24="X","",IF(Y23="","",IF(Y23="-0",0,IF(VALUE(Y23)&lt;0,ABS(VALUE(Y23)),IF(AND(VALUE(Y23)&gt;=0,VALUE(Y23)&lt;=9),11,VALUE(Y23)+2)))))</f>
        <v/>
      </c>
      <c r="AX23" s="72" t="str">
        <f>IF($B24="X","",IF(Z23="","",IF(Z23="-0",0,IF(VALUE(Z23)&lt;0,ABS(VALUE(Z23)),IF(AND(VALUE(Z23)&gt;=0,VALUE(Z23)&lt;=9),11,VALUE(Z23)+2)))))</f>
        <v/>
      </c>
      <c r="AY23" s="72" t="str">
        <f>IF($B24="X","",IF(AA23="","",IF(AA23="-0",0,IF(VALUE(AA23)&lt;0,ABS(VALUE(AA23)),IF(AND(VALUE(AA23)&gt;=0,VALUE(AA23)&lt;=9),11,VALUE(AA23)+2)))))</f>
        <v/>
      </c>
      <c r="AZ23" s="61" t="str">
        <f>IF($B16="X","",IF(C23="","",IF(C23="-0",11,IF(VALUE(C23)&lt;-9,ABS(VALUE(C23))+2,IF(AND(VALUE(C23)&lt;0,VALUE(C23)&gt;=-9),11,VALUE(C23))))))</f>
        <v/>
      </c>
      <c r="BA23" s="62" t="str">
        <f>IF($B16="X","",IF(D23="","",IF(D23="-0",11,IF(VALUE(D23)&lt;-9,ABS(VALUE(D23))+2,IF(AND(VALUE(D23)&lt;0,VALUE(D23)&gt;=-9),11,VALUE(D23))))))</f>
        <v/>
      </c>
      <c r="BB23" s="62" t="str">
        <f>IF($B16="X","",IF(E23="","",IF(E23="-0",11,IF(VALUE(E23)&lt;-9,ABS(VALUE(E23))+2,IF(AND(VALUE(E23)&lt;0,VALUE(E23)&gt;=-9),11,VALUE(E23))))))</f>
        <v/>
      </c>
      <c r="BC23" s="62" t="str">
        <f>IF($B16="X","",IF(F23="","",IF(F23="-0",11,IF(VALUE(F23)&lt;-9,ABS(VALUE(F23))+2,IF(AND(VALUE(F23)&lt;0,VALUE(F23)&gt;=-9),11,VALUE(F23))))))</f>
        <v/>
      </c>
      <c r="BD23" s="60" t="str">
        <f>IF($B16="X","",IF(G23="","",IF(G23="-0",11,IF(VALUE(G23)&lt;-9,ABS(VALUE(G23))+2,IF(AND(VALUE(G23)&lt;0,VALUE(G23)&gt;=-9),11,VALUE(G23))))))</f>
        <v/>
      </c>
      <c r="BE23" s="62" t="str">
        <f>IF($B18="X","",IF(H23="","",IF(H23="-0",11,IF(VALUE(H23)&lt;-9,ABS(VALUE(H23))+2,IF(AND(VALUE(H23)&lt;0,VALUE(H23)&gt;=-9),11,VALUE(H23))))))</f>
        <v/>
      </c>
      <c r="BF23" s="62" t="str">
        <f>IF($B18="X","",IF(I23="","",IF(I23="-0",11,IF(VALUE(I23)&lt;-9,ABS(VALUE(I23))+2,IF(AND(VALUE(I23)&lt;0,VALUE(I23)&gt;=-9),11,VALUE(I23))))))</f>
        <v/>
      </c>
      <c r="BG23" s="62" t="str">
        <f>IF($B18="X","",IF(J23="","",IF(J23="-0",11,IF(VALUE(J23)&lt;-9,ABS(VALUE(J23))+2,IF(AND(VALUE(J23)&lt;0,VALUE(J23)&gt;=-9),11,VALUE(J23))))))</f>
        <v/>
      </c>
      <c r="BH23" s="62" t="str">
        <f>IF($B18="X","",IF(K23="","",IF(K23="-0",11,IF(VALUE(K23)&lt;-9,ABS(VALUE(K23))+2,IF(AND(VALUE(K23)&lt;0,VALUE(K23)&gt;=-9),11,VALUE(K23))))))</f>
        <v/>
      </c>
      <c r="BI23" s="60" t="str">
        <f>IF($B18="X","",IF(L23="","",IF(L23="-0",11,IF(VALUE(L23)&lt;-9,ABS(VALUE(L23))+2,IF(AND(VALUE(L23)&lt;0,VALUE(L23)&gt;=-9),11,VALUE(L23))))))</f>
        <v/>
      </c>
      <c r="BJ23" s="61" t="str">
        <f>IF($B20="X","",IF(M23="","",IF(M23="-0",11,IF(VALUE(M23)&lt;-9,ABS(VALUE(M23))+2,IF(AND(VALUE(M23)&lt;0,VALUE(M23)&gt;=-9),11,VALUE(M23))))))</f>
        <v/>
      </c>
      <c r="BK23" s="62" t="str">
        <f>IF($B20="X","",IF(N23="","",IF(N23="-0",11,IF(VALUE(N23)&lt;-9,ABS(VALUE(N23))+2,IF(AND(VALUE(N23)&lt;0,VALUE(N23)&gt;=-9),11,VALUE(N23))))))</f>
        <v/>
      </c>
      <c r="BL23" s="62" t="str">
        <f>IF($B20="X","",IF(O23="","",IF(O23="-0",11,IF(VALUE(O23)&lt;-9,ABS(VALUE(O23))+2,IF(AND(VALUE(O23)&lt;0,VALUE(O23)&gt;=-9),11,VALUE(O23))))))</f>
        <v/>
      </c>
      <c r="BM23" s="62" t="str">
        <f>IF($B20="X","",IF(P23="","",IF(P23="-0",11,IF(VALUE(P23)&lt;-9,ABS(VALUE(P23))+2,IF(AND(VALUE(P23)&lt;0,VALUE(P23)&gt;=-9),11,VALUE(P23))))))</f>
        <v/>
      </c>
      <c r="BN23" s="60" t="str">
        <f>IF($B20="X","",IF(Q23="","",IF(Q23="-0",11,IF(VALUE(Q23)&lt;-9,ABS(VALUE(Q23))+2,IF(AND(VALUE(Q23)&lt;0,VALUE(Q23)&gt;=-9),11,VALUE(Q23))))))</f>
        <v/>
      </c>
      <c r="BO23" s="61" t="str">
        <f>IF($B24="X","",IF(W23="","",IF(W23="-0",11,IF(VALUE(W23)&lt;-9,ABS(VALUE(W23))+2,IF(AND(VALUE(W23)&lt;0,VALUE(W23)&gt;=-9),11,VALUE(W23))))))</f>
        <v/>
      </c>
      <c r="BP23" s="62" t="str">
        <f>IF($B24="X","",IF(X23="","",IF(X23="-0",11,IF(VALUE(X23)&lt;-9,ABS(VALUE(X23))+2,IF(AND(VALUE(X23)&lt;0,VALUE(X23)&gt;=-9),11,VALUE(X23))))))</f>
        <v/>
      </c>
      <c r="BQ23" s="62" t="str">
        <f>IF($B24="X","",IF(Y23="","",IF(Y23="-0",11,IF(VALUE(Y23)&lt;-9,ABS(VALUE(Y23))+2,IF(AND(VALUE(Y23)&lt;0,VALUE(Y23)&gt;=-9),11,VALUE(Y23))))))</f>
        <v/>
      </c>
      <c r="BR23" s="62" t="str">
        <f>IF($B24="X","",IF(Z23="","",IF(Z23="-0",11,IF(VALUE(Z23)&lt;-9,ABS(VALUE(Z23))+2,IF(AND(VALUE(Z23)&lt;0,VALUE(Z23)&gt;=-9),11,VALUE(Z23))))))</f>
        <v/>
      </c>
      <c r="BS23" s="60" t="str">
        <f>IF($B24="X","",IF(AA23="","",IF(AA23="-0",11,IF(VALUE(AA23)&lt;-9,ABS(VALUE(AA23))+2,IF(AND(VALUE(AA23)&lt;0,VALUE(AA23)&gt;=-9),11,VALUE(AA23))))))</f>
        <v/>
      </c>
      <c r="BT23" s="9"/>
      <c r="BU23" s="64">
        <f>SUM(BJ16:BM16)</f>
        <v>1</v>
      </c>
      <c r="BV23" s="60">
        <f>SUM(BN16:BQ16)</f>
        <v>9</v>
      </c>
      <c r="BW23" s="64">
        <f>IF(B22="x","",SUM(AF23:AY23))</f>
        <v>0</v>
      </c>
      <c r="BX23" s="60">
        <f>IF(B22="x","",SUM(AZ23:BS23))</f>
        <v>0</v>
      </c>
      <c r="CE23" s="9">
        <f>AD22</f>
        <v>4</v>
      </c>
    </row>
    <row r="24" spans="1:83" ht="12.75" hidden="1" customHeight="1" thickBot="1" x14ac:dyDescent="0.25">
      <c r="A24" s="146"/>
      <c r="B24" s="163"/>
      <c r="C24" s="154">
        <f>Z16</f>
        <v>0</v>
      </c>
      <c r="D24" s="155"/>
      <c r="E24" s="117" t="s">
        <v>39</v>
      </c>
      <c r="F24" s="155">
        <f>W16</f>
        <v>0</v>
      </c>
      <c r="G24" s="156"/>
      <c r="H24" s="154">
        <f>Z18</f>
        <v>0</v>
      </c>
      <c r="I24" s="155"/>
      <c r="J24" s="117" t="s">
        <v>39</v>
      </c>
      <c r="K24" s="155">
        <f>W18</f>
        <v>0</v>
      </c>
      <c r="L24" s="156"/>
      <c r="M24" s="154">
        <f>Z20</f>
        <v>0</v>
      </c>
      <c r="N24" s="155"/>
      <c r="O24" s="117" t="s">
        <v>39</v>
      </c>
      <c r="P24" s="155">
        <f>W20</f>
        <v>0</v>
      </c>
      <c r="Q24" s="156"/>
      <c r="R24" s="154">
        <f>Z22</f>
        <v>0</v>
      </c>
      <c r="S24" s="155"/>
      <c r="T24" s="117" t="s">
        <v>39</v>
      </c>
      <c r="U24" s="155">
        <f>W22</f>
        <v>0</v>
      </c>
      <c r="V24" s="156"/>
      <c r="W24" s="78"/>
      <c r="X24" s="78"/>
      <c r="Y24" s="78"/>
      <c r="Z24" s="78"/>
      <c r="AA24" s="78"/>
      <c r="AB24" s="157">
        <f>IF(B24="x","",CB16*2+CC16)</f>
        <v>0</v>
      </c>
      <c r="AC24" s="79" t="str">
        <f>IF(B24="x","",BU25&amp;":"&amp;BV25)</f>
        <v>0:0</v>
      </c>
      <c r="AD24" s="159"/>
      <c r="AL24" s="9"/>
      <c r="AM24" s="9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O24" s="9"/>
      <c r="BP24" s="68"/>
      <c r="BQ24" s="68"/>
      <c r="BR24" s="68"/>
      <c r="BS24" s="68"/>
      <c r="BT24" s="9"/>
      <c r="BU24" s="63"/>
    </row>
    <row r="25" spans="1:83" ht="13.7" hidden="1" customHeight="1" thickBot="1" x14ac:dyDescent="0.25">
      <c r="A25" s="199"/>
      <c r="B25" s="164"/>
      <c r="C25" s="80" t="str">
        <f>IF(W17="","",IF(MID(W17,1,1)="-",MID(W17,2,2),"-"&amp;W17))</f>
        <v/>
      </c>
      <c r="D25" s="81" t="str">
        <f>IF(X17="","",IF(MID(X17,1,1)="-",MID(X17,2,2),"-"&amp;X17))</f>
        <v/>
      </c>
      <c r="E25" s="81" t="str">
        <f>IF(Y17="","",IF(MID(Y17,1,1)="-",MID(Y17,2,2),"-"&amp;Y17))</f>
        <v/>
      </c>
      <c r="F25" s="81" t="str">
        <f>IF(Z17="","",IF(MID(Z17,1,1)="-",MID(Z17,2,2),"-"&amp;Z17))</f>
        <v/>
      </c>
      <c r="G25" s="82" t="str">
        <f>IF(AA17="","",IF(MID(AA17,1,1)="-",MID(AA17,2,2),"-"&amp;AA17))</f>
        <v/>
      </c>
      <c r="H25" s="80" t="str">
        <f>IF(W19="","",IF(MID(W19,1,1)="-",MID(W19,2,2),"-"&amp;W19))</f>
        <v/>
      </c>
      <c r="I25" s="81" t="str">
        <f>IF(X19="","",IF(MID(X19,1,1)="-",MID(X19,2,2),"-"&amp;X19))</f>
        <v/>
      </c>
      <c r="J25" s="81" t="str">
        <f>IF(Y19="","",IF(MID(Y19,1,1)="-",MID(Y19,2,2),"-"&amp;Y19))</f>
        <v/>
      </c>
      <c r="K25" s="81" t="str">
        <f>IF(Z19="","",IF(MID(Z19,1,1)="-",MID(Z19,2,2),"-"&amp;Z19))</f>
        <v/>
      </c>
      <c r="L25" s="82" t="str">
        <f>IF(AA19="","",IF(MID(AA19,1,1)="-",MID(AA19,2,2),"-"&amp;AA19))</f>
        <v/>
      </c>
      <c r="M25" s="80" t="str">
        <f>IF(W21="","",IF(MID(W21,1,1)="-",MID(W21,2,2),"-"&amp;W21))</f>
        <v/>
      </c>
      <c r="N25" s="81" t="str">
        <f>IF(X21="","",IF(MID(X21,1,1)="-",MID(X21,2,2),"-"&amp;X21))</f>
        <v/>
      </c>
      <c r="O25" s="81" t="str">
        <f>IF(Y21="","",IF(MID(Y21,1,1)="-",MID(Y21,2,2),"-"&amp;Y21))</f>
        <v/>
      </c>
      <c r="P25" s="81" t="str">
        <f>IF(Z21="","",IF(MID(Z21,1,1)="-",MID(Z21,2,2),"-"&amp;Z21))</f>
        <v/>
      </c>
      <c r="Q25" s="82" t="str">
        <f>IF(AA21="","",IF(MID(AA21,1,1)="-",MID(AA21,2,2),"-"&amp;AA21))</f>
        <v/>
      </c>
      <c r="R25" s="80" t="str">
        <f>IF(W23="","",IF(MID(W23,1,1)="-",MID(W23,2,2),"-"&amp;W23))</f>
        <v/>
      </c>
      <c r="S25" s="81" t="str">
        <f>IF(X23="","",IF(MID(X23,1,1)="-",MID(X23,2,2),"-"&amp;X23))</f>
        <v/>
      </c>
      <c r="T25" s="81" t="str">
        <f>IF(Y23="","",IF(MID(Y23,1,1)="-",MID(Y23,2,2),"-"&amp;Y23))</f>
        <v/>
      </c>
      <c r="U25" s="81" t="str">
        <f>IF(Z23="","",IF(MID(Z23,1,1)="-",MID(Z23,2,2),"-"&amp;Z23))</f>
        <v/>
      </c>
      <c r="V25" s="82" t="str">
        <f>IF(AA23="","",IF(MID(AA23,1,1)="-",MID(AA23,2,2),"-"&amp;AA23))</f>
        <v/>
      </c>
      <c r="W25" s="83"/>
      <c r="X25" s="83"/>
      <c r="Y25" s="83"/>
      <c r="Z25" s="83"/>
      <c r="AA25" s="83"/>
      <c r="AB25" s="158"/>
      <c r="AC25" s="84" t="str">
        <f>BW25&amp;":"&amp;BX25</f>
        <v>0:0</v>
      </c>
      <c r="AD25" s="160"/>
      <c r="AF25" s="64" t="str">
        <f>IF($B16="X","",IF(C25="","",IF(C25="-0",0,IF(VALUE(C25)&lt;0,ABS(VALUE(C25)),IF(AND(VALUE(C25)&gt;=0,VALUE(C25)&lt;=9),11,VALUE(C25)+2)))))</f>
        <v/>
      </c>
      <c r="AG25" s="72" t="str">
        <f>IF($B16="X","",IF(D25="","",IF(D25="-0",0,IF(VALUE(D25)&lt;0,ABS(VALUE(D25)),IF(AND(VALUE(D25)&gt;=0,VALUE(D25)&lt;=9),11,VALUE(D25)+2)))))</f>
        <v/>
      </c>
      <c r="AH25" s="72" t="str">
        <f>IF($B16="X","",IF(E25="","",IF(E25="-0",0,IF(VALUE(E25)&lt;0,ABS(VALUE(E25)),IF(AND(VALUE(E25)&gt;=0,VALUE(E25)&lt;=9),11,VALUE(E25)+2)))))</f>
        <v/>
      </c>
      <c r="AI25" s="72" t="str">
        <f>IF($B16="X","",IF(F25="","",IF(F25="-0",0,IF(VALUE(F25)&lt;0,ABS(VALUE(F25)),IF(AND(VALUE(F25)&gt;=0,VALUE(F25)&lt;=9),11,VALUE(F25)+2)))))</f>
        <v/>
      </c>
      <c r="AJ25" s="72" t="str">
        <f>IF($B16="X","",IF(G25="","",IF(G25="-0",0,IF(VALUE(G25)&lt;0,ABS(VALUE(G25)),IF(AND(VALUE(G25)&gt;=0,VALUE(G25)&lt;=9),11,VALUE(G25)+2)))))</f>
        <v/>
      </c>
      <c r="AK25" s="64" t="str">
        <f>IF($B18="X","",IF(H25="","",IF(H25="-0",0,IF(VALUE(H25)&lt;0,ABS(VALUE(H25)),IF(AND(VALUE(H25)&gt;=0,VALUE(H25)&lt;=9),11,VALUE(H25)+2)))))</f>
        <v/>
      </c>
      <c r="AL25" s="72" t="str">
        <f>IF($B18="X","",IF(I25="","",IF(I25="-0",0,IF(VALUE(I25)&lt;0,ABS(VALUE(I25)),IF(AND(VALUE(I25)&gt;=0,VALUE(I25)&lt;=9),11,VALUE(I25)+2)))))</f>
        <v/>
      </c>
      <c r="AM25" s="72" t="str">
        <f>IF($B18="X","",IF(J25="","",IF(J25="-0",0,IF(VALUE(J25)&lt;0,ABS(VALUE(J25)),IF(AND(VALUE(J25)&gt;=0,VALUE(J25)&lt;=9),11,VALUE(J25)+2)))))</f>
        <v/>
      </c>
      <c r="AN25" s="72" t="str">
        <f>IF($B18="X","",IF(K25="","",IF(K25="-0",0,IF(VALUE(K25)&lt;0,ABS(VALUE(K25)),IF(AND(VALUE(K25)&gt;=0,VALUE(K25)&lt;=9),11,VALUE(K25)+2)))))</f>
        <v/>
      </c>
      <c r="AO25" s="73" t="str">
        <f>IF($B18="X","",IF(L25="","",IF(L25="-0",0,IF(VALUE(L25)&lt;0,ABS(VALUE(L25)),IF(AND(VALUE(L25)&gt;=0,VALUE(L25)&lt;=9),11,VALUE(L25)+2)))))</f>
        <v/>
      </c>
      <c r="AP25" s="64" t="str">
        <f>IF($B20="X","",IF(M25="","",IF(M25="-0",0,IF(VALUE(M25)&lt;0,ABS(VALUE(M25)),IF(AND(VALUE(M25)&gt;=0,VALUE(M25)&lt;=9),11,VALUE(M25)+2)))))</f>
        <v/>
      </c>
      <c r="AQ25" s="72" t="str">
        <f>IF($B20="X","",IF(N25="","",IF(N25="-0",0,IF(VALUE(N25)&lt;0,ABS(VALUE(N25)),IF(AND(VALUE(N25)&gt;=0,VALUE(N25)&lt;=9),11,VALUE(N25)+2)))))</f>
        <v/>
      </c>
      <c r="AR25" s="72" t="str">
        <f>IF($B20="X","",IF(O25="","",IF(O25="-0",0,IF(VALUE(O25)&lt;0,ABS(VALUE(O25)),IF(AND(VALUE(O25)&gt;=0,VALUE(O25)&lt;=9),11,VALUE(O25)+2)))))</f>
        <v/>
      </c>
      <c r="AS25" s="72" t="str">
        <f>IF($B20="X","",IF(P25="","",IF(P25="-0",0,IF(VALUE(P25)&lt;0,ABS(VALUE(P25)),IF(AND(VALUE(P25)&gt;=0,VALUE(P25)&lt;=9),11,VALUE(P25)+2)))))</f>
        <v/>
      </c>
      <c r="AT25" s="72" t="str">
        <f>IF($B20="X","",IF(Q25="","",IF(Q25="-0",0,IF(VALUE(Q25)&lt;0,ABS(VALUE(Q25)),IF(AND(VALUE(Q25)&gt;=0,VALUE(Q25)&lt;=9),11,VALUE(Q25)+2)))))</f>
        <v/>
      </c>
      <c r="AU25" s="64" t="str">
        <f>IF($B22="X","",IF(R25="","",IF(R25="-0",0,IF(VALUE(R25)&lt;0,ABS(VALUE(R25)),IF(AND(VALUE(R25)&gt;=0,VALUE(R25)&lt;=9),11,VALUE(R25)+2)))))</f>
        <v/>
      </c>
      <c r="AV25" s="72" t="str">
        <f>IF($B22="X","",IF(S25="","",IF(S25="-0",0,IF(VALUE(S25)&lt;0,ABS(VALUE(S25)),IF(AND(VALUE(S25)&gt;=0,VALUE(S25)&lt;=9),11,VALUE(S25)+2)))))</f>
        <v/>
      </c>
      <c r="AW25" s="72" t="str">
        <f>IF($B22="X","",IF(T25="","",IF(T25="-0",0,IF(VALUE(T25)&lt;0,ABS(VALUE(T25)),IF(AND(VALUE(T25)&gt;=0,VALUE(T25)&lt;=9),11,VALUE(T25)+2)))))</f>
        <v/>
      </c>
      <c r="AX25" s="72" t="str">
        <f>IF($B22="X","",IF(U25="","",IF(U25="-0",0,IF(VALUE(U25)&lt;0,ABS(VALUE(U25)),IF(AND(VALUE(U25)&gt;=0,VALUE(U25)&lt;=9),11,VALUE(U25)+2)))))</f>
        <v/>
      </c>
      <c r="AY25" s="72" t="str">
        <f>IF($B22="X","",IF(V25="","",IF(V25="-0",0,IF(VALUE(V25)&lt;0,ABS(VALUE(V25)),IF(AND(VALUE(V25)&gt;=0,VALUE(V25)&lt;=9),11,VALUE(V25)+2)))))</f>
        <v/>
      </c>
      <c r="AZ25" s="61" t="str">
        <f>IF($B16="X","",IF(C25="","",IF(C25="-0",11,IF(VALUE(C25)&lt;-9,ABS(VALUE(C25))+2,IF(AND(VALUE(C25)&lt;0,VALUE(C25)&gt;=-9),11,VALUE(C25))))))</f>
        <v/>
      </c>
      <c r="BA25" s="62" t="str">
        <f>IF($B16="X","",IF(D25="","",IF(D25="-0",11,IF(VALUE(D25)&lt;-9,ABS(VALUE(D25))+2,IF(AND(VALUE(D25)&lt;0,VALUE(D25)&gt;=-9),11,VALUE(D25))))))</f>
        <v/>
      </c>
      <c r="BB25" s="62" t="str">
        <f>IF($B16="X","",IF(E25="","",IF(E25="-0",11,IF(VALUE(E25)&lt;-9,ABS(VALUE(E25))+2,IF(AND(VALUE(E25)&lt;0,VALUE(E25)&gt;=-9),11,VALUE(E25))))))</f>
        <v/>
      </c>
      <c r="BC25" s="62" t="str">
        <f>IF($B16="X","",IF(F25="","",IF(F25="-0",11,IF(VALUE(F25)&lt;-9,ABS(VALUE(F25))+2,IF(AND(VALUE(F25)&lt;0,VALUE(F25)&gt;=-9),11,VALUE(F25))))))</f>
        <v/>
      </c>
      <c r="BD25" s="60" t="str">
        <f>IF($B16="X","",IF(G25="","",IF(G25="-0",11,IF(VALUE(G25)&lt;-9,ABS(VALUE(G25))+2,IF(AND(VALUE(G25)&lt;0,VALUE(G25)&gt;=-9),11,VALUE(G25))))))</f>
        <v/>
      </c>
      <c r="BE25" s="62" t="str">
        <f>IF($B18="X","",IF(H25="","",IF(H25="-0",11,IF(VALUE(H25)&lt;-9,ABS(VALUE(H25))+2,IF(AND(VALUE(H25)&lt;0,VALUE(H25)&gt;=-9),11,VALUE(H25))))))</f>
        <v/>
      </c>
      <c r="BF25" s="62" t="str">
        <f>IF($B18="X","",IF(I25="","",IF(I25="-0",11,IF(VALUE(I25)&lt;-9,ABS(VALUE(I25))+2,IF(AND(VALUE(I25)&lt;0,VALUE(I25)&gt;=-9),11,VALUE(I25))))))</f>
        <v/>
      </c>
      <c r="BG25" s="62" t="str">
        <f>IF($B18="X","",IF(J25="","",IF(J25="-0",11,IF(VALUE(J25)&lt;-9,ABS(VALUE(J25))+2,IF(AND(VALUE(J25)&lt;0,VALUE(J25)&gt;=-9),11,VALUE(J25))))))</f>
        <v/>
      </c>
      <c r="BH25" s="62" t="str">
        <f>IF($B18="X","",IF(K25="","",IF(K25="-0",11,IF(VALUE(K25)&lt;-9,ABS(VALUE(K25))+2,IF(AND(VALUE(K25)&lt;0,VALUE(K25)&gt;=-9),11,VALUE(K25))))))</f>
        <v/>
      </c>
      <c r="BI25" s="60" t="str">
        <f>IF($B18="X","",IF(L25="","",IF(L25="-0",11,IF(VALUE(L25)&lt;-9,ABS(VALUE(L25))+2,IF(AND(VALUE(L25)&lt;0,VALUE(L25)&gt;=-9),11,VALUE(L25))))))</f>
        <v/>
      </c>
      <c r="BJ25" s="61" t="str">
        <f>IF($B20="X","",IF(M25="","",IF(M25="-0",11,IF(VALUE(M25)&lt;-9,ABS(VALUE(M25))+2,IF(AND(VALUE(M25)&lt;0,VALUE(M25)&gt;=-9),11,VALUE(M25))))))</f>
        <v/>
      </c>
      <c r="BK25" s="62" t="str">
        <f>IF($B20="X","",IF(N25="","",IF(N25="-0",11,IF(VALUE(N25)&lt;-9,ABS(VALUE(N25))+2,IF(AND(VALUE(N25)&lt;0,VALUE(N25)&gt;=-9),11,VALUE(N25))))))</f>
        <v/>
      </c>
      <c r="BL25" s="62" t="str">
        <f>IF($B20="X","",IF(O25="","",IF(O25="-0",11,IF(VALUE(O25)&lt;-9,ABS(VALUE(O25))+2,IF(AND(VALUE(O25)&lt;0,VALUE(O25)&gt;=-9),11,VALUE(O25))))))</f>
        <v/>
      </c>
      <c r="BM25" s="62" t="str">
        <f>IF($B20="X","",IF(P25="","",IF(P25="-0",11,IF(VALUE(P25)&lt;-9,ABS(VALUE(P25))+2,IF(AND(VALUE(P25)&lt;0,VALUE(P25)&gt;=-9),11,VALUE(P25))))))</f>
        <v/>
      </c>
      <c r="BN25" s="60" t="str">
        <f>IF($B20="X","",IF(Q25="","",IF(Q25="-0",11,IF(VALUE(Q25)&lt;-9,ABS(VALUE(Q25))+2,IF(AND(VALUE(Q25)&lt;0,VALUE(Q25)&gt;=-9),11,VALUE(Q25))))))</f>
        <v/>
      </c>
      <c r="BO25" s="61" t="str">
        <f>IF($B22="X","",IF(R25="","",IF(R25="-0",11,IF(VALUE(R25)&lt;-9,ABS(VALUE(R25))+2,IF(AND(VALUE(R25)&lt;0,VALUE(R25)&gt;=-9),11,VALUE(R25))))))</f>
        <v/>
      </c>
      <c r="BP25" s="62" t="str">
        <f>IF($B22="X","",IF(S25="","",IF(S25="-0",11,IF(VALUE(S25)&lt;-9,ABS(VALUE(S25))+2,IF(AND(VALUE(S25)&lt;0,VALUE(S25)&gt;=-9),11,VALUE(S25))))))</f>
        <v/>
      </c>
      <c r="BQ25" s="62" t="str">
        <f>IF($B22="X","",IF(T25="","",IF(T25="-0",11,IF(VALUE(T25)&lt;-9,ABS(VALUE(T25))+2,IF(AND(VALUE(T25)&lt;0,VALUE(T25)&gt;=-9),11,VALUE(T25))))))</f>
        <v/>
      </c>
      <c r="BR25" s="62" t="str">
        <f>IF($B22="X","",IF(U25="","",IF(U25="-0",11,IF(VALUE(U25)&lt;-9,ABS(VALUE(U25))+2,IF(AND(VALUE(U25)&lt;0,VALUE(U25)&gt;=-9),11,VALUE(U25))))))</f>
        <v/>
      </c>
      <c r="BS25" s="60" t="str">
        <f>IF($B22="X","",IF(V25="","",IF(V25="-0",11,IF(VALUE(V25)&lt;-9,ABS(VALUE(V25))+2,IF(AND(VALUE(V25)&lt;0,VALUE(V25)&gt;=-9),11,VALUE(V25))))))</f>
        <v/>
      </c>
      <c r="BT25" s="9"/>
      <c r="BU25" s="64">
        <f>SUM(BT16:BW16)</f>
        <v>0</v>
      </c>
      <c r="BV25" s="60">
        <f>SUM(BX16:CA16)</f>
        <v>0</v>
      </c>
      <c r="BW25" s="64">
        <f>IF(B24="x","",SUM(AF25:AY25))</f>
        <v>0</v>
      </c>
      <c r="BX25" s="60">
        <f>IF(B24="x","",SUM(AZ25:BS25))</f>
        <v>0</v>
      </c>
    </row>
    <row r="27" spans="1:83" ht="20.100000000000001" hidden="1" customHeight="1" thickBot="1" x14ac:dyDescent="0.25">
      <c r="A27" s="146"/>
      <c r="B27" s="163"/>
      <c r="C27" s="154" t="e">
        <f>#REF!</f>
        <v>#REF!</v>
      </c>
      <c r="D27" s="155"/>
      <c r="E27" s="117" t="s">
        <v>39</v>
      </c>
      <c r="F27" s="155" t="e">
        <f>#REF!</f>
        <v>#REF!</v>
      </c>
      <c r="G27" s="156"/>
      <c r="H27" s="154" t="e">
        <f>#REF!</f>
        <v>#REF!</v>
      </c>
      <c r="I27" s="155"/>
      <c r="J27" s="117" t="s">
        <v>39</v>
      </c>
      <c r="K27" s="155" t="e">
        <f>#REF!</f>
        <v>#REF!</v>
      </c>
      <c r="L27" s="156"/>
      <c r="M27" s="154" t="e">
        <f>#REF!</f>
        <v>#REF!</v>
      </c>
      <c r="N27" s="155"/>
      <c r="O27" s="117" t="s">
        <v>39</v>
      </c>
      <c r="P27" s="155" t="e">
        <f>#REF!</f>
        <v>#REF!</v>
      </c>
      <c r="Q27" s="156"/>
      <c r="R27" s="154" t="e">
        <f>#REF!</f>
        <v>#REF!</v>
      </c>
      <c r="S27" s="155"/>
      <c r="T27" s="117" t="s">
        <v>39</v>
      </c>
      <c r="U27" s="155" t="e">
        <f>#REF!</f>
        <v>#REF!</v>
      </c>
      <c r="V27" s="156"/>
      <c r="W27" s="78"/>
      <c r="X27" s="78"/>
      <c r="Y27" s="78"/>
      <c r="Z27" s="78"/>
      <c r="AA27" s="78"/>
      <c r="AB27" s="157" t="e">
        <f>IF(B27="x","",#REF!*2+#REF!)</f>
        <v>#REF!</v>
      </c>
      <c r="AC27" s="79" t="e">
        <f>IF(B27="x","",BU28&amp;":"&amp;BV28)</f>
        <v>#REF!</v>
      </c>
      <c r="AD27" s="159"/>
      <c r="AL27" s="9"/>
      <c r="AM27" s="9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O27" s="9"/>
      <c r="BP27" s="68"/>
      <c r="BQ27" s="68"/>
      <c r="BR27" s="68"/>
      <c r="BS27" s="68"/>
      <c r="BT27" s="9"/>
      <c r="BU27" s="63"/>
    </row>
    <row r="28" spans="1:83" ht="20.100000000000001" hidden="1" customHeight="1" thickBot="1" x14ac:dyDescent="0.25">
      <c r="A28" s="199"/>
      <c r="B28" s="164"/>
      <c r="C28" s="80" t="e">
        <f>IF(#REF!="","",IF(MID(#REF!,1,1)="-",MID(#REF!,2,2),"-"&amp;#REF!))</f>
        <v>#REF!</v>
      </c>
      <c r="D28" s="81" t="e">
        <f>IF(#REF!="","",IF(MID(#REF!,1,1)="-",MID(#REF!,2,2),"-"&amp;#REF!))</f>
        <v>#REF!</v>
      </c>
      <c r="E28" s="81" t="e">
        <f>IF(#REF!="","",IF(MID(#REF!,1,1)="-",MID(#REF!,2,2),"-"&amp;#REF!))</f>
        <v>#REF!</v>
      </c>
      <c r="F28" s="81" t="e">
        <f>IF(#REF!="","",IF(MID(#REF!,1,1)="-",MID(#REF!,2,2),"-"&amp;#REF!))</f>
        <v>#REF!</v>
      </c>
      <c r="G28" s="82" t="e">
        <f>IF(#REF!="","",IF(MID(#REF!,1,1)="-",MID(#REF!,2,2),"-"&amp;#REF!))</f>
        <v>#REF!</v>
      </c>
      <c r="H28" s="80" t="e">
        <f>IF(#REF!="","",IF(MID(#REF!,1,1)="-",MID(#REF!,2,2),"-"&amp;#REF!))</f>
        <v>#REF!</v>
      </c>
      <c r="I28" s="81" t="e">
        <f>IF(#REF!="","",IF(MID(#REF!,1,1)="-",MID(#REF!,2,2),"-"&amp;#REF!))</f>
        <v>#REF!</v>
      </c>
      <c r="J28" s="81" t="e">
        <f>IF(#REF!="","",IF(MID(#REF!,1,1)="-",MID(#REF!,2,2),"-"&amp;#REF!))</f>
        <v>#REF!</v>
      </c>
      <c r="K28" s="81" t="e">
        <f>IF(#REF!="","",IF(MID(#REF!,1,1)="-",MID(#REF!,2,2),"-"&amp;#REF!))</f>
        <v>#REF!</v>
      </c>
      <c r="L28" s="82" t="e">
        <f>IF(#REF!="","",IF(MID(#REF!,1,1)="-",MID(#REF!,2,2),"-"&amp;#REF!))</f>
        <v>#REF!</v>
      </c>
      <c r="M28" s="80" t="e">
        <f>IF(#REF!="","",IF(MID(#REF!,1,1)="-",MID(#REF!,2,2),"-"&amp;#REF!))</f>
        <v>#REF!</v>
      </c>
      <c r="N28" s="81" t="e">
        <f>IF(#REF!="","",IF(MID(#REF!,1,1)="-",MID(#REF!,2,2),"-"&amp;#REF!))</f>
        <v>#REF!</v>
      </c>
      <c r="O28" s="81" t="e">
        <f>IF(#REF!="","",IF(MID(#REF!,1,1)="-",MID(#REF!,2,2),"-"&amp;#REF!))</f>
        <v>#REF!</v>
      </c>
      <c r="P28" s="81" t="e">
        <f>IF(#REF!="","",IF(MID(#REF!,1,1)="-",MID(#REF!,2,2),"-"&amp;#REF!))</f>
        <v>#REF!</v>
      </c>
      <c r="Q28" s="82" t="e">
        <f>IF(#REF!="","",IF(MID(#REF!,1,1)="-",MID(#REF!,2,2),"-"&amp;#REF!))</f>
        <v>#REF!</v>
      </c>
      <c r="R28" s="80" t="e">
        <f>IF(#REF!="","",IF(MID(#REF!,1,1)="-",MID(#REF!,2,2),"-"&amp;#REF!))</f>
        <v>#REF!</v>
      </c>
      <c r="S28" s="81" t="e">
        <f>IF(#REF!="","",IF(MID(#REF!,1,1)="-",MID(#REF!,2,2),"-"&amp;#REF!))</f>
        <v>#REF!</v>
      </c>
      <c r="T28" s="81" t="e">
        <f>IF(#REF!="","",IF(MID(#REF!,1,1)="-",MID(#REF!,2,2),"-"&amp;#REF!))</f>
        <v>#REF!</v>
      </c>
      <c r="U28" s="81" t="e">
        <f>IF(#REF!="","",IF(MID(#REF!,1,1)="-",MID(#REF!,2,2),"-"&amp;#REF!))</f>
        <v>#REF!</v>
      </c>
      <c r="V28" s="82" t="e">
        <f>IF(#REF!="","",IF(MID(#REF!,1,1)="-",MID(#REF!,2,2),"-"&amp;#REF!))</f>
        <v>#REF!</v>
      </c>
      <c r="W28" s="83"/>
      <c r="X28" s="83"/>
      <c r="Y28" s="83"/>
      <c r="Z28" s="83"/>
      <c r="AA28" s="83"/>
      <c r="AB28" s="158"/>
      <c r="AC28" s="84" t="e">
        <f>BW28&amp;":"&amp;BX28</f>
        <v>#REF!</v>
      </c>
      <c r="AD28" s="160"/>
      <c r="AF28" s="64" t="e">
        <f>IF(#REF!="X","",IF(C28="","",IF(C28="-0",0,IF(VALUE(C28)&lt;0,ABS(VALUE(C28)),IF(AND(VALUE(C28)&gt;=0,VALUE(C28)&lt;=9),11,VALUE(C28)+2)))))</f>
        <v>#REF!</v>
      </c>
      <c r="AG28" s="72" t="e">
        <f>IF(#REF!="X","",IF(D28="","",IF(D28="-0",0,IF(VALUE(D28)&lt;0,ABS(VALUE(D28)),IF(AND(VALUE(D28)&gt;=0,VALUE(D28)&lt;=9),11,VALUE(D28)+2)))))</f>
        <v>#REF!</v>
      </c>
      <c r="AH28" s="72" t="e">
        <f>IF(#REF!="X","",IF(E28="","",IF(E28="-0",0,IF(VALUE(E28)&lt;0,ABS(VALUE(E28)),IF(AND(VALUE(E28)&gt;=0,VALUE(E28)&lt;=9),11,VALUE(E28)+2)))))</f>
        <v>#REF!</v>
      </c>
      <c r="AI28" s="72" t="e">
        <f>IF(#REF!="X","",IF(F28="","",IF(F28="-0",0,IF(VALUE(F28)&lt;0,ABS(VALUE(F28)),IF(AND(VALUE(F28)&gt;=0,VALUE(F28)&lt;=9),11,VALUE(F28)+2)))))</f>
        <v>#REF!</v>
      </c>
      <c r="AJ28" s="72" t="e">
        <f>IF(#REF!="X","",IF(G28="","",IF(G28="-0",0,IF(VALUE(G28)&lt;0,ABS(VALUE(G28)),IF(AND(VALUE(G28)&gt;=0,VALUE(G28)&lt;=9),11,VALUE(G28)+2)))))</f>
        <v>#REF!</v>
      </c>
      <c r="AK28" s="64" t="e">
        <f>IF(#REF!="X","",IF(H28="","",IF(H28="-0",0,IF(VALUE(H28)&lt;0,ABS(VALUE(H28)),IF(AND(VALUE(H28)&gt;=0,VALUE(H28)&lt;=9),11,VALUE(H28)+2)))))</f>
        <v>#REF!</v>
      </c>
      <c r="AL28" s="72" t="e">
        <f>IF(#REF!="X","",IF(I28="","",IF(I28="-0",0,IF(VALUE(I28)&lt;0,ABS(VALUE(I28)),IF(AND(VALUE(I28)&gt;=0,VALUE(I28)&lt;=9),11,VALUE(I28)+2)))))</f>
        <v>#REF!</v>
      </c>
      <c r="AM28" s="72" t="e">
        <f>IF(#REF!="X","",IF(J28="","",IF(J28="-0",0,IF(VALUE(J28)&lt;0,ABS(VALUE(J28)),IF(AND(VALUE(J28)&gt;=0,VALUE(J28)&lt;=9),11,VALUE(J28)+2)))))</f>
        <v>#REF!</v>
      </c>
      <c r="AN28" s="72" t="e">
        <f>IF(#REF!="X","",IF(K28="","",IF(K28="-0",0,IF(VALUE(K28)&lt;0,ABS(VALUE(K28)),IF(AND(VALUE(K28)&gt;=0,VALUE(K28)&lt;=9),11,VALUE(K28)+2)))))</f>
        <v>#REF!</v>
      </c>
      <c r="AO28" s="73" t="e">
        <f>IF(#REF!="X","",IF(L28="","",IF(L28="-0",0,IF(VALUE(L28)&lt;0,ABS(VALUE(L28)),IF(AND(VALUE(L28)&gt;=0,VALUE(L28)&lt;=9),11,VALUE(L28)+2)))))</f>
        <v>#REF!</v>
      </c>
      <c r="AP28" s="64" t="e">
        <f>IF(#REF!="X","",IF(M28="","",IF(M28="-0",0,IF(VALUE(M28)&lt;0,ABS(VALUE(M28)),IF(AND(VALUE(M28)&gt;=0,VALUE(M28)&lt;=9),11,VALUE(M28)+2)))))</f>
        <v>#REF!</v>
      </c>
      <c r="AQ28" s="72" t="e">
        <f>IF(#REF!="X","",IF(N28="","",IF(N28="-0",0,IF(VALUE(N28)&lt;0,ABS(VALUE(N28)),IF(AND(VALUE(N28)&gt;=0,VALUE(N28)&lt;=9),11,VALUE(N28)+2)))))</f>
        <v>#REF!</v>
      </c>
      <c r="AR28" s="72" t="e">
        <f>IF(#REF!="X","",IF(O28="","",IF(O28="-0",0,IF(VALUE(O28)&lt;0,ABS(VALUE(O28)),IF(AND(VALUE(O28)&gt;=0,VALUE(O28)&lt;=9),11,VALUE(O28)+2)))))</f>
        <v>#REF!</v>
      </c>
      <c r="AS28" s="72" t="e">
        <f>IF(#REF!="X","",IF(P28="","",IF(P28="-0",0,IF(VALUE(P28)&lt;0,ABS(VALUE(P28)),IF(AND(VALUE(P28)&gt;=0,VALUE(P28)&lt;=9),11,VALUE(P28)+2)))))</f>
        <v>#REF!</v>
      </c>
      <c r="AT28" s="72" t="e">
        <f>IF(#REF!="X","",IF(Q28="","",IF(Q28="-0",0,IF(VALUE(Q28)&lt;0,ABS(VALUE(Q28)),IF(AND(VALUE(Q28)&gt;=0,VALUE(Q28)&lt;=9),11,VALUE(Q28)+2)))))</f>
        <v>#REF!</v>
      </c>
      <c r="AU28" s="64" t="e">
        <f>IF(#REF!="X","",IF(R28="","",IF(R28="-0",0,IF(VALUE(R28)&lt;0,ABS(VALUE(R28)),IF(AND(VALUE(R28)&gt;=0,VALUE(R28)&lt;=9),11,VALUE(R28)+2)))))</f>
        <v>#REF!</v>
      </c>
      <c r="AV28" s="72" t="e">
        <f>IF(#REF!="X","",IF(S28="","",IF(S28="-0",0,IF(VALUE(S28)&lt;0,ABS(VALUE(S28)),IF(AND(VALUE(S28)&gt;=0,VALUE(S28)&lt;=9),11,VALUE(S28)+2)))))</f>
        <v>#REF!</v>
      </c>
      <c r="AW28" s="72" t="e">
        <f>IF(#REF!="X","",IF(T28="","",IF(T28="-0",0,IF(VALUE(T28)&lt;0,ABS(VALUE(T28)),IF(AND(VALUE(T28)&gt;=0,VALUE(T28)&lt;=9),11,VALUE(T28)+2)))))</f>
        <v>#REF!</v>
      </c>
      <c r="AX28" s="72" t="e">
        <f>IF(#REF!="X","",IF(U28="","",IF(U28="-0",0,IF(VALUE(U28)&lt;0,ABS(VALUE(U28)),IF(AND(VALUE(U28)&gt;=0,VALUE(U28)&lt;=9),11,VALUE(U28)+2)))))</f>
        <v>#REF!</v>
      </c>
      <c r="AY28" s="72" t="e">
        <f>IF(#REF!="X","",IF(V28="","",IF(V28="-0",0,IF(VALUE(V28)&lt;0,ABS(VALUE(V28)),IF(AND(VALUE(V28)&gt;=0,VALUE(V28)&lt;=9),11,VALUE(V28)+2)))))</f>
        <v>#REF!</v>
      </c>
      <c r="AZ28" s="61" t="e">
        <f>IF(#REF!="X","",IF(C28="","",IF(C28="-0",11,IF(VALUE(C28)&lt;-9,ABS(VALUE(C28))+2,IF(AND(VALUE(C28)&lt;0,VALUE(C28)&gt;=-9),11,VALUE(C28))))))</f>
        <v>#REF!</v>
      </c>
      <c r="BA28" s="62" t="e">
        <f>IF(#REF!="X","",IF(D28="","",IF(D28="-0",11,IF(VALUE(D28)&lt;-9,ABS(VALUE(D28))+2,IF(AND(VALUE(D28)&lt;0,VALUE(D28)&gt;=-9),11,VALUE(D28))))))</f>
        <v>#REF!</v>
      </c>
      <c r="BB28" s="62" t="e">
        <f>IF(#REF!="X","",IF(E28="","",IF(E28="-0",11,IF(VALUE(E28)&lt;-9,ABS(VALUE(E28))+2,IF(AND(VALUE(E28)&lt;0,VALUE(E28)&gt;=-9),11,VALUE(E28))))))</f>
        <v>#REF!</v>
      </c>
      <c r="BC28" s="62" t="e">
        <f>IF(#REF!="X","",IF(F28="","",IF(F28="-0",11,IF(VALUE(F28)&lt;-9,ABS(VALUE(F28))+2,IF(AND(VALUE(F28)&lt;0,VALUE(F28)&gt;=-9),11,VALUE(F28))))))</f>
        <v>#REF!</v>
      </c>
      <c r="BD28" s="60" t="e">
        <f>IF(#REF!="X","",IF(G28="","",IF(G28="-0",11,IF(VALUE(G28)&lt;-9,ABS(VALUE(G28))+2,IF(AND(VALUE(G28)&lt;0,VALUE(G28)&gt;=-9),11,VALUE(G28))))))</f>
        <v>#REF!</v>
      </c>
      <c r="BE28" s="62" t="e">
        <f>IF(#REF!="X","",IF(H28="","",IF(H28="-0",11,IF(VALUE(H28)&lt;-9,ABS(VALUE(H28))+2,IF(AND(VALUE(H28)&lt;0,VALUE(H28)&gt;=-9),11,VALUE(H28))))))</f>
        <v>#REF!</v>
      </c>
      <c r="BF28" s="62" t="e">
        <f>IF(#REF!="X","",IF(I28="","",IF(I28="-0",11,IF(VALUE(I28)&lt;-9,ABS(VALUE(I28))+2,IF(AND(VALUE(I28)&lt;0,VALUE(I28)&gt;=-9),11,VALUE(I28))))))</f>
        <v>#REF!</v>
      </c>
      <c r="BG28" s="62" t="e">
        <f>IF(#REF!="X","",IF(J28="","",IF(J28="-0",11,IF(VALUE(J28)&lt;-9,ABS(VALUE(J28))+2,IF(AND(VALUE(J28)&lt;0,VALUE(J28)&gt;=-9),11,VALUE(J28))))))</f>
        <v>#REF!</v>
      </c>
      <c r="BH28" s="62" t="e">
        <f>IF(#REF!="X","",IF(K28="","",IF(K28="-0",11,IF(VALUE(K28)&lt;-9,ABS(VALUE(K28))+2,IF(AND(VALUE(K28)&lt;0,VALUE(K28)&gt;=-9),11,VALUE(K28))))))</f>
        <v>#REF!</v>
      </c>
      <c r="BI28" s="60" t="e">
        <f>IF(#REF!="X","",IF(L28="","",IF(L28="-0",11,IF(VALUE(L28)&lt;-9,ABS(VALUE(L28))+2,IF(AND(VALUE(L28)&lt;0,VALUE(L28)&gt;=-9),11,VALUE(L28))))))</f>
        <v>#REF!</v>
      </c>
      <c r="BJ28" s="61" t="e">
        <f>IF(#REF!="X","",IF(M28="","",IF(M28="-0",11,IF(VALUE(M28)&lt;-9,ABS(VALUE(M28))+2,IF(AND(VALUE(M28)&lt;0,VALUE(M28)&gt;=-9),11,VALUE(M28))))))</f>
        <v>#REF!</v>
      </c>
      <c r="BK28" s="62" t="e">
        <f>IF(#REF!="X","",IF(N28="","",IF(N28="-0",11,IF(VALUE(N28)&lt;-9,ABS(VALUE(N28))+2,IF(AND(VALUE(N28)&lt;0,VALUE(N28)&gt;=-9),11,VALUE(N28))))))</f>
        <v>#REF!</v>
      </c>
      <c r="BL28" s="62" t="e">
        <f>IF(#REF!="X","",IF(O28="","",IF(O28="-0",11,IF(VALUE(O28)&lt;-9,ABS(VALUE(O28))+2,IF(AND(VALUE(O28)&lt;0,VALUE(O28)&gt;=-9),11,VALUE(O28))))))</f>
        <v>#REF!</v>
      </c>
      <c r="BM28" s="62" t="e">
        <f>IF(#REF!="X","",IF(P28="","",IF(P28="-0",11,IF(VALUE(P28)&lt;-9,ABS(VALUE(P28))+2,IF(AND(VALUE(P28)&lt;0,VALUE(P28)&gt;=-9),11,VALUE(P28))))))</f>
        <v>#REF!</v>
      </c>
      <c r="BN28" s="60" t="e">
        <f>IF(#REF!="X","",IF(Q28="","",IF(Q28="-0",11,IF(VALUE(Q28)&lt;-9,ABS(VALUE(Q28))+2,IF(AND(VALUE(Q28)&lt;0,VALUE(Q28)&gt;=-9),11,VALUE(Q28))))))</f>
        <v>#REF!</v>
      </c>
      <c r="BO28" s="61" t="e">
        <f>IF(#REF!="X","",IF(R28="","",IF(R28="-0",11,IF(VALUE(R28)&lt;-9,ABS(VALUE(R28))+2,IF(AND(VALUE(R28)&lt;0,VALUE(R28)&gt;=-9),11,VALUE(R28))))))</f>
        <v>#REF!</v>
      </c>
      <c r="BP28" s="62" t="e">
        <f>IF(#REF!="X","",IF(S28="","",IF(S28="-0",11,IF(VALUE(S28)&lt;-9,ABS(VALUE(S28))+2,IF(AND(VALUE(S28)&lt;0,VALUE(S28)&gt;=-9),11,VALUE(S28))))))</f>
        <v>#REF!</v>
      </c>
      <c r="BQ28" s="62" t="e">
        <f>IF(#REF!="X","",IF(T28="","",IF(T28="-0",11,IF(VALUE(T28)&lt;-9,ABS(VALUE(T28))+2,IF(AND(VALUE(T28)&lt;0,VALUE(T28)&gt;=-9),11,VALUE(T28))))))</f>
        <v>#REF!</v>
      </c>
      <c r="BR28" s="62" t="e">
        <f>IF(#REF!="X","",IF(U28="","",IF(U28="-0",11,IF(VALUE(U28)&lt;-9,ABS(VALUE(U28))+2,IF(AND(VALUE(U28)&lt;0,VALUE(U28)&gt;=-9),11,VALUE(U28))))))</f>
        <v>#REF!</v>
      </c>
      <c r="BS28" s="60" t="e">
        <f>IF(#REF!="X","",IF(V28="","",IF(V28="-0",11,IF(VALUE(V28)&lt;-9,ABS(VALUE(V28))+2,IF(AND(VALUE(V28)&lt;0,VALUE(V28)&gt;=-9),11,VALUE(V28))))))</f>
        <v>#REF!</v>
      </c>
      <c r="BT28" s="9"/>
      <c r="BU28" s="64" t="e">
        <f>SUM(#REF!)</f>
        <v>#REF!</v>
      </c>
      <c r="BV28" s="60" t="e">
        <f>SUM(#REF!)</f>
        <v>#REF!</v>
      </c>
      <c r="BW28" s="64" t="e">
        <f>IF(B27="x","",SUM(AF28:AY28))</f>
        <v>#REF!</v>
      </c>
      <c r="BX28" s="60" t="e">
        <f>IF(B27="x","",SUM(AZ28:BS28))</f>
        <v>#REF!</v>
      </c>
    </row>
    <row r="29" spans="1:83" ht="13.5" thickBot="1" x14ac:dyDescent="0.25"/>
    <row r="30" spans="1:83" ht="29.25" customHeight="1" thickBot="1" x14ac:dyDescent="0.25">
      <c r="A30" s="190" t="s">
        <v>42</v>
      </c>
      <c r="B30" s="191"/>
      <c r="C30" s="192"/>
      <c r="D30" s="193"/>
      <c r="E30" s="193"/>
      <c r="F30" s="193"/>
      <c r="G30" s="194"/>
      <c r="H30" s="195"/>
      <c r="I30" s="193"/>
      <c r="J30" s="193"/>
      <c r="K30" s="193"/>
      <c r="L30" s="194"/>
      <c r="M30" s="195"/>
      <c r="N30" s="193"/>
      <c r="O30" s="193"/>
      <c r="P30" s="193"/>
      <c r="Q30" s="194"/>
      <c r="R30" s="195"/>
      <c r="S30" s="193"/>
      <c r="T30" s="193"/>
      <c r="U30" s="193"/>
      <c r="V30" s="194"/>
      <c r="W30" s="195"/>
      <c r="X30" s="193"/>
      <c r="Y30" s="193"/>
      <c r="Z30" s="193"/>
      <c r="AA30" s="194"/>
      <c r="AB30" s="6" t="s">
        <v>2</v>
      </c>
      <c r="AC30" s="7" t="s">
        <v>25</v>
      </c>
      <c r="AD30" s="8" t="s">
        <v>3</v>
      </c>
      <c r="AF30" s="181" t="s">
        <v>26</v>
      </c>
      <c r="AG30" s="182"/>
      <c r="AH30" s="182"/>
      <c r="AI30" s="183"/>
      <c r="AJ30" s="181" t="s">
        <v>27</v>
      </c>
      <c r="AK30" s="182"/>
      <c r="AL30" s="182"/>
      <c r="AM30" s="183"/>
      <c r="AN30" s="10" t="s">
        <v>28</v>
      </c>
      <c r="AO30" s="11" t="s">
        <v>29</v>
      </c>
      <c r="AP30" s="184" t="s">
        <v>30</v>
      </c>
      <c r="AQ30" s="185"/>
      <c r="AR30" s="185"/>
      <c r="AS30" s="186"/>
      <c r="AT30" s="184" t="s">
        <v>31</v>
      </c>
      <c r="AU30" s="185"/>
      <c r="AV30" s="185"/>
      <c r="AW30" s="186"/>
      <c r="AX30" s="12" t="s">
        <v>28</v>
      </c>
      <c r="AY30" s="13" t="s">
        <v>29</v>
      </c>
      <c r="AZ30" s="187" t="s">
        <v>32</v>
      </c>
      <c r="BA30" s="188"/>
      <c r="BB30" s="188"/>
      <c r="BC30" s="189"/>
      <c r="BD30" s="187" t="s">
        <v>33</v>
      </c>
      <c r="BE30" s="188"/>
      <c r="BF30" s="188"/>
      <c r="BG30" s="189"/>
      <c r="BH30" s="14" t="s">
        <v>28</v>
      </c>
      <c r="BI30" s="15" t="s">
        <v>29</v>
      </c>
      <c r="BJ30" s="136" t="s">
        <v>34</v>
      </c>
      <c r="BK30" s="137"/>
      <c r="BL30" s="137"/>
      <c r="BM30" s="138"/>
      <c r="BN30" s="136" t="s">
        <v>35</v>
      </c>
      <c r="BO30" s="137"/>
      <c r="BP30" s="137"/>
      <c r="BQ30" s="138"/>
      <c r="BR30" s="16" t="s">
        <v>28</v>
      </c>
      <c r="BS30" s="17" t="s">
        <v>29</v>
      </c>
      <c r="BT30" s="139" t="s">
        <v>36</v>
      </c>
      <c r="BU30" s="140"/>
      <c r="BV30" s="140"/>
      <c r="BW30" s="141"/>
      <c r="BX30" s="139" t="s">
        <v>37</v>
      </c>
      <c r="BY30" s="140"/>
      <c r="BZ30" s="140"/>
      <c r="CA30" s="141"/>
      <c r="CB30" s="18" t="s">
        <v>28</v>
      </c>
      <c r="CC30" s="19" t="s">
        <v>29</v>
      </c>
    </row>
    <row r="31" spans="1:83" ht="20.100000000000001" customHeight="1" thickBot="1" x14ac:dyDescent="0.25">
      <c r="A31" s="174" t="s">
        <v>161</v>
      </c>
      <c r="B31" s="163"/>
      <c r="C31" s="178"/>
      <c r="D31" s="179"/>
      <c r="E31" s="116"/>
      <c r="F31" s="179"/>
      <c r="G31" s="180"/>
      <c r="H31" s="175" t="s">
        <v>38</v>
      </c>
      <c r="I31" s="176"/>
      <c r="J31" s="21" t="s">
        <v>39</v>
      </c>
      <c r="K31" s="176" t="s">
        <v>1</v>
      </c>
      <c r="L31" s="177"/>
      <c r="M31" s="175" t="s">
        <v>38</v>
      </c>
      <c r="N31" s="176"/>
      <c r="O31" s="21" t="s">
        <v>39</v>
      </c>
      <c r="P31" s="176" t="s">
        <v>40</v>
      </c>
      <c r="Q31" s="177"/>
      <c r="R31" s="175" t="s">
        <v>38</v>
      </c>
      <c r="S31" s="176"/>
      <c r="T31" s="21" t="s">
        <v>39</v>
      </c>
      <c r="U31" s="176" t="s">
        <v>40</v>
      </c>
      <c r="V31" s="177"/>
      <c r="W31" s="220" t="s">
        <v>38</v>
      </c>
      <c r="X31" s="221"/>
      <c r="Y31" s="126" t="s">
        <v>39</v>
      </c>
      <c r="Z31" s="221" t="s">
        <v>40</v>
      </c>
      <c r="AA31" s="222"/>
      <c r="AB31" s="172">
        <f>IF(B31="x","",AN31*2+AO31)</f>
        <v>8</v>
      </c>
      <c r="AC31" s="23" t="str">
        <f>IF(B31="x","",BU32&amp;":"&amp;BV32)</f>
        <v>12:1</v>
      </c>
      <c r="AD31" s="144">
        <v>1</v>
      </c>
      <c r="AF31" s="24">
        <f>IF(B33="x","",VALUE(H31))</f>
        <v>3</v>
      </c>
      <c r="AG31" s="25">
        <f>IF(B35="x","",VALUE(M31))</f>
        <v>3</v>
      </c>
      <c r="AH31" s="25">
        <f>IF(B37="x","",VALUE(R31))</f>
        <v>3</v>
      </c>
      <c r="AI31" s="26">
        <f>IF(B39="x","",VALUE(W31))</f>
        <v>3</v>
      </c>
      <c r="AJ31" s="24">
        <f>IF(B33="x","",VALUE(K31))</f>
        <v>1</v>
      </c>
      <c r="AK31" s="25">
        <f>IF(B35="x","",VALUE(P31))</f>
        <v>0</v>
      </c>
      <c r="AL31" s="27">
        <f>IF(B37="x","",VALUE(U31))</f>
        <v>0</v>
      </c>
      <c r="AM31" s="26">
        <f>IF(B39="x","",VALUE(Z31))</f>
        <v>0</v>
      </c>
      <c r="AN31" s="24">
        <f>COUNTIF(AF31:AI31,3)</f>
        <v>4</v>
      </c>
      <c r="AO31" s="27">
        <f>COUNTIF(AJ31:AM31,3)</f>
        <v>0</v>
      </c>
      <c r="AP31" s="28">
        <f>IF(B31="x","",VALUE(C33))</f>
        <v>1</v>
      </c>
      <c r="AQ31" s="29">
        <f>IF(B35="x","",VALUE(M33))</f>
        <v>0</v>
      </c>
      <c r="AR31" s="30">
        <f>IF(B37="x","",VALUE(R33))</f>
        <v>3</v>
      </c>
      <c r="AS31" s="31">
        <f>IF(B39="x","",VALUE(W33))</f>
        <v>3</v>
      </c>
      <c r="AT31" s="28">
        <f>IF(B31="x","",VALUE(F33))</f>
        <v>3</v>
      </c>
      <c r="AU31" s="29">
        <f>IF(B35="x","",VALUE(P33))</f>
        <v>3</v>
      </c>
      <c r="AV31" s="30">
        <f>IF(B37="x","",VALUE(U33))</f>
        <v>0</v>
      </c>
      <c r="AW31" s="31">
        <f>IF(B39="x","",VALUE(Z33))</f>
        <v>1</v>
      </c>
      <c r="AX31" s="28">
        <f>COUNTIF(AP31:AS31,3)</f>
        <v>2</v>
      </c>
      <c r="AY31" s="30">
        <f>COUNTIF(AT31:AW31,3)</f>
        <v>2</v>
      </c>
      <c r="AZ31" s="32">
        <f>IF(B31="x","",VALUE(C35))</f>
        <v>0</v>
      </c>
      <c r="BA31" s="33">
        <f>IF(B33="x","",VALUE(H35))</f>
        <v>3</v>
      </c>
      <c r="BB31" s="34">
        <f>IF(B37="x","",VALUE(R35))</f>
        <v>3</v>
      </c>
      <c r="BC31" s="35">
        <f>IF(B39="x","",VALUE(W35))</f>
        <v>3</v>
      </c>
      <c r="BD31" s="32">
        <f>IF(B31="x","",VALUE(F35))</f>
        <v>3</v>
      </c>
      <c r="BE31" s="33">
        <f>IF(B33="x","",VALUE(K35))</f>
        <v>0</v>
      </c>
      <c r="BF31" s="34">
        <f>IF(B37="x","",VALUE(U35))</f>
        <v>0</v>
      </c>
      <c r="BG31" s="35">
        <f>IF(B39="x","",VALUE(Z35))</f>
        <v>0</v>
      </c>
      <c r="BH31" s="32">
        <f>COUNTIF(AZ31:BC31,3)</f>
        <v>3</v>
      </c>
      <c r="BI31" s="35">
        <f>COUNTIF(BD31:BG31,3)</f>
        <v>1</v>
      </c>
      <c r="BJ31" s="36">
        <f>IF(B31="x","",VALUE(C37))</f>
        <v>0</v>
      </c>
      <c r="BK31" s="37">
        <f>IF(B33="x","",VALUE(H37))</f>
        <v>0</v>
      </c>
      <c r="BL31" s="38">
        <f>IF(B35="x","",VALUE(M37))</f>
        <v>0</v>
      </c>
      <c r="BM31" s="39">
        <f>IF(B39="x","",VALUE(W37))</f>
        <v>0</v>
      </c>
      <c r="BN31" s="36">
        <f>IF(B31="x","",VALUE(F37))</f>
        <v>3</v>
      </c>
      <c r="BO31" s="37">
        <f>IF(B33="x","",VALUE(K37))</f>
        <v>3</v>
      </c>
      <c r="BP31" s="38">
        <f>IF(B35="x","",VALUE(P37))</f>
        <v>3</v>
      </c>
      <c r="BQ31" s="39">
        <f>IF(B39="x","",VALUE(Z37))</f>
        <v>3</v>
      </c>
      <c r="BR31" s="36">
        <f>COUNTIF(BJ31:BM31,3)</f>
        <v>0</v>
      </c>
      <c r="BS31" s="39">
        <f>COUNTIF(BN31:BQ31,3)</f>
        <v>4</v>
      </c>
      <c r="BT31" s="40">
        <f>IF(B31="x","",VALUE(C39))</f>
        <v>0</v>
      </c>
      <c r="BU31" s="41">
        <f>IF(B33="x","",VALUE(H39))</f>
        <v>1</v>
      </c>
      <c r="BV31" s="42">
        <f>IF(B35="x","",VALUE(M39))</f>
        <v>0</v>
      </c>
      <c r="BW31" s="43">
        <f>IF(B37="x","",VALUE(R39))</f>
        <v>3</v>
      </c>
      <c r="BX31" s="40">
        <f>IF(B31="x","",VALUE(F39))</f>
        <v>3</v>
      </c>
      <c r="BY31" s="41">
        <f>IF(B33="x","",VALUE(K39))</f>
        <v>3</v>
      </c>
      <c r="BZ31" s="42">
        <f>IF(B35="x","",VALUE(P39))</f>
        <v>3</v>
      </c>
      <c r="CA31" s="43">
        <f>IF(B37="x","",VALUE(U39))</f>
        <v>0</v>
      </c>
      <c r="CB31" s="40">
        <f>COUNTIF(BT31:BW31,3)</f>
        <v>1</v>
      </c>
      <c r="CC31" s="43">
        <f>COUNTIF(BX31:CA31,3)</f>
        <v>3</v>
      </c>
      <c r="CE31" s="9">
        <f>AD31</f>
        <v>1</v>
      </c>
    </row>
    <row r="32" spans="1:83" ht="20.100000000000001" customHeight="1" thickBot="1" x14ac:dyDescent="0.25">
      <c r="A32" s="174"/>
      <c r="B32" s="164"/>
      <c r="C32" s="44"/>
      <c r="D32" s="45"/>
      <c r="E32" s="45"/>
      <c r="F32" s="45"/>
      <c r="G32" s="46"/>
      <c r="H32" s="47"/>
      <c r="I32" s="48"/>
      <c r="J32" s="48"/>
      <c r="K32" s="48"/>
      <c r="L32" s="49"/>
      <c r="M32" s="47"/>
      <c r="N32" s="48"/>
      <c r="O32" s="48"/>
      <c r="P32" s="48"/>
      <c r="Q32" s="49"/>
      <c r="R32" s="47"/>
      <c r="S32" s="48"/>
      <c r="T32" s="48"/>
      <c r="U32" s="48"/>
      <c r="V32" s="49"/>
      <c r="W32" s="127"/>
      <c r="X32" s="128"/>
      <c r="Y32" s="128"/>
      <c r="Z32" s="128"/>
      <c r="AA32" s="129"/>
      <c r="AB32" s="173"/>
      <c r="AC32" s="53" t="str">
        <f>BW32&amp;":"&amp;BX32</f>
        <v>0:0</v>
      </c>
      <c r="AD32" s="145"/>
      <c r="AF32" s="54" t="str">
        <f>IF($B33="X","",IF(H32="","",IF(H32="-0",0,IF(VALUE(H32)&lt;0,ABS(VALUE(H32)),IF(AND(VALUE(H32)&gt;=0,VALUE(H32)&lt;=9),11,VALUE(H32)+2)))))</f>
        <v/>
      </c>
      <c r="AG32" s="55" t="str">
        <f>IF($B33="X","",IF(I32="","",IF(I32="-0",0,IF(VALUE(I32)&lt;0,ABS(VALUE(I32)),IF(AND(VALUE(I32)&gt;=0,VALUE(I32)&lt;=9),11,VALUE(I32)+2)))))</f>
        <v/>
      </c>
      <c r="AH32" s="55" t="str">
        <f>IF($B33="X","",IF(J32="","",IF(J32="-0",0,IF(VALUE(J32)&lt;0,ABS(VALUE(J32)),IF(AND(VALUE(J32)&gt;=0,VALUE(J32)&lt;=9),11,VALUE(J32)+2)))))</f>
        <v/>
      </c>
      <c r="AI32" s="55" t="str">
        <f>IF($B33="X","",IF(K32="","",IF(K32="-0",0,IF(VALUE(K32)&lt;0,ABS(VALUE(K32)),IF(AND(VALUE(K32)&gt;=0,VALUE(K32)&lt;=9),11,VALUE(K32)+2)))))</f>
        <v/>
      </c>
      <c r="AJ32" s="56" t="str">
        <f>IF($B33="X","",IF(L32="","",IF(L32="-0",0,IF(VALUE(L32)&lt;0,ABS(VALUE(L32)),IF(AND(VALUE(L32)&gt;=0,VALUE(L32)&lt;=9),11,VALUE(L32)+2)))))</f>
        <v/>
      </c>
      <c r="AK32" s="54" t="str">
        <f>IF($B35="X","",IF(M32="","",IF(M32="-0",0,IF(VALUE(M32)&lt;0,ABS(VALUE(M32)),IF(AND(VALUE(M32)&gt;=0,VALUE(M32)&lt;=9),11,VALUE(M32)+2)))))</f>
        <v/>
      </c>
      <c r="AL32" s="55" t="str">
        <f>IF($B35="X","",IF(N32="","",IF(N32="-0",0,IF(VALUE(N32)&lt;0,ABS(VALUE(N32)),IF(AND(VALUE(N32)&gt;=0,VALUE(N32)&lt;=9),11,VALUE(N32)+2)))))</f>
        <v/>
      </c>
      <c r="AM32" s="55" t="str">
        <f>IF($B35="X","",IF(O32="","",IF(O32="-0",0,IF(VALUE(O32)&lt;0,ABS(VALUE(O32)),IF(AND(VALUE(O32)&gt;=0,VALUE(O32)&lt;=9),11,VALUE(O32)+2)))))</f>
        <v/>
      </c>
      <c r="AN32" s="55" t="str">
        <f>IF($B35="X","",IF(P32="","",IF(P32="-0",0,IF(VALUE(P32)&lt;0,ABS(VALUE(P32)),IF(AND(VALUE(P32)&gt;=0,VALUE(P32)&lt;=9),11,VALUE(P32)+2)))))</f>
        <v/>
      </c>
      <c r="AO32" s="56" t="str">
        <f>IF($B35="X","",IF(Q32="","",IF(Q32="-0",0,IF(VALUE(Q32)&lt;0,ABS(VALUE(Q32)),IF(AND(VALUE(Q32)&gt;=0,VALUE(Q32)&lt;=9),11,VALUE(Q32)+2)))))</f>
        <v/>
      </c>
      <c r="AP32" s="54" t="str">
        <f>IF($B37="X","",IF(R32="","",IF(R32="-0",0,IF(VALUE(R32)&lt;0,ABS(VALUE(R32)),IF(AND(VALUE(R32)&gt;=0,VALUE(R32)&lt;=9),11,VALUE(R32)+2)))))</f>
        <v/>
      </c>
      <c r="AQ32" s="55" t="str">
        <f>IF($B37="X","",IF(S32="","",IF(S32="-0",0,IF(VALUE(S32)&lt;0,ABS(VALUE(S32)),IF(AND(VALUE(S32)&gt;=0,VALUE(S32)&lt;=9),11,VALUE(S32)+2)))))</f>
        <v/>
      </c>
      <c r="AR32" s="55" t="str">
        <f>IF($B37="X","",IF(T32="","",IF(T32="-0",0,IF(VALUE(T32)&lt;0,ABS(VALUE(T32)),IF(AND(VALUE(T32)&gt;=0,VALUE(T32)&lt;=9),11,VALUE(T32)+2)))))</f>
        <v/>
      </c>
      <c r="AS32" s="55" t="str">
        <f>IF($B37="X","",IF(U32="","",IF(U32="-0",0,IF(VALUE(U32)&lt;0,ABS(VALUE(U32)),IF(AND(VALUE(U32)&gt;=0,VALUE(U32)&lt;=9),11,VALUE(U32)+2)))))</f>
        <v/>
      </c>
      <c r="AT32" s="56" t="str">
        <f>IF($B37="X","",IF(V32="","",IF(V32="-0",0,IF(VALUE(V32)&lt;0,ABS(VALUE(V32)),IF(AND(VALUE(V32)&gt;=0,VALUE(V32)&lt;=9),11,VALUE(V32)+2)))))</f>
        <v/>
      </c>
      <c r="AU32" s="54" t="str">
        <f>IF($B39="X","",IF(W32="","",IF(W32="-0",0,IF(VALUE(W32)&lt;0,ABS(VALUE(W32)),IF(AND(VALUE(W32)&gt;=0,VALUE(W32)&lt;=9),11,VALUE(W32)+2)))))</f>
        <v/>
      </c>
      <c r="AV32" s="55" t="str">
        <f>IF($B39="X","",IF(X32="","",IF(X32="-0",0,IF(VALUE(X32)&lt;0,ABS(VALUE(X32)),IF(AND(VALUE(X32)&gt;=0,VALUE(X32)&lt;=9),11,VALUE(X32)+2)))))</f>
        <v/>
      </c>
      <c r="AW32" s="55" t="str">
        <f>IF($B39="X","",IF(Y32="","",IF(Y32="-0",0,IF(VALUE(Y32)&lt;0,ABS(VALUE(Y32)),IF(AND(VALUE(Y32)&gt;=0,VALUE(Y32)&lt;=9),11,VALUE(Y32)+2)))))</f>
        <v/>
      </c>
      <c r="AX32" s="55" t="str">
        <f>IF($B39="X","",IF(Z32="","",IF(Z32="-0",0,IF(VALUE(Z32)&lt;0,ABS(VALUE(Z32)),IF(AND(VALUE(Z32)&gt;=0,VALUE(Z32)&lt;=9),11,VALUE(Z32)+2)))))</f>
        <v/>
      </c>
      <c r="AY32" s="56" t="str">
        <f>IF($B39="X","",IF(AA32="","",IF(AA32="-0",0,IF(VALUE(AA32)&lt;0,ABS(VALUE(AA32)),IF(AND(VALUE(AA32)&gt;=0,VALUE(AA32)&lt;=9),11,VALUE(AA32)+2)))))</f>
        <v/>
      </c>
      <c r="AZ32" s="57" t="str">
        <f>IF($B33="X","",IF(H32="","",IF(H32="-0",11,IF(VALUE(H32)&lt;-9,ABS(VALUE(H32))+2,IF(AND(VALUE(H32)&lt;0,VALUE(H32)&gt;=-9),11,VALUE(H32))))))</f>
        <v/>
      </c>
      <c r="BA32" s="58" t="str">
        <f>IF($B33="X","",IF(I32="","",IF(I32="-0",11,IF(VALUE(I32)&lt;-9,ABS(VALUE(I32))+2,IF(AND(VALUE(I32)&lt;0,VALUE(I32)&gt;=-9),11,VALUE(I32))))))</f>
        <v/>
      </c>
      <c r="BB32" s="58" t="str">
        <f>IF($B33="X","",IF(J32="","",IF(J32="-0",11,IF(VALUE(J32)&lt;-9,ABS(VALUE(J32))+2,IF(AND(VALUE(J32)&lt;0,VALUE(J32)&gt;=-9),11,VALUE(J32))))))</f>
        <v/>
      </c>
      <c r="BC32" s="58" t="str">
        <f>IF($B33="X","",IF(K32="","",IF(K32="-0",11,IF(VALUE(K32)&lt;-9,ABS(VALUE(K32))+2,IF(AND(VALUE(K32)&lt;0,VALUE(K32)&gt;=-9),11,VALUE(K32))))))</f>
        <v/>
      </c>
      <c r="BD32" s="59" t="str">
        <f>IF($B33="X","",IF(L32="","",IF(L32="-0",11,IF(VALUE(L32)&lt;-9,ABS(VALUE(L32))+2,IF(AND(VALUE(L32)&lt;0,VALUE(L32)&gt;=-9),11,VALUE(L32))))))</f>
        <v/>
      </c>
      <c r="BE32" s="57" t="str">
        <f>IF($B35="X","",IF(M32="","",IF(M32="-0",11,IF(VALUE(M32)&lt;-9,ABS(VALUE(M32))+2,IF(AND(VALUE(M32)&lt;0,VALUE(M32)&gt;=-9),11,VALUE(M32))))))</f>
        <v/>
      </c>
      <c r="BF32" s="58" t="str">
        <f>IF($B35="X","",IF(N32="","",IF(N32="-0",11,IF(VALUE(N32)&lt;-9,ABS(VALUE(N32))+2,IF(AND(VALUE(N32)&lt;0,VALUE(N32)&gt;=-9),11,VALUE(N32))))))</f>
        <v/>
      </c>
      <c r="BG32" s="58" t="str">
        <f>IF($B35="X","",IF(O32="","",IF(O32="-0",11,IF(VALUE(O32)&lt;-9,ABS(VALUE(O32))+2,IF(AND(VALUE(O32)&lt;0,VALUE(O32)&gt;=-9),11,VALUE(O32))))))</f>
        <v/>
      </c>
      <c r="BH32" s="58" t="str">
        <f>IF($B35="X","",IF(P32="","",IF(P32="-0",11,IF(VALUE(P32)&lt;-9,ABS(VALUE(P32))+2,IF(AND(VALUE(P32)&lt;0,VALUE(P32)&gt;=-9),11,VALUE(P32))))))</f>
        <v/>
      </c>
      <c r="BI32" s="60" t="str">
        <f>IF($B35="X","",IF(Q32="","",IF(Q32="-0",11,IF(VALUE(Q32)&lt;-9,ABS(VALUE(Q32))+2,IF(AND(VALUE(Q32)&lt;0,VALUE(Q32)&gt;=-9),11,VALUE(Q32))))))</f>
        <v/>
      </c>
      <c r="BJ32" s="61" t="str">
        <f>IF($B37="X","",IF(R32="","",IF(R32="-0",11,IF(VALUE(R32)&lt;-9,ABS(VALUE(R32))+2,IF(AND(VALUE(R32)&lt;0,VALUE(R32)&gt;=-9),11,VALUE(R32))))))</f>
        <v/>
      </c>
      <c r="BK32" s="62" t="str">
        <f>IF($B37="X","",IF(S32="","",IF(S32="-0",11,IF(VALUE(S32)&lt;-9,ABS(VALUE(S32))+2,IF(AND(VALUE(S32)&lt;0,VALUE(S32)&gt;=-9),11,VALUE(S32))))))</f>
        <v/>
      </c>
      <c r="BL32" s="62" t="str">
        <f>IF($B37="X","",IF(T32="","",IF(T32="-0",11,IF(VALUE(T32)&lt;-9,ABS(VALUE(T32))+2,IF(AND(VALUE(T32)&lt;0,VALUE(T32)&gt;=-9),11,VALUE(T32))))))</f>
        <v/>
      </c>
      <c r="BM32" s="62" t="str">
        <f>IF($B37="X","",IF(U32="","",IF(U32="-0",11,IF(VALUE(U32)&lt;-9,ABS(VALUE(U32))+2,IF(AND(VALUE(U32)&lt;0,VALUE(U32)&gt;=-9),11,VALUE(U32))))))</f>
        <v/>
      </c>
      <c r="BN32" s="60" t="str">
        <f>IF($B37="X","",IF(V32="","",IF(V32="-0",11,IF(VALUE(V32)&lt;-9,ABS(VALUE(V32))+2,IF(AND(VALUE(V32)&lt;0,VALUE(V32)&gt;=-9),11,VALUE(V32))))))</f>
        <v/>
      </c>
      <c r="BO32" s="61" t="str">
        <f>IF($B39="X","",IF(W32="","",IF(W32="-0",11,IF(VALUE(W32)&lt;-9,ABS(VALUE(W32))+2,IF(AND(VALUE(W32)&lt;0,VALUE(W32)&gt;=-9),11,VALUE(W32))))))</f>
        <v/>
      </c>
      <c r="BP32" s="62" t="str">
        <f>IF($B39="X","",IF(X32="","",IF(X32="-0",11,IF(VALUE(X32)&lt;-9,ABS(VALUE(X32))+2,IF(AND(VALUE(X32)&lt;0,VALUE(X32)&gt;=-9),11,VALUE(X32))))))</f>
        <v/>
      </c>
      <c r="BQ32" s="62" t="str">
        <f>IF($B39="X","",IF(Y32="","",IF(Y32="-0",11,IF(VALUE(Y32)&lt;-9,ABS(VALUE(Y32))+2,IF(AND(VALUE(Y32)&lt;0,VALUE(Y32)&gt;=-9),11,VALUE(Y32))))))</f>
        <v/>
      </c>
      <c r="BR32" s="62" t="str">
        <f>IF($B39="X","",IF(Z32="","",IF(Z32="-0",11,IF(VALUE(Z32)&lt;-9,ABS(VALUE(Z32))+2,IF(AND(VALUE(Z32)&lt;0,VALUE(Z32)&gt;=-9),11,VALUE(Z32))))))</f>
        <v/>
      </c>
      <c r="BS32" s="60" t="str">
        <f>IF($B39="X","",IF(AA32="","",IF(AA32="-0",11,IF(VALUE(AA32)&lt;-9,ABS(VALUE(AA32))+2,IF(AND(VALUE(AA32)&lt;0,VALUE(AA32)&gt;=-9),11,VALUE(AA32))))))</f>
        <v/>
      </c>
      <c r="BU32" s="64">
        <f>SUM(AF31:AI31)</f>
        <v>12</v>
      </c>
      <c r="BV32" s="60">
        <f>SUM(AJ31:AM31)</f>
        <v>1</v>
      </c>
      <c r="BW32" s="64">
        <f>SUM(AF32:AY32)</f>
        <v>0</v>
      </c>
      <c r="BX32" s="60">
        <f>SUM(AZ32:BS32)</f>
        <v>0</v>
      </c>
      <c r="CE32" s="9">
        <f>AD31</f>
        <v>1</v>
      </c>
    </row>
    <row r="33" spans="1:83" ht="20.100000000000001" customHeight="1" thickBot="1" x14ac:dyDescent="0.25">
      <c r="A33" s="174" t="s">
        <v>162</v>
      </c>
      <c r="B33" s="163"/>
      <c r="C33" s="165" t="str">
        <f>K31</f>
        <v>1</v>
      </c>
      <c r="D33" s="166"/>
      <c r="E33" s="115" t="s">
        <v>39</v>
      </c>
      <c r="F33" s="166" t="str">
        <f>H31</f>
        <v>3</v>
      </c>
      <c r="G33" s="167"/>
      <c r="H33" s="178"/>
      <c r="I33" s="179"/>
      <c r="J33" s="116"/>
      <c r="K33" s="179"/>
      <c r="L33" s="180"/>
      <c r="M33" s="175" t="s">
        <v>40</v>
      </c>
      <c r="N33" s="176"/>
      <c r="O33" s="21" t="s">
        <v>39</v>
      </c>
      <c r="P33" s="176" t="s">
        <v>38</v>
      </c>
      <c r="Q33" s="177"/>
      <c r="R33" s="175" t="s">
        <v>38</v>
      </c>
      <c r="S33" s="176"/>
      <c r="T33" s="21" t="s">
        <v>39</v>
      </c>
      <c r="U33" s="176" t="s">
        <v>40</v>
      </c>
      <c r="V33" s="177"/>
      <c r="W33" s="220" t="s">
        <v>38</v>
      </c>
      <c r="X33" s="221"/>
      <c r="Y33" s="126" t="s">
        <v>39</v>
      </c>
      <c r="Z33" s="221" t="s">
        <v>1</v>
      </c>
      <c r="AA33" s="222"/>
      <c r="AB33" s="172">
        <f>IF(B33="x","",AX31*2+AY31)</f>
        <v>6</v>
      </c>
      <c r="AC33" s="23" t="str">
        <f>IF(B33="x","",BU34&amp;":"&amp;BV34)</f>
        <v>7:7</v>
      </c>
      <c r="AD33" s="144">
        <v>3</v>
      </c>
      <c r="AL33" s="9"/>
      <c r="AM33" s="9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O33" s="9"/>
      <c r="BP33" s="68"/>
      <c r="BQ33" s="68"/>
      <c r="BR33" s="68"/>
      <c r="BS33" s="68"/>
      <c r="BU33" s="63"/>
      <c r="CE33" s="9">
        <f>AD33</f>
        <v>3</v>
      </c>
    </row>
    <row r="34" spans="1:83" ht="20.100000000000001" customHeight="1" thickBot="1" x14ac:dyDescent="0.25">
      <c r="A34" s="174"/>
      <c r="B34" s="164"/>
      <c r="C34" s="69" t="str">
        <f>IF(H32="","",IF(MID(H32,1,1)="-",MID(H32,2,2),"-"&amp;H32))</f>
        <v/>
      </c>
      <c r="D34" s="70" t="str">
        <f>IF(I32="","",IF(MID(I32,1,1)="-",MID(I32,2,2),"-"&amp;I32))</f>
        <v/>
      </c>
      <c r="E34" s="70" t="str">
        <f>IF(J32="","",IF(MID(J32,1,1)="-",MID(J32,2,2),"-"&amp;J32))</f>
        <v/>
      </c>
      <c r="F34" s="70" t="str">
        <f>IF(K32="","",IF(MID(K32,1,1)="-",MID(K32,2,2),"-"&amp;K32))</f>
        <v/>
      </c>
      <c r="G34" s="71" t="str">
        <f>IF(L32="","",IF(MID(L32,1,1)="-",MID(L32,2,2),"-"&amp;L32))</f>
        <v/>
      </c>
      <c r="H34" s="44"/>
      <c r="I34" s="45"/>
      <c r="J34" s="45"/>
      <c r="K34" s="45"/>
      <c r="L34" s="46"/>
      <c r="M34" s="47"/>
      <c r="N34" s="48"/>
      <c r="O34" s="48"/>
      <c r="P34" s="48"/>
      <c r="Q34" s="49"/>
      <c r="R34" s="47"/>
      <c r="S34" s="48"/>
      <c r="T34" s="48"/>
      <c r="U34" s="48"/>
      <c r="V34" s="49"/>
      <c r="W34" s="127"/>
      <c r="X34" s="128"/>
      <c r="Y34" s="128"/>
      <c r="Z34" s="128"/>
      <c r="AA34" s="129"/>
      <c r="AB34" s="173"/>
      <c r="AC34" s="53" t="str">
        <f>BW34&amp;":"&amp;BX34</f>
        <v>0:0</v>
      </c>
      <c r="AD34" s="145"/>
      <c r="AF34" s="64" t="str">
        <f>IF($B31="X","",IF(C34="","",IF(C34="-0",0,IF(VALUE(C34)&lt;0,ABS(VALUE(C34)),IF(AND(VALUE(C34)&gt;=0,VALUE(C34)&lt;=9),11,VALUE(C34)+2)))))</f>
        <v/>
      </c>
      <c r="AG34" s="72" t="str">
        <f>IF($B31="X","",IF(D34="","",IF(D34="-0",0,IF(VALUE(D34)&lt;0,ABS(VALUE(D34)),IF(AND(VALUE(D34)&gt;=0,VALUE(D34)&lt;=9),11,VALUE(D34)+2)))))</f>
        <v/>
      </c>
      <c r="AH34" s="72" t="str">
        <f>IF($B31="X","",IF(E34="","",IF(E34="-0",0,IF(VALUE(E34)&lt;0,ABS(VALUE(E34)),IF(AND(VALUE(E34)&gt;=0,VALUE(E34)&lt;=9),11,VALUE(E34)+2)))))</f>
        <v/>
      </c>
      <c r="AI34" s="72" t="str">
        <f>IF($B31="X","",IF(F34="","",IF(F34="-0",0,IF(VALUE(F34)&lt;0,ABS(VALUE(F34)),IF(AND(VALUE(F34)&gt;=0,VALUE(F34)&lt;=9),11,VALUE(F34)+2)))))</f>
        <v/>
      </c>
      <c r="AJ34" s="73" t="str">
        <f>IF($B31="X","",IF(G34="","",IF(G34="-0",0,IF(VALUE(G34)&lt;0,ABS(VALUE(G34)),IF(AND(VALUE(G34)&gt;=0,VALUE(G34)&lt;=9),11,VALUE(G34)+2)))))</f>
        <v/>
      </c>
      <c r="AK34" s="64" t="str">
        <f>IF($B35="X","",IF(M34="","",IF(M34="-0",0,IF(VALUE(M34)&lt;0,ABS(VALUE(M34)),IF(AND(VALUE(M34)&gt;=0,VALUE(M34)&lt;=9),11,VALUE(M34)+2)))))</f>
        <v/>
      </c>
      <c r="AL34" s="72" t="str">
        <f>IF($B35="X","",IF(N34="","",IF(N34="-0",0,IF(VALUE(N34)&lt;0,ABS(VALUE(N34)),IF(AND(VALUE(N34)&gt;=0,VALUE(N34)&lt;=9),11,VALUE(N34)+2)))))</f>
        <v/>
      </c>
      <c r="AM34" s="72" t="str">
        <f>IF($B35="X","",IF(O34="","",IF(O34="-0",0,IF(VALUE(O34)&lt;0,ABS(VALUE(O34)),IF(AND(VALUE(O34)&gt;=0,VALUE(O34)&lt;=9),11,VALUE(O34)+2)))))</f>
        <v/>
      </c>
      <c r="AN34" s="72" t="str">
        <f>IF($B35="X","",IF(P34="","",IF(P34="-0",0,IF(VALUE(P34)&lt;0,ABS(VALUE(P34)),IF(AND(VALUE(P34)&gt;=0,VALUE(P34)&lt;=9),11,VALUE(P34)+2)))))</f>
        <v/>
      </c>
      <c r="AO34" s="73" t="str">
        <f>IF($B35="X","",IF(Q34="","",IF(Q34="-0",0,IF(VALUE(Q34)&lt;0,ABS(VALUE(Q34)),IF(AND(VALUE(Q34)&gt;=0,VALUE(Q34)&lt;=9),11,VALUE(Q34)+2)))))</f>
        <v/>
      </c>
      <c r="AP34" s="64" t="str">
        <f>IF($B37="X","",IF(R34="","",IF(R34="-0",0,IF(VALUE(R34)&lt;0,ABS(VALUE(R34)),IF(AND(VALUE(R34)&gt;=0,VALUE(R34)&lt;=9),11,VALUE(R34)+2)))))</f>
        <v/>
      </c>
      <c r="AQ34" s="72" t="str">
        <f>IF($B37="X","",IF(S34="","",IF(S34="-0",0,IF(VALUE(S34)&lt;0,ABS(VALUE(S34)),IF(AND(VALUE(S34)&gt;=0,VALUE(S34)&lt;=9),11,VALUE(S34)+2)))))</f>
        <v/>
      </c>
      <c r="AR34" s="72" t="str">
        <f>IF($B37="X","",IF(T34="","",IF(T34="-0",0,IF(VALUE(T34)&lt;0,ABS(VALUE(T34)),IF(AND(VALUE(T34)&gt;=0,VALUE(T34)&lt;=9),11,VALUE(T34)+2)))))</f>
        <v/>
      </c>
      <c r="AS34" s="72" t="str">
        <f>IF($B37="X","",IF(U34="","",IF(U34="-0",0,IF(VALUE(U34)&lt;0,ABS(VALUE(U34)),IF(AND(VALUE(U34)&gt;=0,VALUE(U34)&lt;=9),11,VALUE(U34)+2)))))</f>
        <v/>
      </c>
      <c r="AT34" s="73" t="str">
        <f>IF($B37="X","",IF(V34="","",IF(V34="-0",0,IF(VALUE(V34)&lt;0,ABS(VALUE(V34)),IF(AND(VALUE(V34)&gt;=0,VALUE(V34)&lt;=9),11,VALUE(V34)+2)))))</f>
        <v/>
      </c>
      <c r="AU34" s="64" t="str">
        <f>IF($B39="X","",IF(W34="","",IF(W34="-0",0,IF(VALUE(W34)&lt;0,ABS(VALUE(W34)),IF(AND(VALUE(W34)&gt;=0,VALUE(W34)&lt;=9),11,VALUE(W34)+2)))))</f>
        <v/>
      </c>
      <c r="AV34" s="72" t="str">
        <f>IF($B39="X","",IF(X34="","",IF(X34="-0",0,IF(VALUE(X34)&lt;0,ABS(VALUE(X34)),IF(AND(VALUE(X34)&gt;=0,VALUE(X34)&lt;=9),11,VALUE(X34)+2)))))</f>
        <v/>
      </c>
      <c r="AW34" s="72" t="str">
        <f>IF($B39="X","",IF(Y34="","",IF(Y34="-0",0,IF(VALUE(Y34)&lt;0,ABS(VALUE(Y34)),IF(AND(VALUE(Y34)&gt;=0,VALUE(Y34)&lt;=9),11,VALUE(Y34)+2)))))</f>
        <v/>
      </c>
      <c r="AX34" s="72" t="str">
        <f>IF($B39="X","",IF(Z34="","",IF(Z34="-0",0,IF(VALUE(Z34)&lt;0,ABS(VALUE(Z34)),IF(AND(VALUE(Z34)&gt;=0,VALUE(Z34)&lt;=9),11,VALUE(Z34)+2)))))</f>
        <v/>
      </c>
      <c r="AY34" s="73" t="str">
        <f>IF($B39="X","",IF(AA34="","",IF(AA34="-0",0,IF(VALUE(AA34)&lt;0,ABS(VALUE(AA34)),IF(AND(VALUE(AA34)&gt;=0,VALUE(AA34)&lt;=9),11,VALUE(AA34)+2)))))</f>
        <v/>
      </c>
      <c r="AZ34" s="61" t="str">
        <f>IF($B31="X","",IF(C34="","",IF(C34="-0",11,IF(VALUE(C34)&lt;-9,ABS(VALUE(C34))+2,IF(AND(VALUE(C34)&lt;0,VALUE(C34)&gt;=-9),11,VALUE(C34))))))</f>
        <v/>
      </c>
      <c r="BA34" s="62" t="str">
        <f>IF($B31="X","",IF(D34="","",IF(D34="-0",11,IF(VALUE(D34)&lt;-9,ABS(VALUE(D34))+2,IF(AND(VALUE(D34)&lt;0,VALUE(D34)&gt;=-9),11,VALUE(D34))))))</f>
        <v/>
      </c>
      <c r="BB34" s="62" t="str">
        <f>IF($B31="X","",IF(E34="","",IF(E34="-0",11,IF(VALUE(E34)&lt;-9,ABS(VALUE(E34))+2,IF(AND(VALUE(E34)&lt;0,VALUE(E34)&gt;=-9),11,VALUE(E34))))))</f>
        <v/>
      </c>
      <c r="BC34" s="62" t="str">
        <f>IF($B31="X","",IF(F34="","",IF(F34="-0",11,IF(VALUE(F34)&lt;-9,ABS(VALUE(F34))+2,IF(AND(VALUE(F34)&lt;0,VALUE(F34)&gt;=-9),11,VALUE(F34))))))</f>
        <v/>
      </c>
      <c r="BD34" s="60" t="str">
        <f>IF($B31="X","",IF(G34="","",IF(G34="-0",11,IF(VALUE(G34)&lt;-9,ABS(VALUE(G34))+2,IF(AND(VALUE(G34)&lt;0,VALUE(G34)&gt;=-9),11,VALUE(G34))))))</f>
        <v/>
      </c>
      <c r="BE34" s="61" t="str">
        <f>IF($B35="X","",IF(M34="","",IF(M34="-0",11,IF(VALUE(M34)&lt;-9,ABS(VALUE(M34))+2,IF(AND(VALUE(M34)&lt;0,VALUE(M34)&gt;=-9),11,VALUE(M34))))))</f>
        <v/>
      </c>
      <c r="BF34" s="62" t="str">
        <f>IF($B35="X","",IF(N34="","",IF(N34="-0",11,IF(VALUE(N34)&lt;-9,ABS(VALUE(N34))+2,IF(AND(VALUE(N34)&lt;0,VALUE(N34)&gt;=-9),11,VALUE(N34))))))</f>
        <v/>
      </c>
      <c r="BG34" s="62" t="str">
        <f>IF($B35="X","",IF(O34="","",IF(O34="-0",11,IF(VALUE(O34)&lt;-9,ABS(VALUE(O34))+2,IF(AND(VALUE(O34)&lt;0,VALUE(O34)&gt;=-9),11,VALUE(O34))))))</f>
        <v/>
      </c>
      <c r="BH34" s="62" t="str">
        <f>IF($B35="X","",IF(P34="","",IF(P34="-0",11,IF(VALUE(P34)&lt;-9,ABS(VALUE(P34))+2,IF(AND(VALUE(P34)&lt;0,VALUE(P34)&gt;=-9),11,VALUE(P34))))))</f>
        <v/>
      </c>
      <c r="BI34" s="60" t="str">
        <f>IF($B35="X","",IF(Q34="","",IF(Q34="-0",11,IF(VALUE(Q34)&lt;-9,ABS(VALUE(Q34))+2,IF(AND(VALUE(Q34)&lt;0,VALUE(Q34)&gt;=-9),11,VALUE(Q34))))))</f>
        <v/>
      </c>
      <c r="BJ34" s="61" t="str">
        <f>IF($B37="X","",IF(R34="","",IF(R34="-0",11,IF(VALUE(R34)&lt;-9,ABS(VALUE(R34))+2,IF(AND(VALUE(R34)&lt;0,VALUE(R34)&gt;=-9),11,VALUE(R34))))))</f>
        <v/>
      </c>
      <c r="BK34" s="62" t="str">
        <f>IF($B37="X","",IF(S34="","",IF(S34="-0",11,IF(VALUE(S34)&lt;-9,ABS(VALUE(S34))+2,IF(AND(VALUE(S34)&lt;0,VALUE(S34)&gt;=-9),11,VALUE(S34))))))</f>
        <v/>
      </c>
      <c r="BL34" s="62" t="str">
        <f>IF($B37="X","",IF(T34="","",IF(T34="-0",11,IF(VALUE(T34)&lt;-9,ABS(VALUE(T34))+2,IF(AND(VALUE(T34)&lt;0,VALUE(T34)&gt;=-9),11,VALUE(T34))))))</f>
        <v/>
      </c>
      <c r="BM34" s="62" t="str">
        <f>IF($B37="X","",IF(U34="","",IF(U34="-0",11,IF(VALUE(U34)&lt;-9,ABS(VALUE(U34))+2,IF(AND(VALUE(U34)&lt;0,VALUE(U34)&gt;=-9),11,VALUE(U34))))))</f>
        <v/>
      </c>
      <c r="BN34" s="60" t="str">
        <f>IF($B37="X","",IF(V34="","",IF(V34="-0",11,IF(VALUE(V34)&lt;-9,ABS(VALUE(V34))+2,IF(AND(VALUE(V34)&lt;0,VALUE(V34)&gt;=-9),11,VALUE(V34))))))</f>
        <v/>
      </c>
      <c r="BO34" s="61" t="str">
        <f>IF($B39="X","",IF(W34="","",IF(W34="-0",11,IF(VALUE(W34)&lt;-9,ABS(VALUE(W34))+2,IF(AND(VALUE(W34)&lt;0,VALUE(W34)&gt;=-9),11,VALUE(W34))))))</f>
        <v/>
      </c>
      <c r="BP34" s="62" t="str">
        <f>IF($B39="X","",IF(X34="","",IF(X34="-0",11,IF(VALUE(X34)&lt;-9,ABS(VALUE(X34))+2,IF(AND(VALUE(X34)&lt;0,VALUE(X34)&gt;=-9),11,VALUE(X34))))))</f>
        <v/>
      </c>
      <c r="BQ34" s="62" t="str">
        <f>IF($B39="X","",IF(Y34="","",IF(Y34="-0",11,IF(VALUE(Y34)&lt;-9,ABS(VALUE(Y34))+2,IF(AND(VALUE(Y34)&lt;0,VALUE(Y34)&gt;=-9),11,VALUE(Y34))))))</f>
        <v/>
      </c>
      <c r="BR34" s="62" t="str">
        <f>IF($B39="X","",IF(Z34="","",IF(Z34="-0",11,IF(VALUE(Z34)&lt;-9,ABS(VALUE(Z34))+2,IF(AND(VALUE(Z34)&lt;0,VALUE(Z34)&gt;=-9),11,VALUE(Z34))))))</f>
        <v/>
      </c>
      <c r="BS34" s="60" t="str">
        <f>IF($B39="X","",IF(AA34="","",IF(AA34="-0",11,IF(VALUE(AA34)&lt;-9,ABS(VALUE(AA34))+2,IF(AND(VALUE(AA34)&lt;0,VALUE(AA34)&gt;=-9),11,VALUE(AA34))))))</f>
        <v/>
      </c>
      <c r="BU34" s="64">
        <f>SUM(AP31:AS31)</f>
        <v>7</v>
      </c>
      <c r="BV34" s="60">
        <f>SUM(AT31:AW31)</f>
        <v>7</v>
      </c>
      <c r="BW34" s="64">
        <f>IF(B33="x","",SUM(AF34:AY34))</f>
        <v>0</v>
      </c>
      <c r="BX34" s="60">
        <f>IF(B33="x","",SUM(AZ34:BS34))</f>
        <v>0</v>
      </c>
      <c r="CE34" s="9">
        <f>AD33</f>
        <v>3</v>
      </c>
    </row>
    <row r="35" spans="1:83" ht="20.100000000000001" customHeight="1" thickBot="1" x14ac:dyDescent="0.25">
      <c r="A35" s="174" t="s">
        <v>163</v>
      </c>
      <c r="B35" s="163"/>
      <c r="C35" s="165" t="str">
        <f>P31</f>
        <v>0</v>
      </c>
      <c r="D35" s="166"/>
      <c r="E35" s="115" t="s">
        <v>39</v>
      </c>
      <c r="F35" s="166" t="str">
        <f>M31</f>
        <v>3</v>
      </c>
      <c r="G35" s="167"/>
      <c r="H35" s="165" t="str">
        <f>P33</f>
        <v>3</v>
      </c>
      <c r="I35" s="166"/>
      <c r="J35" s="115" t="s">
        <v>39</v>
      </c>
      <c r="K35" s="166" t="str">
        <f>M33</f>
        <v>0</v>
      </c>
      <c r="L35" s="167"/>
      <c r="M35" s="178"/>
      <c r="N35" s="179"/>
      <c r="O35" s="116"/>
      <c r="P35" s="179"/>
      <c r="Q35" s="180"/>
      <c r="R35" s="175" t="s">
        <v>38</v>
      </c>
      <c r="S35" s="176"/>
      <c r="T35" s="21" t="s">
        <v>39</v>
      </c>
      <c r="U35" s="176" t="s">
        <v>40</v>
      </c>
      <c r="V35" s="177"/>
      <c r="W35" s="220" t="s">
        <v>38</v>
      </c>
      <c r="X35" s="221"/>
      <c r="Y35" s="126" t="s">
        <v>39</v>
      </c>
      <c r="Z35" s="221" t="s">
        <v>40</v>
      </c>
      <c r="AA35" s="222"/>
      <c r="AB35" s="172">
        <f>IF(B35="x","",BH31*2+BI31)</f>
        <v>7</v>
      </c>
      <c r="AC35" s="23" t="str">
        <f>IF(B35="x","",BU36&amp;":"&amp;BV36)</f>
        <v>9:3</v>
      </c>
      <c r="AD35" s="144">
        <v>2</v>
      </c>
      <c r="AL35" s="9"/>
      <c r="AM35" s="9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O35" s="9"/>
      <c r="BP35" s="68"/>
      <c r="BQ35" s="68"/>
      <c r="BR35" s="68"/>
      <c r="BS35" s="68"/>
      <c r="BU35" s="63"/>
      <c r="CE35" s="9">
        <f>AD35</f>
        <v>2</v>
      </c>
    </row>
    <row r="36" spans="1:83" ht="20.100000000000001" customHeight="1" thickBot="1" x14ac:dyDescent="0.25">
      <c r="A36" s="174"/>
      <c r="B36" s="164"/>
      <c r="C36" s="69" t="str">
        <f>IF(M32="","",IF(MID(M32,1,1)="-",MID(M32,2,2),"-"&amp;M32))</f>
        <v/>
      </c>
      <c r="D36" s="70" t="str">
        <f>IF(N32="","",IF(MID(N32,1,1)="-",MID(N32,2,2),"-"&amp;N32))</f>
        <v/>
      </c>
      <c r="E36" s="70" t="str">
        <f>IF(O32="","",IF(MID(O32,1,1)="-",MID(O32,2,2),"-"&amp;O32))</f>
        <v/>
      </c>
      <c r="F36" s="70" t="str">
        <f>IF(P32="","",IF(MID(P32,1,1)="-",MID(P32,2,2),"-"&amp;P32))</f>
        <v/>
      </c>
      <c r="G36" s="71" t="str">
        <f>IF(Q32="","",IF(MID(Q32,1,1)="-",MID(Q32,2,2),"-"&amp;Q32))</f>
        <v/>
      </c>
      <c r="H36" s="69" t="str">
        <f>IF(M34="","",IF(MID(M34,1,1)="-",MID(M34,2,2),"-"&amp;M34))</f>
        <v/>
      </c>
      <c r="I36" s="70" t="str">
        <f>IF(N34="","",IF(MID(N34,1,1)="-",MID(N34,2,2),"-"&amp;N34))</f>
        <v/>
      </c>
      <c r="J36" s="70" t="str">
        <f>IF(O34="","",IF(MID(O34,1,1)="-",MID(O34,2,2),"-"&amp;O34))</f>
        <v/>
      </c>
      <c r="K36" s="70" t="str">
        <f>IF(P34="","",IF(MID(P34,1,1)="-",MID(P34,2,2),"-"&amp;P34))</f>
        <v/>
      </c>
      <c r="L36" s="71" t="str">
        <f>IF(Q34="","",IF(MID(Q34,1,1)="-",MID(Q34,2,2),"-"&amp;Q34))</f>
        <v/>
      </c>
      <c r="M36" s="44"/>
      <c r="N36" s="45"/>
      <c r="O36" s="45"/>
      <c r="P36" s="45"/>
      <c r="Q36" s="46"/>
      <c r="R36" s="47"/>
      <c r="S36" s="48"/>
      <c r="T36" s="48"/>
      <c r="U36" s="48"/>
      <c r="V36" s="49"/>
      <c r="W36" s="127"/>
      <c r="X36" s="128"/>
      <c r="Y36" s="128"/>
      <c r="Z36" s="128"/>
      <c r="AA36" s="129"/>
      <c r="AB36" s="173"/>
      <c r="AC36" s="74" t="str">
        <f>BW36&amp;":"&amp;BX36</f>
        <v>0:0</v>
      </c>
      <c r="AD36" s="145"/>
      <c r="AF36" s="64" t="str">
        <f>IF($B31="X","",IF(C36="","",IF(C36="-0",0,IF(VALUE(C36)&lt;0,ABS(VALUE(C36)),IF(AND(VALUE(C36)&gt;=0,VALUE(C36)&lt;=9),11,VALUE(C36)+2)))))</f>
        <v/>
      </c>
      <c r="AG36" s="72" t="str">
        <f>IF($B31="X","",IF(D36="","",IF(D36="-0",0,IF(VALUE(D36)&lt;0,ABS(VALUE(D36)),IF(AND(VALUE(D36)&gt;=0,VALUE(D36)&lt;=9),11,VALUE(D36)+2)))))</f>
        <v/>
      </c>
      <c r="AH36" s="72" t="str">
        <f>IF($B31="X","",IF(E36="","",IF(E36="-0",0,IF(VALUE(E36)&lt;0,ABS(VALUE(E36)),IF(AND(VALUE(E36)&gt;=0,VALUE(E36)&lt;=9),11,VALUE(E36)+2)))))</f>
        <v/>
      </c>
      <c r="AI36" s="72" t="str">
        <f>IF($B31="X","",IF(F36="","",IF(F36="-0",0,IF(VALUE(F36)&lt;0,ABS(VALUE(F36)),IF(AND(VALUE(F36)&gt;=0,VALUE(F36)&lt;=9),11,VALUE(F36)+2)))))</f>
        <v/>
      </c>
      <c r="AJ36" s="73" t="str">
        <f>IF($B31="X","",IF(G36="","",IF(G36="-0",0,IF(VALUE(G36)&lt;0,ABS(VALUE(G36)),IF(AND(VALUE(G36)&gt;=0,VALUE(G36)&lt;=9),11,VALUE(G36)+2)))))</f>
        <v/>
      </c>
      <c r="AK36" s="72" t="str">
        <f>IF($B33="X","",IF(H36="","",IF(H36="-0",0,IF(VALUE(H36)&lt;0,ABS(VALUE(H36)),IF(AND(VALUE(H36)&gt;=0,VALUE(H36)&lt;=9),11,VALUE(H36)+2)))))</f>
        <v/>
      </c>
      <c r="AL36" s="72" t="str">
        <f>IF($B33="X","",IF(I36="","",IF(I36="-0",0,IF(VALUE(I36)&lt;0,ABS(VALUE(I36)),IF(AND(VALUE(I36)&gt;=0,VALUE(I36)&lt;=9),11,VALUE(I36)+2)))))</f>
        <v/>
      </c>
      <c r="AM36" s="72" t="str">
        <f>IF($B33="X","",IF(J36="","",IF(J36="-0",0,IF(VALUE(J36)&lt;0,ABS(VALUE(J36)),IF(AND(VALUE(J36)&gt;=0,VALUE(J36)&lt;=9),11,VALUE(J36)+2)))))</f>
        <v/>
      </c>
      <c r="AN36" s="72" t="str">
        <f>IF($B33="X","",IF(K36="","",IF(K36="-0",0,IF(VALUE(K36)&lt;0,ABS(VALUE(K36)),IF(AND(VALUE(K36)&gt;=0,VALUE(K36)&lt;=9),11,VALUE(K36)+2)))))</f>
        <v/>
      </c>
      <c r="AO36" s="72" t="str">
        <f>IF($B33="X","",IF(L36="","",IF(L36="-0",0,IF(VALUE(L36)&lt;0,ABS(VALUE(L36)),IF(AND(VALUE(L36)&gt;=0,VALUE(L36)&lt;=9),11,VALUE(L36)+2)))))</f>
        <v/>
      </c>
      <c r="AP36" s="64" t="str">
        <f>IF($B37="X","",IF(R36="","",IF(R36="-0",0,IF(VALUE(R36)&lt;0,ABS(VALUE(R36)),IF(AND(VALUE(R36)&gt;=0,VALUE(R36)&lt;=9),11,VALUE(R36)+2)))))</f>
        <v/>
      </c>
      <c r="AQ36" s="72" t="str">
        <f>IF($B37="X","",IF(S36="","",IF(S36="-0",0,IF(VALUE(S36)&lt;0,ABS(VALUE(S36)),IF(AND(VALUE(S36)&gt;=0,VALUE(S36)&lt;=9),11,VALUE(S36)+2)))))</f>
        <v/>
      </c>
      <c r="AR36" s="72" t="str">
        <f>IF($B37="X","",IF(T36="","",IF(T36="-0",0,IF(VALUE(T36)&lt;0,ABS(VALUE(T36)),IF(AND(VALUE(T36)&gt;=0,VALUE(T36)&lt;=9),11,VALUE(T36)+2)))))</f>
        <v/>
      </c>
      <c r="AS36" s="72" t="str">
        <f>IF($B37="X","",IF(U36="","",IF(U36="-0",0,IF(VALUE(U36)&lt;0,ABS(VALUE(U36)),IF(AND(VALUE(U36)&gt;=0,VALUE(U36)&lt;=9),11,VALUE(U36)+2)))))</f>
        <v/>
      </c>
      <c r="AT36" s="73" t="str">
        <f>IF($B37="X","",IF(V36="","",IF(V36="-0",0,IF(VALUE(V36)&lt;0,ABS(VALUE(V36)),IF(AND(VALUE(V36)&gt;=0,VALUE(V36)&lt;=9),11,VALUE(V36)+2)))))</f>
        <v/>
      </c>
      <c r="AU36" s="64" t="str">
        <f>IF($B39="X","",IF(W36="","",IF(W36="-0",0,IF(VALUE(W36)&lt;0,ABS(VALUE(W36)),IF(AND(VALUE(W36)&gt;=0,VALUE(W36)&lt;=9),11,VALUE(W36)+2)))))</f>
        <v/>
      </c>
      <c r="AV36" s="72" t="str">
        <f>IF($B39="X","",IF(X36="","",IF(X36="-0",0,IF(VALUE(X36)&lt;0,ABS(VALUE(X36)),IF(AND(VALUE(X36)&gt;=0,VALUE(X36)&lt;=9),11,VALUE(X36)+2)))))</f>
        <v/>
      </c>
      <c r="AW36" s="72" t="str">
        <f>IF($B39="X","",IF(Y36="","",IF(Y36="-0",0,IF(VALUE(Y36)&lt;0,ABS(VALUE(Y36)),IF(AND(VALUE(Y36)&gt;=0,VALUE(Y36)&lt;=9),11,VALUE(Y36)+2)))))</f>
        <v/>
      </c>
      <c r="AX36" s="72" t="str">
        <f>IF($B39="X","",IF(Z36="","",IF(Z36="-0",0,IF(VALUE(Z36)&lt;0,ABS(VALUE(Z36)),IF(AND(VALUE(Z36)&gt;=0,VALUE(Z36)&lt;=9),11,VALUE(Z36)+2)))))</f>
        <v/>
      </c>
      <c r="AY36" s="73" t="str">
        <f>IF($B39="X","",IF(AA36="","",IF(AA36="-0",0,IF(VALUE(AA36)&lt;0,ABS(VALUE(AA36)),IF(AND(VALUE(AA36)&gt;=0,VALUE(AA36)&lt;=9),11,VALUE(AA36)+2)))))</f>
        <v/>
      </c>
      <c r="AZ36" s="61" t="str">
        <f>IF($B31="X","",IF(C36="","",IF(C36="-0",11,IF(VALUE(C36)&lt;-9,ABS(VALUE(C36))+2,IF(AND(VALUE(C36)&lt;0,VALUE(C36)&gt;=-9),11,VALUE(C36))))))</f>
        <v/>
      </c>
      <c r="BA36" s="62" t="str">
        <f>IF($B31="X","",IF(D36="","",IF(D36="-0",11,IF(VALUE(D36)&lt;-9,ABS(VALUE(D36))+2,IF(AND(VALUE(D36)&lt;0,VALUE(D36)&gt;=-9),11,VALUE(D36))))))</f>
        <v/>
      </c>
      <c r="BB36" s="62" t="str">
        <f>IF($B31="X","",IF(E36="","",IF(E36="-0",11,IF(VALUE(E36)&lt;-9,ABS(VALUE(E36))+2,IF(AND(VALUE(E36)&lt;0,VALUE(E36)&gt;=-9),11,VALUE(E36))))))</f>
        <v/>
      </c>
      <c r="BC36" s="62" t="str">
        <f>IF($B31="X","",IF(F36="","",IF(F36="-0",11,IF(VALUE(F36)&lt;-9,ABS(VALUE(F36))+2,IF(AND(VALUE(F36)&lt;0,VALUE(F36)&gt;=-9),11,VALUE(F36))))))</f>
        <v/>
      </c>
      <c r="BD36" s="60" t="str">
        <f>IF($B31="X","",IF(G36="","",IF(G36="-0",11,IF(VALUE(G36)&lt;-9,ABS(VALUE(G36))+2,IF(AND(VALUE(G36)&lt;0,VALUE(G36)&gt;=-9),11,VALUE(G36))))))</f>
        <v/>
      </c>
      <c r="BE36" s="61" t="str">
        <f>IF($B33="X","",IF(H36="","",IF(H36="-0",11,IF(VALUE(H36)&lt;-9,ABS(VALUE(H36))+2,IF(AND(VALUE(H36)&lt;0,VALUE(H36)&gt;=-9),11,VALUE(H36))))))</f>
        <v/>
      </c>
      <c r="BF36" s="62" t="str">
        <f>IF($B33="X","",IF(I36="","",IF(I36="-0",11,IF(VALUE(I36)&lt;-9,ABS(VALUE(I36))+2,IF(AND(VALUE(I36)&lt;0,VALUE(I36)&gt;=-9),11,VALUE(I36))))))</f>
        <v/>
      </c>
      <c r="BG36" s="62" t="str">
        <f>IF($B33="X","",IF(J36="","",IF(J36="-0",11,IF(VALUE(J36)&lt;-9,ABS(VALUE(J36))+2,IF(AND(VALUE(J36)&lt;0,VALUE(J36)&gt;=-9),11,VALUE(J36))))))</f>
        <v/>
      </c>
      <c r="BH36" s="62" t="str">
        <f>IF($B33="X","",IF(K36="","",IF(K36="-0",11,IF(VALUE(K36)&lt;-9,ABS(VALUE(K36))+2,IF(AND(VALUE(K36)&lt;0,VALUE(K36)&gt;=-9),11,VALUE(K36))))))</f>
        <v/>
      </c>
      <c r="BI36" s="60" t="str">
        <f>IF($B33="X","",IF(L36="","",IF(L36="-0",11,IF(VALUE(L36)&lt;-9,ABS(VALUE(L36))+2,IF(AND(VALUE(L36)&lt;0,VALUE(L36)&gt;=-9),11,VALUE(L36))))))</f>
        <v/>
      </c>
      <c r="BJ36" s="61" t="str">
        <f>IF($B37="X","",IF(R36="","",IF(R36="-0",11,IF(VALUE(R36)&lt;-9,ABS(VALUE(R36))+2,IF(AND(VALUE(R36)&lt;0,VALUE(R36)&gt;=-9),11,VALUE(R36))))))</f>
        <v/>
      </c>
      <c r="BK36" s="62" t="str">
        <f>IF($B37="X","",IF(S36="","",IF(S36="-0",11,IF(VALUE(S36)&lt;-9,ABS(VALUE(S36))+2,IF(AND(VALUE(S36)&lt;0,VALUE(S36)&gt;=-9),11,VALUE(S36))))))</f>
        <v/>
      </c>
      <c r="BL36" s="62" t="str">
        <f>IF($B37="X","",IF(T36="","",IF(T36="-0",11,IF(VALUE(T36)&lt;-9,ABS(VALUE(T36))+2,IF(AND(VALUE(T36)&lt;0,VALUE(T36)&gt;=-9),11,VALUE(T36))))))</f>
        <v/>
      </c>
      <c r="BM36" s="62" t="str">
        <f>IF($B37="X","",IF(U36="","",IF(U36="-0",11,IF(VALUE(U36)&lt;-9,ABS(VALUE(U36))+2,IF(AND(VALUE(U36)&lt;0,VALUE(U36)&gt;=-9),11,VALUE(U36))))))</f>
        <v/>
      </c>
      <c r="BN36" s="60" t="str">
        <f>IF($B37="X","",IF(V36="","",IF(V36="-0",11,IF(VALUE(V36)&lt;-9,ABS(VALUE(V36))+2,IF(AND(VALUE(V36)&lt;0,VALUE(V36)&gt;=-9),11,VALUE(V36))))))</f>
        <v/>
      </c>
      <c r="BO36" s="61" t="str">
        <f>IF($B39="X","",IF(W36="","",IF(W36="-0",11,IF(VALUE(W36)&lt;-9,ABS(VALUE(W36))+2,IF(AND(VALUE(W36)&lt;0,VALUE(W36)&gt;=-9),11,VALUE(W36))))))</f>
        <v/>
      </c>
      <c r="BP36" s="62" t="str">
        <f>IF($B39="X","",IF(X36="","",IF(X36="-0",11,IF(VALUE(X36)&lt;-9,ABS(VALUE(X36))+2,IF(AND(VALUE(X36)&lt;0,VALUE(X36)&gt;=-9),11,VALUE(X36))))))</f>
        <v/>
      </c>
      <c r="BQ36" s="62" t="str">
        <f>IF($B39="X","",IF(Y36="","",IF(Y36="-0",11,IF(VALUE(Y36)&lt;-9,ABS(VALUE(Y36))+2,IF(AND(VALUE(Y36)&lt;0,VALUE(Y36)&gt;=-9),11,VALUE(Y36))))))</f>
        <v/>
      </c>
      <c r="BR36" s="62" t="str">
        <f>IF($B39="X","",IF(Z36="","",IF(Z36="-0",11,IF(VALUE(Z36)&lt;-9,ABS(VALUE(Z36))+2,IF(AND(VALUE(Z36)&lt;0,VALUE(Z36)&gt;=-9),11,VALUE(Z36))))))</f>
        <v/>
      </c>
      <c r="BS36" s="60" t="str">
        <f>IF($B39="X","",IF(AA36="","",IF(AA36="-0",11,IF(VALUE(AA36)&lt;-9,ABS(VALUE(AA36))+2,IF(AND(VALUE(AA36)&lt;0,VALUE(AA36)&gt;=-9),11,VALUE(AA36))))))</f>
        <v/>
      </c>
      <c r="BU36" s="64">
        <f>SUM(AZ31:BC31)</f>
        <v>9</v>
      </c>
      <c r="BV36" s="60">
        <f>SUM(BD31:BG31)</f>
        <v>3</v>
      </c>
      <c r="BW36" s="64">
        <f>IF(B35="x","",SUM(AF36:AY36))</f>
        <v>0</v>
      </c>
      <c r="BX36" s="60">
        <f>IF(B35="x","",SUM(AZ36:BS36))</f>
        <v>0</v>
      </c>
      <c r="CE36" s="9">
        <f>AD35</f>
        <v>2</v>
      </c>
    </row>
    <row r="37" spans="1:83" ht="20.100000000000001" customHeight="1" thickBot="1" x14ac:dyDescent="0.25">
      <c r="A37" s="174" t="s">
        <v>164</v>
      </c>
      <c r="B37" s="163"/>
      <c r="C37" s="165" t="str">
        <f>U31</f>
        <v>0</v>
      </c>
      <c r="D37" s="166"/>
      <c r="E37" s="115" t="s">
        <v>39</v>
      </c>
      <c r="F37" s="166" t="str">
        <f>R31</f>
        <v>3</v>
      </c>
      <c r="G37" s="167"/>
      <c r="H37" s="165" t="str">
        <f>U33</f>
        <v>0</v>
      </c>
      <c r="I37" s="166"/>
      <c r="J37" s="115" t="s">
        <v>39</v>
      </c>
      <c r="K37" s="166" t="str">
        <f>R33</f>
        <v>3</v>
      </c>
      <c r="L37" s="167"/>
      <c r="M37" s="165" t="str">
        <f>U35</f>
        <v>0</v>
      </c>
      <c r="N37" s="166"/>
      <c r="O37" s="115" t="s">
        <v>39</v>
      </c>
      <c r="P37" s="166" t="str">
        <f>R35</f>
        <v>3</v>
      </c>
      <c r="Q37" s="167"/>
      <c r="R37" s="75"/>
      <c r="S37" s="75"/>
      <c r="T37" s="75"/>
      <c r="U37" s="75"/>
      <c r="V37" s="75"/>
      <c r="W37" s="220" t="s">
        <v>40</v>
      </c>
      <c r="X37" s="221"/>
      <c r="Y37" s="126" t="s">
        <v>39</v>
      </c>
      <c r="Z37" s="221" t="s">
        <v>38</v>
      </c>
      <c r="AA37" s="222"/>
      <c r="AB37" s="172">
        <f>IF(B37="x","",BR31*2+BS31)</f>
        <v>4</v>
      </c>
      <c r="AC37" s="23" t="str">
        <f>IF(B37="x","",BU38&amp;":"&amp;BV38)</f>
        <v>0:12</v>
      </c>
      <c r="AD37" s="144">
        <v>5</v>
      </c>
      <c r="AL37" s="9"/>
      <c r="AM37" s="9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O37" s="9"/>
      <c r="BP37" s="68"/>
      <c r="BQ37" s="68"/>
      <c r="BR37" s="68"/>
      <c r="BS37" s="68"/>
      <c r="BT37" s="9"/>
      <c r="BU37" s="63"/>
      <c r="CE37" s="9">
        <f>AD37</f>
        <v>5</v>
      </c>
    </row>
    <row r="38" spans="1:83" ht="20.100000000000001" customHeight="1" thickBot="1" x14ac:dyDescent="0.25">
      <c r="A38" s="174"/>
      <c r="B38" s="164"/>
      <c r="C38" s="69" t="str">
        <f>IF(R32="","",IF(MID(R32,1,1)="-",MID(R32,2,2),"-"&amp;R32))</f>
        <v/>
      </c>
      <c r="D38" s="70" t="str">
        <f>IF(S32="","",IF(MID(S32,1,1)="-",MID(S32,2,2),"-"&amp;S32))</f>
        <v/>
      </c>
      <c r="E38" s="70" t="str">
        <f>IF(T32="","",IF(MID(T32,1,1)="-",MID(T32,2,2),"-"&amp;T32))</f>
        <v/>
      </c>
      <c r="F38" s="70" t="str">
        <f>IF(U32="","",IF(MID(U32,1,1)="-",MID(U32,2,2),"-"&amp;U32))</f>
        <v/>
      </c>
      <c r="G38" s="71" t="str">
        <f>IF(V32="","",IF(MID(V32,1,1)="-",MID(V32,2,2),"-"&amp;V32))</f>
        <v/>
      </c>
      <c r="H38" s="69" t="str">
        <f>IF(R34="","",IF(MID(R34,1,1)="-",MID(R34,2,2),"-"&amp;R34))</f>
        <v/>
      </c>
      <c r="I38" s="70" t="str">
        <f>IF(S34="","",IF(MID(S34,1,1)="-",MID(S34,2,2),"-"&amp;S34))</f>
        <v/>
      </c>
      <c r="J38" s="70" t="str">
        <f>IF(T34="","",IF(MID(T34,1,1)="-",MID(T34,2,2),"-"&amp;T34))</f>
        <v/>
      </c>
      <c r="K38" s="70" t="str">
        <f>IF(U34="","",IF(MID(U34,1,1)="-",MID(U34,2,2),"-"&amp;U34))</f>
        <v/>
      </c>
      <c r="L38" s="71" t="str">
        <f>IF(V34="","",IF(MID(V34,1,1)="-",MID(V34,2,2),"-"&amp;V34))</f>
        <v/>
      </c>
      <c r="M38" s="69" t="str">
        <f>IF(R36="","",IF(MID(R36,1,1)="-",MID(R36,2,2),"-"&amp;R36))</f>
        <v/>
      </c>
      <c r="N38" s="70" t="str">
        <f>IF(S36="","",IF(MID(S36,1,1)="-",MID(S36,2,2),"-"&amp;S36))</f>
        <v/>
      </c>
      <c r="O38" s="70" t="str">
        <f>IF(T36="","",IF(MID(T36,1,1)="-",MID(T36,2,2),"-"&amp;T36))</f>
        <v/>
      </c>
      <c r="P38" s="70" t="str">
        <f>IF(U36="","",IF(MID(U36,1,1)="-",MID(U36,2,2),"-"&amp;U36))</f>
        <v/>
      </c>
      <c r="Q38" s="71" t="str">
        <f>IF(V36="","",IF(MID(V36,1,1)="-",MID(V36,2,2),"-"&amp;V36))</f>
        <v/>
      </c>
      <c r="R38" s="76"/>
      <c r="S38" s="76"/>
      <c r="T38" s="76"/>
      <c r="U38" s="76"/>
      <c r="V38" s="76"/>
      <c r="W38" s="120"/>
      <c r="X38" s="121"/>
      <c r="Y38" s="121"/>
      <c r="Z38" s="121"/>
      <c r="AA38" s="122"/>
      <c r="AB38" s="173"/>
      <c r="AC38" s="74" t="str">
        <f>BW38&amp;":"&amp;BX38</f>
        <v>0:0</v>
      </c>
      <c r="AD38" s="145"/>
      <c r="AF38" s="64" t="str">
        <f>IF($B31="X","",IF(C38="","",IF(C38="-0",0,IF(VALUE(C38)&lt;0,ABS(VALUE(C38)),IF(AND(VALUE(C38)&gt;=0,VALUE(C38)&lt;=9),11,VALUE(C38)+2)))))</f>
        <v/>
      </c>
      <c r="AG38" s="72" t="str">
        <f>IF($B31="X","",IF(D38="","",IF(D38="-0",0,IF(VALUE(D38)&lt;0,ABS(VALUE(D38)),IF(AND(VALUE(D38)&gt;=0,VALUE(D38)&lt;=9),11,VALUE(D38)+2)))))</f>
        <v/>
      </c>
      <c r="AH38" s="72" t="str">
        <f>IF($B31="X","",IF(E38="","",IF(E38="-0",0,IF(VALUE(E38)&lt;0,ABS(VALUE(E38)),IF(AND(VALUE(E38)&gt;=0,VALUE(E38)&lt;=9),11,VALUE(E38)+2)))))</f>
        <v/>
      </c>
      <c r="AI38" s="72" t="str">
        <f>IF($B31="X","",IF(F38="","",IF(F38="-0",0,IF(VALUE(F38)&lt;0,ABS(VALUE(F38)),IF(AND(VALUE(F38)&gt;=0,VALUE(F38)&lt;=9),11,VALUE(F38)+2)))))</f>
        <v/>
      </c>
      <c r="AJ38" s="72" t="str">
        <f>IF($B31="X","",IF(G38="","",IF(G38="-0",0,IF(VALUE(G38)&lt;0,ABS(VALUE(G38)),IF(AND(VALUE(G38)&gt;=0,VALUE(G38)&lt;=9),11,VALUE(G38)+2)))))</f>
        <v/>
      </c>
      <c r="AK38" s="64" t="str">
        <f>IF($B33="X","",IF(H38="","",IF(H38="-0",0,IF(VALUE(H38)&lt;0,ABS(VALUE(H38)),IF(AND(VALUE(H38)&gt;=0,VALUE(H38)&lt;=9),11,VALUE(H38)+2)))))</f>
        <v/>
      </c>
      <c r="AL38" s="72" t="str">
        <f>IF($B33="X","",IF(I38="","",IF(I38="-0",0,IF(VALUE(I38)&lt;0,ABS(VALUE(I38)),IF(AND(VALUE(I38)&gt;=0,VALUE(I38)&lt;=9),11,VALUE(I38)+2)))))</f>
        <v/>
      </c>
      <c r="AM38" s="72" t="str">
        <f>IF($B33="X","",IF(J38="","",IF(J38="-0",0,IF(VALUE(J38)&lt;0,ABS(VALUE(J38)),IF(AND(VALUE(J38)&gt;=0,VALUE(J38)&lt;=9),11,VALUE(J38)+2)))))</f>
        <v/>
      </c>
      <c r="AN38" s="72" t="str">
        <f>IF($B33="X","",IF(K38="","",IF(K38="-0",0,IF(VALUE(K38)&lt;0,ABS(VALUE(K38)),IF(AND(VALUE(K38)&gt;=0,VALUE(K38)&lt;=9),11,VALUE(K38)+2)))))</f>
        <v/>
      </c>
      <c r="AO38" s="73" t="str">
        <f>IF($B33="X","",IF(L38="","",IF(L38="-0",0,IF(VALUE(L38)&lt;0,ABS(VALUE(L38)),IF(AND(VALUE(L38)&gt;=0,VALUE(L38)&lt;=9),11,VALUE(L38)+2)))))</f>
        <v/>
      </c>
      <c r="AP38" s="64" t="str">
        <f>IF($B35="X","",IF(M38="","",IF(M38="-0",0,IF(VALUE(M38)&lt;0,ABS(VALUE(M38)),IF(AND(VALUE(M38)&gt;=0,VALUE(M38)&lt;=9),11,VALUE(M38)+2)))))</f>
        <v/>
      </c>
      <c r="AQ38" s="72" t="str">
        <f>IF($B35="X","",IF(N38="","",IF(N38="-0",0,IF(VALUE(N38)&lt;0,ABS(VALUE(N38)),IF(AND(VALUE(N38)&gt;=0,VALUE(N38)&lt;=9),11,VALUE(N38)+2)))))</f>
        <v/>
      </c>
      <c r="AR38" s="72" t="str">
        <f>IF($B35="X","",IF(O38="","",IF(O38="-0",0,IF(VALUE(O38)&lt;0,ABS(VALUE(O38)),IF(AND(VALUE(O38)&gt;=0,VALUE(O38)&lt;=9),11,VALUE(O38)+2)))))</f>
        <v/>
      </c>
      <c r="AS38" s="72" t="str">
        <f>IF($B35="X","",IF(P38="","",IF(P38="-0",0,IF(VALUE(P38)&lt;0,ABS(VALUE(P38)),IF(AND(VALUE(P38)&gt;=0,VALUE(P38)&lt;=9),11,VALUE(P38)+2)))))</f>
        <v/>
      </c>
      <c r="AT38" s="72" t="str">
        <f>IF($B35="X","",IF(Q38="","",IF(Q38="-0",0,IF(VALUE(Q38)&lt;0,ABS(VALUE(Q38)),IF(AND(VALUE(Q38)&gt;=0,VALUE(Q38)&lt;=9),11,VALUE(Q38)+2)))))</f>
        <v/>
      </c>
      <c r="AU38" s="64" t="str">
        <f>IF($B39="X","",IF(W38="","",IF(W38="-0",0,IF(VALUE(W38)&lt;0,ABS(VALUE(W38)),IF(AND(VALUE(W38)&gt;=0,VALUE(W38)&lt;=9),11,VALUE(W38)+2)))))</f>
        <v/>
      </c>
      <c r="AV38" s="72" t="str">
        <f>IF($B39="X","",IF(X38="","",IF(X38="-0",0,IF(VALUE(X38)&lt;0,ABS(VALUE(X38)),IF(AND(VALUE(X38)&gt;=0,VALUE(X38)&lt;=9),11,VALUE(X38)+2)))))</f>
        <v/>
      </c>
      <c r="AW38" s="72" t="str">
        <f>IF($B39="X","",IF(Y38="","",IF(Y38="-0",0,IF(VALUE(Y38)&lt;0,ABS(VALUE(Y38)),IF(AND(VALUE(Y38)&gt;=0,VALUE(Y38)&lt;=9),11,VALUE(Y38)+2)))))</f>
        <v/>
      </c>
      <c r="AX38" s="72" t="str">
        <f>IF($B39="X","",IF(Z38="","",IF(Z38="-0",0,IF(VALUE(Z38)&lt;0,ABS(VALUE(Z38)),IF(AND(VALUE(Z38)&gt;=0,VALUE(Z38)&lt;=9),11,VALUE(Z38)+2)))))</f>
        <v/>
      </c>
      <c r="AY38" s="72" t="str">
        <f>IF($B39="X","",IF(AA38="","",IF(AA38="-0",0,IF(VALUE(AA38)&lt;0,ABS(VALUE(AA38)),IF(AND(VALUE(AA38)&gt;=0,VALUE(AA38)&lt;=9),11,VALUE(AA38)+2)))))</f>
        <v/>
      </c>
      <c r="AZ38" s="61" t="str">
        <f>IF($B31="X","",IF(C38="","",IF(C38="-0",11,IF(VALUE(C38)&lt;-9,ABS(VALUE(C38))+2,IF(AND(VALUE(C38)&lt;0,VALUE(C38)&gt;=-9),11,VALUE(C38))))))</f>
        <v/>
      </c>
      <c r="BA38" s="62" t="str">
        <f>IF($B31="X","",IF(D38="","",IF(D38="-0",11,IF(VALUE(D38)&lt;-9,ABS(VALUE(D38))+2,IF(AND(VALUE(D38)&lt;0,VALUE(D38)&gt;=-9),11,VALUE(D38))))))</f>
        <v/>
      </c>
      <c r="BB38" s="62" t="str">
        <f>IF($B31="X","",IF(E38="","",IF(E38="-0",11,IF(VALUE(E38)&lt;-9,ABS(VALUE(E38))+2,IF(AND(VALUE(E38)&lt;0,VALUE(E38)&gt;=-9),11,VALUE(E38))))))</f>
        <v/>
      </c>
      <c r="BC38" s="62" t="str">
        <f>IF($B31="X","",IF(F38="","",IF(F38="-0",11,IF(VALUE(F38)&lt;-9,ABS(VALUE(F38))+2,IF(AND(VALUE(F38)&lt;0,VALUE(F38)&gt;=-9),11,VALUE(F38))))))</f>
        <v/>
      </c>
      <c r="BD38" s="60" t="str">
        <f>IF($B31="X","",IF(G38="","",IF(G38="-0",11,IF(VALUE(G38)&lt;-9,ABS(VALUE(G38))+2,IF(AND(VALUE(G38)&lt;0,VALUE(G38)&gt;=-9),11,VALUE(G38))))))</f>
        <v/>
      </c>
      <c r="BE38" s="62" t="str">
        <f>IF($B33="X","",IF(H38="","",IF(H38="-0",11,IF(VALUE(H38)&lt;-9,ABS(VALUE(H38))+2,IF(AND(VALUE(H38)&lt;0,VALUE(H38)&gt;=-9),11,VALUE(H38))))))</f>
        <v/>
      </c>
      <c r="BF38" s="62" t="str">
        <f>IF($B33="X","",IF(I38="","",IF(I38="-0",11,IF(VALUE(I38)&lt;-9,ABS(VALUE(I38))+2,IF(AND(VALUE(I38)&lt;0,VALUE(I38)&gt;=-9),11,VALUE(I38))))))</f>
        <v/>
      </c>
      <c r="BG38" s="62" t="str">
        <f>IF($B33="X","",IF(J38="","",IF(J38="-0",11,IF(VALUE(J38)&lt;-9,ABS(VALUE(J38))+2,IF(AND(VALUE(J38)&lt;0,VALUE(J38)&gt;=-9),11,VALUE(J38))))))</f>
        <v/>
      </c>
      <c r="BH38" s="62" t="str">
        <f>IF($B33="X","",IF(K38="","",IF(K38="-0",11,IF(VALUE(K38)&lt;-9,ABS(VALUE(K38))+2,IF(AND(VALUE(K38)&lt;0,VALUE(K38)&gt;=-9),11,VALUE(K38))))))</f>
        <v/>
      </c>
      <c r="BI38" s="60" t="str">
        <f>IF($B33="X","",IF(L38="","",IF(L38="-0",11,IF(VALUE(L38)&lt;-9,ABS(VALUE(L38))+2,IF(AND(VALUE(L38)&lt;0,VALUE(L38)&gt;=-9),11,VALUE(L38))))))</f>
        <v/>
      </c>
      <c r="BJ38" s="61" t="str">
        <f>IF($B35="X","",IF(M38="","",IF(M38="-0",11,IF(VALUE(M38)&lt;-9,ABS(VALUE(M38))+2,IF(AND(VALUE(M38)&lt;0,VALUE(M38)&gt;=-9),11,VALUE(M38))))))</f>
        <v/>
      </c>
      <c r="BK38" s="62" t="str">
        <f>IF($B35="X","",IF(N38="","",IF(N38="-0",11,IF(VALUE(N38)&lt;-9,ABS(VALUE(N38))+2,IF(AND(VALUE(N38)&lt;0,VALUE(N38)&gt;=-9),11,VALUE(N38))))))</f>
        <v/>
      </c>
      <c r="BL38" s="62" t="str">
        <f>IF($B35="X","",IF(O38="","",IF(O38="-0",11,IF(VALUE(O38)&lt;-9,ABS(VALUE(O38))+2,IF(AND(VALUE(O38)&lt;0,VALUE(O38)&gt;=-9),11,VALUE(O38))))))</f>
        <v/>
      </c>
      <c r="BM38" s="62" t="str">
        <f>IF($B35="X","",IF(P38="","",IF(P38="-0",11,IF(VALUE(P38)&lt;-9,ABS(VALUE(P38))+2,IF(AND(VALUE(P38)&lt;0,VALUE(P38)&gt;=-9),11,VALUE(P38))))))</f>
        <v/>
      </c>
      <c r="BN38" s="60" t="str">
        <f>IF($B35="X","",IF(Q38="","",IF(Q38="-0",11,IF(VALUE(Q38)&lt;-9,ABS(VALUE(Q38))+2,IF(AND(VALUE(Q38)&lt;0,VALUE(Q38)&gt;=-9),11,VALUE(Q38))))))</f>
        <v/>
      </c>
      <c r="BO38" s="61" t="str">
        <f>IF($B39="X","",IF(W38="","",IF(W38="-0",11,IF(VALUE(W38)&lt;-9,ABS(VALUE(W38))+2,IF(AND(VALUE(W38)&lt;0,VALUE(W38)&gt;=-9),11,VALUE(W38))))))</f>
        <v/>
      </c>
      <c r="BP38" s="62" t="str">
        <f>IF($B39="X","",IF(X38="","",IF(X38="-0",11,IF(VALUE(X38)&lt;-9,ABS(VALUE(X38))+2,IF(AND(VALUE(X38)&lt;0,VALUE(X38)&gt;=-9),11,VALUE(X38))))))</f>
        <v/>
      </c>
      <c r="BQ38" s="62" t="str">
        <f>IF($B39="X","",IF(Y38="","",IF(Y38="-0",11,IF(VALUE(Y38)&lt;-9,ABS(VALUE(Y38))+2,IF(AND(VALUE(Y38)&lt;0,VALUE(Y38)&gt;=-9),11,VALUE(Y38))))))</f>
        <v/>
      </c>
      <c r="BR38" s="62" t="str">
        <f>IF($B39="X","",IF(Z38="","",IF(Z38="-0",11,IF(VALUE(Z38)&lt;-9,ABS(VALUE(Z38))+2,IF(AND(VALUE(Z38)&lt;0,VALUE(Z38)&gt;=-9),11,VALUE(Z38))))))</f>
        <v/>
      </c>
      <c r="BS38" s="60" t="str">
        <f>IF($B39="X","",IF(AA38="","",IF(AA38="-0",11,IF(VALUE(AA38)&lt;-9,ABS(VALUE(AA38))+2,IF(AND(VALUE(AA38)&lt;0,VALUE(AA38)&gt;=-9),11,VALUE(AA38))))))</f>
        <v/>
      </c>
      <c r="BT38" s="9"/>
      <c r="BU38" s="64">
        <f>SUM(BJ31:BM31)</f>
        <v>0</v>
      </c>
      <c r="BV38" s="60">
        <f>SUM(BN31:BQ31)</f>
        <v>12</v>
      </c>
      <c r="BW38" s="64">
        <f>IF(B37="x","",SUM(AF38:AY38))</f>
        <v>0</v>
      </c>
      <c r="BX38" s="60">
        <f>IF(B37="x","",SUM(AZ38:BS38))</f>
        <v>0</v>
      </c>
      <c r="CE38" s="9">
        <f>AD37</f>
        <v>5</v>
      </c>
    </row>
    <row r="39" spans="1:83" ht="12.75" hidden="1" customHeight="1" x14ac:dyDescent="0.2">
      <c r="A39" s="161"/>
      <c r="B39" s="163"/>
      <c r="C39" s="154" t="str">
        <f>Z31</f>
        <v>0</v>
      </c>
      <c r="D39" s="155"/>
      <c r="E39" s="117" t="s">
        <v>39</v>
      </c>
      <c r="F39" s="155" t="str">
        <f>W31</f>
        <v>3</v>
      </c>
      <c r="G39" s="156"/>
      <c r="H39" s="154" t="str">
        <f>Z33</f>
        <v>1</v>
      </c>
      <c r="I39" s="155"/>
      <c r="J39" s="117" t="s">
        <v>39</v>
      </c>
      <c r="K39" s="155" t="str">
        <f>W33</f>
        <v>3</v>
      </c>
      <c r="L39" s="156"/>
      <c r="M39" s="154" t="str">
        <f>Z35</f>
        <v>0</v>
      </c>
      <c r="N39" s="155"/>
      <c r="O39" s="117" t="s">
        <v>39</v>
      </c>
      <c r="P39" s="155" t="str">
        <f>W35</f>
        <v>3</v>
      </c>
      <c r="Q39" s="156"/>
      <c r="R39" s="154" t="str">
        <f>Z37</f>
        <v>3</v>
      </c>
      <c r="S39" s="155"/>
      <c r="T39" s="117" t="s">
        <v>39</v>
      </c>
      <c r="U39" s="155" t="str">
        <f>W37</f>
        <v>0</v>
      </c>
      <c r="V39" s="156"/>
      <c r="W39" s="78"/>
      <c r="X39" s="78"/>
      <c r="Y39" s="78"/>
      <c r="Z39" s="78"/>
      <c r="AA39" s="78"/>
      <c r="AB39" s="157">
        <f>IF(B39="x","",CB31*2+CC31)</f>
        <v>5</v>
      </c>
      <c r="AC39" s="79" t="str">
        <f>IF(B39="x","",BU40&amp;":"&amp;BV40)</f>
        <v>4:9</v>
      </c>
      <c r="AD39" s="159"/>
      <c r="AL39" s="9"/>
      <c r="AM39" s="9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O39" s="9"/>
      <c r="BP39" s="68"/>
      <c r="BQ39" s="68"/>
      <c r="BR39" s="68"/>
      <c r="BS39" s="68"/>
      <c r="BT39" s="9"/>
      <c r="BU39" s="63"/>
    </row>
    <row r="40" spans="1:83" ht="13.7" hidden="1" customHeight="1" x14ac:dyDescent="0.2">
      <c r="A40" s="162"/>
      <c r="B40" s="164"/>
      <c r="C40" s="80" t="str">
        <f>IF(W32="","",IF(MID(W32,1,1)="-",MID(W32,2,2),"-"&amp;W32))</f>
        <v/>
      </c>
      <c r="D40" s="81" t="str">
        <f>IF(X32="","",IF(MID(X32,1,1)="-",MID(X32,2,2),"-"&amp;X32))</f>
        <v/>
      </c>
      <c r="E40" s="81" t="str">
        <f>IF(Y32="","",IF(MID(Y32,1,1)="-",MID(Y32,2,2),"-"&amp;Y32))</f>
        <v/>
      </c>
      <c r="F40" s="81" t="str">
        <f>IF(Z32="","",IF(MID(Z32,1,1)="-",MID(Z32,2,2),"-"&amp;Z32))</f>
        <v/>
      </c>
      <c r="G40" s="82" t="str">
        <f>IF(AA32="","",IF(MID(AA32,1,1)="-",MID(AA32,2,2),"-"&amp;AA32))</f>
        <v/>
      </c>
      <c r="H40" s="80" t="str">
        <f>IF(W34="","",IF(MID(W34,1,1)="-",MID(W34,2,2),"-"&amp;W34))</f>
        <v/>
      </c>
      <c r="I40" s="81" t="str">
        <f>IF(X34="","",IF(MID(X34,1,1)="-",MID(X34,2,2),"-"&amp;X34))</f>
        <v/>
      </c>
      <c r="J40" s="81" t="str">
        <f>IF(Y34="","",IF(MID(Y34,1,1)="-",MID(Y34,2,2),"-"&amp;Y34))</f>
        <v/>
      </c>
      <c r="K40" s="81" t="str">
        <f>IF(Z34="","",IF(MID(Z34,1,1)="-",MID(Z34,2,2),"-"&amp;Z34))</f>
        <v/>
      </c>
      <c r="L40" s="82" t="str">
        <f>IF(AA34="","",IF(MID(AA34,1,1)="-",MID(AA34,2,2),"-"&amp;AA34))</f>
        <v/>
      </c>
      <c r="M40" s="80" t="str">
        <f>IF(W36="","",IF(MID(W36,1,1)="-",MID(W36,2,2),"-"&amp;W36))</f>
        <v/>
      </c>
      <c r="N40" s="81" t="str">
        <f>IF(X36="","",IF(MID(X36,1,1)="-",MID(X36,2,2),"-"&amp;X36))</f>
        <v/>
      </c>
      <c r="O40" s="81" t="str">
        <f>IF(Y36="","",IF(MID(Y36,1,1)="-",MID(Y36,2,2),"-"&amp;Y36))</f>
        <v/>
      </c>
      <c r="P40" s="81" t="str">
        <f>IF(Z36="","",IF(MID(Z36,1,1)="-",MID(Z36,2,2),"-"&amp;Z36))</f>
        <v/>
      </c>
      <c r="Q40" s="82" t="str">
        <f>IF(AA36="","",IF(MID(AA36,1,1)="-",MID(AA36,2,2),"-"&amp;AA36))</f>
        <v/>
      </c>
      <c r="R40" s="80" t="str">
        <f>IF(W38="","",IF(MID(W38,1,1)="-",MID(W38,2,2),"-"&amp;W38))</f>
        <v/>
      </c>
      <c r="S40" s="81" t="str">
        <f>IF(X38="","",IF(MID(X38,1,1)="-",MID(X38,2,2),"-"&amp;X38))</f>
        <v/>
      </c>
      <c r="T40" s="81" t="str">
        <f>IF(Y38="","",IF(MID(Y38,1,1)="-",MID(Y38,2,2),"-"&amp;Y38))</f>
        <v/>
      </c>
      <c r="U40" s="81" t="str">
        <f>IF(Z38="","",IF(MID(Z38,1,1)="-",MID(Z38,2,2),"-"&amp;Z38))</f>
        <v/>
      </c>
      <c r="V40" s="82" t="str">
        <f>IF(AA38="","",IF(MID(AA38,1,1)="-",MID(AA38,2,2),"-"&amp;AA38))</f>
        <v/>
      </c>
      <c r="W40" s="83"/>
      <c r="X40" s="83"/>
      <c r="Y40" s="83"/>
      <c r="Z40" s="83"/>
      <c r="AA40" s="83"/>
      <c r="AB40" s="158"/>
      <c r="AC40" s="84" t="str">
        <f>BW40&amp;":"&amp;BX40</f>
        <v>0:0</v>
      </c>
      <c r="AD40" s="160"/>
      <c r="AF40" s="64" t="str">
        <f>IF($B31="X","",IF(C40="","",IF(C40="-0",0,IF(VALUE(C40)&lt;0,ABS(VALUE(C40)),IF(AND(VALUE(C40)&gt;=0,VALUE(C40)&lt;=9),11,VALUE(C40)+2)))))</f>
        <v/>
      </c>
      <c r="AG40" s="72" t="str">
        <f>IF($B31="X","",IF(D40="","",IF(D40="-0",0,IF(VALUE(D40)&lt;0,ABS(VALUE(D40)),IF(AND(VALUE(D40)&gt;=0,VALUE(D40)&lt;=9),11,VALUE(D40)+2)))))</f>
        <v/>
      </c>
      <c r="AH40" s="72" t="str">
        <f>IF($B31="X","",IF(E40="","",IF(E40="-0",0,IF(VALUE(E40)&lt;0,ABS(VALUE(E40)),IF(AND(VALUE(E40)&gt;=0,VALUE(E40)&lt;=9),11,VALUE(E40)+2)))))</f>
        <v/>
      </c>
      <c r="AI40" s="72" t="str">
        <f>IF($B31="X","",IF(F40="","",IF(F40="-0",0,IF(VALUE(F40)&lt;0,ABS(VALUE(F40)),IF(AND(VALUE(F40)&gt;=0,VALUE(F40)&lt;=9),11,VALUE(F40)+2)))))</f>
        <v/>
      </c>
      <c r="AJ40" s="72" t="str">
        <f>IF($B31="X","",IF(G40="","",IF(G40="-0",0,IF(VALUE(G40)&lt;0,ABS(VALUE(G40)),IF(AND(VALUE(G40)&gt;=0,VALUE(G40)&lt;=9),11,VALUE(G40)+2)))))</f>
        <v/>
      </c>
      <c r="AK40" s="64" t="str">
        <f>IF($B33="X","",IF(H40="","",IF(H40="-0",0,IF(VALUE(H40)&lt;0,ABS(VALUE(H40)),IF(AND(VALUE(H40)&gt;=0,VALUE(H40)&lt;=9),11,VALUE(H40)+2)))))</f>
        <v/>
      </c>
      <c r="AL40" s="72" t="str">
        <f>IF($B33="X","",IF(I40="","",IF(I40="-0",0,IF(VALUE(I40)&lt;0,ABS(VALUE(I40)),IF(AND(VALUE(I40)&gt;=0,VALUE(I40)&lt;=9),11,VALUE(I40)+2)))))</f>
        <v/>
      </c>
      <c r="AM40" s="72" t="str">
        <f>IF($B33="X","",IF(J40="","",IF(J40="-0",0,IF(VALUE(J40)&lt;0,ABS(VALUE(J40)),IF(AND(VALUE(J40)&gt;=0,VALUE(J40)&lt;=9),11,VALUE(J40)+2)))))</f>
        <v/>
      </c>
      <c r="AN40" s="72" t="str">
        <f>IF($B33="X","",IF(K40="","",IF(K40="-0",0,IF(VALUE(K40)&lt;0,ABS(VALUE(K40)),IF(AND(VALUE(K40)&gt;=0,VALUE(K40)&lt;=9),11,VALUE(K40)+2)))))</f>
        <v/>
      </c>
      <c r="AO40" s="73" t="str">
        <f>IF($B33="X","",IF(L40="","",IF(L40="-0",0,IF(VALUE(L40)&lt;0,ABS(VALUE(L40)),IF(AND(VALUE(L40)&gt;=0,VALUE(L40)&lt;=9),11,VALUE(L40)+2)))))</f>
        <v/>
      </c>
      <c r="AP40" s="64" t="str">
        <f>IF($B35="X","",IF(M40="","",IF(M40="-0",0,IF(VALUE(M40)&lt;0,ABS(VALUE(M40)),IF(AND(VALUE(M40)&gt;=0,VALUE(M40)&lt;=9),11,VALUE(M40)+2)))))</f>
        <v/>
      </c>
      <c r="AQ40" s="72" t="str">
        <f>IF($B35="X","",IF(N40="","",IF(N40="-0",0,IF(VALUE(N40)&lt;0,ABS(VALUE(N40)),IF(AND(VALUE(N40)&gt;=0,VALUE(N40)&lt;=9),11,VALUE(N40)+2)))))</f>
        <v/>
      </c>
      <c r="AR40" s="72" t="str">
        <f>IF($B35="X","",IF(O40="","",IF(O40="-0",0,IF(VALUE(O40)&lt;0,ABS(VALUE(O40)),IF(AND(VALUE(O40)&gt;=0,VALUE(O40)&lt;=9),11,VALUE(O40)+2)))))</f>
        <v/>
      </c>
      <c r="AS40" s="72" t="str">
        <f>IF($B35="X","",IF(P40="","",IF(P40="-0",0,IF(VALUE(P40)&lt;0,ABS(VALUE(P40)),IF(AND(VALUE(P40)&gt;=0,VALUE(P40)&lt;=9),11,VALUE(P40)+2)))))</f>
        <v/>
      </c>
      <c r="AT40" s="72" t="str">
        <f>IF($B35="X","",IF(Q40="","",IF(Q40="-0",0,IF(VALUE(Q40)&lt;0,ABS(VALUE(Q40)),IF(AND(VALUE(Q40)&gt;=0,VALUE(Q40)&lt;=9),11,VALUE(Q40)+2)))))</f>
        <v/>
      </c>
      <c r="AU40" s="64" t="str">
        <f>IF($B37="X","",IF(R40="","",IF(R40="-0",0,IF(VALUE(R40)&lt;0,ABS(VALUE(R40)),IF(AND(VALUE(R40)&gt;=0,VALUE(R40)&lt;=9),11,VALUE(R40)+2)))))</f>
        <v/>
      </c>
      <c r="AV40" s="72" t="str">
        <f>IF($B37="X","",IF(S40="","",IF(S40="-0",0,IF(VALUE(S40)&lt;0,ABS(VALUE(S40)),IF(AND(VALUE(S40)&gt;=0,VALUE(S40)&lt;=9),11,VALUE(S40)+2)))))</f>
        <v/>
      </c>
      <c r="AW40" s="72" t="str">
        <f>IF($B37="X","",IF(T40="","",IF(T40="-0",0,IF(VALUE(T40)&lt;0,ABS(VALUE(T40)),IF(AND(VALUE(T40)&gt;=0,VALUE(T40)&lt;=9),11,VALUE(T40)+2)))))</f>
        <v/>
      </c>
      <c r="AX40" s="72" t="str">
        <f>IF($B37="X","",IF(U40="","",IF(U40="-0",0,IF(VALUE(U40)&lt;0,ABS(VALUE(U40)),IF(AND(VALUE(U40)&gt;=0,VALUE(U40)&lt;=9),11,VALUE(U40)+2)))))</f>
        <v/>
      </c>
      <c r="AY40" s="72" t="str">
        <f>IF($B37="X","",IF(V40="","",IF(V40="-0",0,IF(VALUE(V40)&lt;0,ABS(VALUE(V40)),IF(AND(VALUE(V40)&gt;=0,VALUE(V40)&lt;=9),11,VALUE(V40)+2)))))</f>
        <v/>
      </c>
      <c r="AZ40" s="61" t="str">
        <f>IF($B31="X","",IF(C40="","",IF(C40="-0",11,IF(VALUE(C40)&lt;-9,ABS(VALUE(C40))+2,IF(AND(VALUE(C40)&lt;0,VALUE(C40)&gt;=-9),11,VALUE(C40))))))</f>
        <v/>
      </c>
      <c r="BA40" s="62" t="str">
        <f>IF($B31="X","",IF(D40="","",IF(D40="-0",11,IF(VALUE(D40)&lt;-9,ABS(VALUE(D40))+2,IF(AND(VALUE(D40)&lt;0,VALUE(D40)&gt;=-9),11,VALUE(D40))))))</f>
        <v/>
      </c>
      <c r="BB40" s="62" t="str">
        <f>IF($B31="X","",IF(E40="","",IF(E40="-0",11,IF(VALUE(E40)&lt;-9,ABS(VALUE(E40))+2,IF(AND(VALUE(E40)&lt;0,VALUE(E40)&gt;=-9),11,VALUE(E40))))))</f>
        <v/>
      </c>
      <c r="BC40" s="62" t="str">
        <f>IF($B31="X","",IF(F40="","",IF(F40="-0",11,IF(VALUE(F40)&lt;-9,ABS(VALUE(F40))+2,IF(AND(VALUE(F40)&lt;0,VALUE(F40)&gt;=-9),11,VALUE(F40))))))</f>
        <v/>
      </c>
      <c r="BD40" s="60" t="str">
        <f>IF($B31="X","",IF(G40="","",IF(G40="-0",11,IF(VALUE(G40)&lt;-9,ABS(VALUE(G40))+2,IF(AND(VALUE(G40)&lt;0,VALUE(G40)&gt;=-9),11,VALUE(G40))))))</f>
        <v/>
      </c>
      <c r="BE40" s="62" t="str">
        <f>IF($B33="X","",IF(H40="","",IF(H40="-0",11,IF(VALUE(H40)&lt;-9,ABS(VALUE(H40))+2,IF(AND(VALUE(H40)&lt;0,VALUE(H40)&gt;=-9),11,VALUE(H40))))))</f>
        <v/>
      </c>
      <c r="BF40" s="62" t="str">
        <f>IF($B33="X","",IF(I40="","",IF(I40="-0",11,IF(VALUE(I40)&lt;-9,ABS(VALUE(I40))+2,IF(AND(VALUE(I40)&lt;0,VALUE(I40)&gt;=-9),11,VALUE(I40))))))</f>
        <v/>
      </c>
      <c r="BG40" s="62" t="str">
        <f>IF($B33="X","",IF(J40="","",IF(J40="-0",11,IF(VALUE(J40)&lt;-9,ABS(VALUE(J40))+2,IF(AND(VALUE(J40)&lt;0,VALUE(J40)&gt;=-9),11,VALUE(J40))))))</f>
        <v/>
      </c>
      <c r="BH40" s="62" t="str">
        <f>IF($B33="X","",IF(K40="","",IF(K40="-0",11,IF(VALUE(K40)&lt;-9,ABS(VALUE(K40))+2,IF(AND(VALUE(K40)&lt;0,VALUE(K40)&gt;=-9),11,VALUE(K40))))))</f>
        <v/>
      </c>
      <c r="BI40" s="60" t="str">
        <f>IF($B33="X","",IF(L40="","",IF(L40="-0",11,IF(VALUE(L40)&lt;-9,ABS(VALUE(L40))+2,IF(AND(VALUE(L40)&lt;0,VALUE(L40)&gt;=-9),11,VALUE(L40))))))</f>
        <v/>
      </c>
      <c r="BJ40" s="61" t="str">
        <f>IF($B35="X","",IF(M40="","",IF(M40="-0",11,IF(VALUE(M40)&lt;-9,ABS(VALUE(M40))+2,IF(AND(VALUE(M40)&lt;0,VALUE(M40)&gt;=-9),11,VALUE(M40))))))</f>
        <v/>
      </c>
      <c r="BK40" s="62" t="str">
        <f>IF($B35="X","",IF(N40="","",IF(N40="-0",11,IF(VALUE(N40)&lt;-9,ABS(VALUE(N40))+2,IF(AND(VALUE(N40)&lt;0,VALUE(N40)&gt;=-9),11,VALUE(N40))))))</f>
        <v/>
      </c>
      <c r="BL40" s="62" t="str">
        <f>IF($B35="X","",IF(O40="","",IF(O40="-0",11,IF(VALUE(O40)&lt;-9,ABS(VALUE(O40))+2,IF(AND(VALUE(O40)&lt;0,VALUE(O40)&gt;=-9),11,VALUE(O40))))))</f>
        <v/>
      </c>
      <c r="BM40" s="62" t="str">
        <f>IF($B35="X","",IF(P40="","",IF(P40="-0",11,IF(VALUE(P40)&lt;-9,ABS(VALUE(P40))+2,IF(AND(VALUE(P40)&lt;0,VALUE(P40)&gt;=-9),11,VALUE(P40))))))</f>
        <v/>
      </c>
      <c r="BN40" s="60" t="str">
        <f>IF($B35="X","",IF(Q40="","",IF(Q40="-0",11,IF(VALUE(Q40)&lt;-9,ABS(VALUE(Q40))+2,IF(AND(VALUE(Q40)&lt;0,VALUE(Q40)&gt;=-9),11,VALUE(Q40))))))</f>
        <v/>
      </c>
      <c r="BO40" s="61" t="str">
        <f>IF($B37="X","",IF(R40="","",IF(R40="-0",11,IF(VALUE(R40)&lt;-9,ABS(VALUE(R40))+2,IF(AND(VALUE(R40)&lt;0,VALUE(R40)&gt;=-9),11,VALUE(R40))))))</f>
        <v/>
      </c>
      <c r="BP40" s="62" t="str">
        <f>IF($B37="X","",IF(S40="","",IF(S40="-0",11,IF(VALUE(S40)&lt;-9,ABS(VALUE(S40))+2,IF(AND(VALUE(S40)&lt;0,VALUE(S40)&gt;=-9),11,VALUE(S40))))))</f>
        <v/>
      </c>
      <c r="BQ40" s="62" t="str">
        <f>IF($B37="X","",IF(T40="","",IF(T40="-0",11,IF(VALUE(T40)&lt;-9,ABS(VALUE(T40))+2,IF(AND(VALUE(T40)&lt;0,VALUE(T40)&gt;=-9),11,VALUE(T40))))))</f>
        <v/>
      </c>
      <c r="BR40" s="62" t="str">
        <f>IF($B37="X","",IF(U40="","",IF(U40="-0",11,IF(VALUE(U40)&lt;-9,ABS(VALUE(U40))+2,IF(AND(VALUE(U40)&lt;0,VALUE(U40)&gt;=-9),11,VALUE(U40))))))</f>
        <v/>
      </c>
      <c r="BS40" s="60" t="str">
        <f>IF($B37="X","",IF(V40="","",IF(V40="-0",11,IF(VALUE(V40)&lt;-9,ABS(VALUE(V40))+2,IF(AND(VALUE(V40)&lt;0,VALUE(V40)&gt;=-9),11,VALUE(V40))))))</f>
        <v/>
      </c>
      <c r="BT40" s="9"/>
      <c r="BU40" s="64">
        <f>SUM(BT31:BW31)</f>
        <v>4</v>
      </c>
      <c r="BV40" s="60">
        <f>SUM(BX31:CA31)</f>
        <v>9</v>
      </c>
      <c r="BW40" s="64">
        <f>IF(B39="x","",SUM(AF40:AY40))</f>
        <v>0</v>
      </c>
      <c r="BX40" s="60">
        <f>IF(B39="x","",SUM(AZ40:BS40))</f>
        <v>0</v>
      </c>
    </row>
    <row r="41" spans="1:83" ht="20.25" customHeight="1" thickBot="1" x14ac:dyDescent="0.25">
      <c r="A41" s="174" t="s">
        <v>165</v>
      </c>
      <c r="B41" s="148"/>
      <c r="C41" s="217" t="s">
        <v>40</v>
      </c>
      <c r="D41" s="218"/>
      <c r="E41" s="123" t="s">
        <v>39</v>
      </c>
      <c r="F41" s="218" t="s">
        <v>38</v>
      </c>
      <c r="G41" s="219"/>
      <c r="H41" s="217" t="s">
        <v>1</v>
      </c>
      <c r="I41" s="218"/>
      <c r="J41" s="123" t="s">
        <v>39</v>
      </c>
      <c r="K41" s="218" t="s">
        <v>38</v>
      </c>
      <c r="L41" s="219"/>
      <c r="M41" s="217" t="s">
        <v>40</v>
      </c>
      <c r="N41" s="218"/>
      <c r="O41" s="123" t="s">
        <v>39</v>
      </c>
      <c r="P41" s="218" t="s">
        <v>38</v>
      </c>
      <c r="Q41" s="219"/>
      <c r="R41" s="217" t="s">
        <v>38</v>
      </c>
      <c r="S41" s="218"/>
      <c r="T41" s="123" t="s">
        <v>39</v>
      </c>
      <c r="U41" s="218" t="s">
        <v>40</v>
      </c>
      <c r="V41" s="219"/>
      <c r="W41" s="216"/>
      <c r="X41" s="216"/>
      <c r="Y41" s="119"/>
      <c r="Z41" s="216"/>
      <c r="AA41" s="216"/>
      <c r="AB41" s="172">
        <v>5</v>
      </c>
      <c r="AC41" s="124">
        <v>0.13263888888888889</v>
      </c>
      <c r="AD41" s="144">
        <v>4</v>
      </c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"/>
      <c r="BU41" s="96"/>
      <c r="BV41" s="97"/>
      <c r="BW41" s="96"/>
      <c r="BX41" s="97"/>
    </row>
    <row r="42" spans="1:83" ht="20.25" customHeight="1" thickBot="1" x14ac:dyDescent="0.25">
      <c r="A42" s="174"/>
      <c r="B42" s="149"/>
      <c r="C42" s="80"/>
      <c r="D42" s="81"/>
      <c r="E42" s="81"/>
      <c r="F42" s="81"/>
      <c r="G42" s="82"/>
      <c r="H42" s="80"/>
      <c r="I42" s="81"/>
      <c r="J42" s="81"/>
      <c r="K42" s="81"/>
      <c r="L42" s="82"/>
      <c r="M42" s="80"/>
      <c r="N42" s="81"/>
      <c r="O42" s="81"/>
      <c r="P42" s="81"/>
      <c r="Q42" s="82"/>
      <c r="R42" s="80"/>
      <c r="S42" s="81"/>
      <c r="T42" s="81"/>
      <c r="U42" s="81"/>
      <c r="V42" s="82"/>
      <c r="W42" s="119"/>
      <c r="X42" s="119"/>
      <c r="Y42" s="119"/>
      <c r="Z42" s="119"/>
      <c r="AA42" s="119"/>
      <c r="AB42" s="173"/>
      <c r="AC42" s="125" t="s">
        <v>86</v>
      </c>
      <c r="AD42" s="145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"/>
      <c r="BU42" s="96"/>
      <c r="BV42" s="97"/>
      <c r="BW42" s="96"/>
      <c r="BX42" s="97"/>
    </row>
    <row r="43" spans="1:83" ht="13.7" customHeight="1" x14ac:dyDescent="0.2">
      <c r="A43" s="95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0"/>
      <c r="AC43" s="101"/>
      <c r="AD43" s="102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"/>
      <c r="BU43" s="96"/>
      <c r="BV43" s="97"/>
      <c r="BW43" s="96"/>
      <c r="BX43" s="97"/>
    </row>
    <row r="44" spans="1:83" ht="12.75" hidden="1" customHeight="1" x14ac:dyDescent="0.2">
      <c r="A44" s="146"/>
      <c r="B44" s="148"/>
      <c r="C44" s="150" t="e">
        <f>#REF!</f>
        <v>#REF!</v>
      </c>
      <c r="D44" s="151"/>
      <c r="E44" s="117" t="s">
        <v>39</v>
      </c>
      <c r="F44" s="152" t="e">
        <f>#REF!</f>
        <v>#REF!</v>
      </c>
      <c r="G44" s="153"/>
      <c r="H44" s="150" t="e">
        <f>#REF!</f>
        <v>#REF!</v>
      </c>
      <c r="I44" s="151"/>
      <c r="J44" s="117" t="s">
        <v>39</v>
      </c>
      <c r="K44" s="152" t="e">
        <f>#REF!</f>
        <v>#REF!</v>
      </c>
      <c r="L44" s="153"/>
      <c r="M44" s="150" t="e">
        <f>#REF!</f>
        <v>#REF!</v>
      </c>
      <c r="N44" s="151"/>
      <c r="O44" s="117" t="s">
        <v>39</v>
      </c>
      <c r="P44" s="152" t="e">
        <f>#REF!</f>
        <v>#REF!</v>
      </c>
      <c r="Q44" s="153"/>
      <c r="R44" s="150" t="e">
        <f>#REF!</f>
        <v>#REF!</v>
      </c>
      <c r="S44" s="151"/>
      <c r="T44" s="117" t="s">
        <v>39</v>
      </c>
      <c r="U44" s="152" t="e">
        <f>#REF!</f>
        <v>#REF!</v>
      </c>
      <c r="V44" s="153"/>
      <c r="W44" s="78"/>
      <c r="X44" s="78"/>
      <c r="Y44" s="78"/>
      <c r="Z44" s="78"/>
      <c r="AA44" s="78"/>
      <c r="AB44" s="142" t="e">
        <f>IF(B44="x","",#REF!*2+#REF!)</f>
        <v>#REF!</v>
      </c>
      <c r="AC44" s="79" t="e">
        <f>IF(B44="x","",BU45&amp;":"&amp;BV45)</f>
        <v>#REF!</v>
      </c>
      <c r="AD44" s="144"/>
      <c r="AL44" s="9"/>
      <c r="AM44" s="9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O44" s="9"/>
      <c r="BP44" s="68"/>
      <c r="BQ44" s="68"/>
      <c r="BR44" s="68"/>
      <c r="BS44" s="68"/>
      <c r="BT44" s="9"/>
      <c r="BU44" s="63"/>
    </row>
    <row r="45" spans="1:83" ht="13.7" hidden="1" customHeight="1" x14ac:dyDescent="0.2">
      <c r="A45" s="147"/>
      <c r="B45" s="149"/>
      <c r="C45" s="80" t="e">
        <f>IF(#REF!="","",IF(MID(#REF!,1,1)="-",MID(#REF!,2,2),"-"&amp;#REF!))</f>
        <v>#REF!</v>
      </c>
      <c r="D45" s="81" t="e">
        <f>IF(#REF!="","",IF(MID(#REF!,1,1)="-",MID(#REF!,2,2),"-"&amp;#REF!))</f>
        <v>#REF!</v>
      </c>
      <c r="E45" s="81" t="e">
        <f>IF(#REF!="","",IF(MID(#REF!,1,1)="-",MID(#REF!,2,2),"-"&amp;#REF!))</f>
        <v>#REF!</v>
      </c>
      <c r="F45" s="81" t="e">
        <f>IF(#REF!="","",IF(MID(#REF!,1,1)="-",MID(#REF!,2,2),"-"&amp;#REF!))</f>
        <v>#REF!</v>
      </c>
      <c r="G45" s="82" t="e">
        <f>IF(#REF!="","",IF(MID(#REF!,1,1)="-",MID(#REF!,2,2),"-"&amp;#REF!))</f>
        <v>#REF!</v>
      </c>
      <c r="H45" s="80" t="e">
        <f>IF(#REF!="","",IF(MID(#REF!,1,1)="-",MID(#REF!,2,2),"-"&amp;#REF!))</f>
        <v>#REF!</v>
      </c>
      <c r="I45" s="81" t="e">
        <f>IF(#REF!="","",IF(MID(#REF!,1,1)="-",MID(#REF!,2,2),"-"&amp;#REF!))</f>
        <v>#REF!</v>
      </c>
      <c r="J45" s="81" t="e">
        <f>IF(#REF!="","",IF(MID(#REF!,1,1)="-",MID(#REF!,2,2),"-"&amp;#REF!))</f>
        <v>#REF!</v>
      </c>
      <c r="K45" s="81" t="e">
        <f>IF(#REF!="","",IF(MID(#REF!,1,1)="-",MID(#REF!,2,2),"-"&amp;#REF!))</f>
        <v>#REF!</v>
      </c>
      <c r="L45" s="82" t="e">
        <f>IF(#REF!="","",IF(MID(#REF!,1,1)="-",MID(#REF!,2,2),"-"&amp;#REF!))</f>
        <v>#REF!</v>
      </c>
      <c r="M45" s="80" t="e">
        <f>IF(#REF!="","",IF(MID(#REF!,1,1)="-",MID(#REF!,2,2),"-"&amp;#REF!))</f>
        <v>#REF!</v>
      </c>
      <c r="N45" s="81" t="e">
        <f>IF(#REF!="","",IF(MID(#REF!,1,1)="-",MID(#REF!,2,2),"-"&amp;#REF!))</f>
        <v>#REF!</v>
      </c>
      <c r="O45" s="81" t="e">
        <f>IF(#REF!="","",IF(MID(#REF!,1,1)="-",MID(#REF!,2,2),"-"&amp;#REF!))</f>
        <v>#REF!</v>
      </c>
      <c r="P45" s="81" t="e">
        <f>IF(#REF!="","",IF(MID(#REF!,1,1)="-",MID(#REF!,2,2),"-"&amp;#REF!))</f>
        <v>#REF!</v>
      </c>
      <c r="Q45" s="82" t="e">
        <f>IF(#REF!="","",IF(MID(#REF!,1,1)="-",MID(#REF!,2,2),"-"&amp;#REF!))</f>
        <v>#REF!</v>
      </c>
      <c r="R45" s="80" t="e">
        <f>IF(#REF!="","",IF(MID(#REF!,1,1)="-",MID(#REF!,2,2),"-"&amp;#REF!))</f>
        <v>#REF!</v>
      </c>
      <c r="S45" s="81" t="e">
        <f>IF(#REF!="","",IF(MID(#REF!,1,1)="-",MID(#REF!,2,2),"-"&amp;#REF!))</f>
        <v>#REF!</v>
      </c>
      <c r="T45" s="81" t="e">
        <f>IF(#REF!="","",IF(MID(#REF!,1,1)="-",MID(#REF!,2,2),"-"&amp;#REF!))</f>
        <v>#REF!</v>
      </c>
      <c r="U45" s="81" t="e">
        <f>IF(#REF!="","",IF(MID(#REF!,1,1)="-",MID(#REF!,2,2),"-"&amp;#REF!))</f>
        <v>#REF!</v>
      </c>
      <c r="V45" s="82" t="e">
        <f>IF(#REF!="","",IF(MID(#REF!,1,1)="-",MID(#REF!,2,2),"-"&amp;#REF!))</f>
        <v>#REF!</v>
      </c>
      <c r="W45" s="83"/>
      <c r="X45" s="83"/>
      <c r="Y45" s="83"/>
      <c r="Z45" s="83"/>
      <c r="AA45" s="83"/>
      <c r="AB45" s="143"/>
      <c r="AC45" s="84" t="e">
        <f>BW45&amp;":"&amp;BX45</f>
        <v>#REF!</v>
      </c>
      <c r="AD45" s="145"/>
      <c r="AF45" s="64" t="e">
        <f>IF(#REF!="X","",IF(C45="","",IF(C45="-0",0,IF(VALUE(C45)&lt;0,ABS(VALUE(C45)),IF(AND(VALUE(C45)&gt;=0,VALUE(C45)&lt;=9),11,VALUE(C45)+2)))))</f>
        <v>#REF!</v>
      </c>
      <c r="AG45" s="72" t="e">
        <f>IF(#REF!="X","",IF(D45="","",IF(D45="-0",0,IF(VALUE(D45)&lt;0,ABS(VALUE(D45)),IF(AND(VALUE(D45)&gt;=0,VALUE(D45)&lt;=9),11,VALUE(D45)+2)))))</f>
        <v>#REF!</v>
      </c>
      <c r="AH45" s="72" t="e">
        <f>IF(#REF!="X","",IF(E45="","",IF(E45="-0",0,IF(VALUE(E45)&lt;0,ABS(VALUE(E45)),IF(AND(VALUE(E45)&gt;=0,VALUE(E45)&lt;=9),11,VALUE(E45)+2)))))</f>
        <v>#REF!</v>
      </c>
      <c r="AI45" s="72" t="e">
        <f>IF(#REF!="X","",IF(F45="","",IF(F45="-0",0,IF(VALUE(F45)&lt;0,ABS(VALUE(F45)),IF(AND(VALUE(F45)&gt;=0,VALUE(F45)&lt;=9),11,VALUE(F45)+2)))))</f>
        <v>#REF!</v>
      </c>
      <c r="AJ45" s="72" t="e">
        <f>IF(#REF!="X","",IF(G45="","",IF(G45="-0",0,IF(VALUE(G45)&lt;0,ABS(VALUE(G45)),IF(AND(VALUE(G45)&gt;=0,VALUE(G45)&lt;=9),11,VALUE(G45)+2)))))</f>
        <v>#REF!</v>
      </c>
      <c r="AK45" s="64" t="e">
        <f>IF(#REF!="X","",IF(H45="","",IF(H45="-0",0,IF(VALUE(H45)&lt;0,ABS(VALUE(H45)),IF(AND(VALUE(H45)&gt;=0,VALUE(H45)&lt;=9),11,VALUE(H45)+2)))))</f>
        <v>#REF!</v>
      </c>
      <c r="AL45" s="72" t="e">
        <f>IF(#REF!="X","",IF(I45="","",IF(I45="-0",0,IF(VALUE(I45)&lt;0,ABS(VALUE(I45)),IF(AND(VALUE(I45)&gt;=0,VALUE(I45)&lt;=9),11,VALUE(I45)+2)))))</f>
        <v>#REF!</v>
      </c>
      <c r="AM45" s="72" t="e">
        <f>IF(#REF!="X","",IF(J45="","",IF(J45="-0",0,IF(VALUE(J45)&lt;0,ABS(VALUE(J45)),IF(AND(VALUE(J45)&gt;=0,VALUE(J45)&lt;=9),11,VALUE(J45)+2)))))</f>
        <v>#REF!</v>
      </c>
      <c r="AN45" s="72" t="e">
        <f>IF(#REF!="X","",IF(K45="","",IF(K45="-0",0,IF(VALUE(K45)&lt;0,ABS(VALUE(K45)),IF(AND(VALUE(K45)&gt;=0,VALUE(K45)&lt;=9),11,VALUE(K45)+2)))))</f>
        <v>#REF!</v>
      </c>
      <c r="AO45" s="73" t="e">
        <f>IF(#REF!="X","",IF(L45="","",IF(L45="-0",0,IF(VALUE(L45)&lt;0,ABS(VALUE(L45)),IF(AND(VALUE(L45)&gt;=0,VALUE(L45)&lt;=9),11,VALUE(L45)+2)))))</f>
        <v>#REF!</v>
      </c>
      <c r="AP45" s="64" t="e">
        <f>IF(#REF!="X","",IF(M45="","",IF(M45="-0",0,IF(VALUE(M45)&lt;0,ABS(VALUE(M45)),IF(AND(VALUE(M45)&gt;=0,VALUE(M45)&lt;=9),11,VALUE(M45)+2)))))</f>
        <v>#REF!</v>
      </c>
      <c r="AQ45" s="72" t="e">
        <f>IF(#REF!="X","",IF(N45="","",IF(N45="-0",0,IF(VALUE(N45)&lt;0,ABS(VALUE(N45)),IF(AND(VALUE(N45)&gt;=0,VALUE(N45)&lt;=9),11,VALUE(N45)+2)))))</f>
        <v>#REF!</v>
      </c>
      <c r="AR45" s="72" t="e">
        <f>IF(#REF!="X","",IF(O45="","",IF(O45="-0",0,IF(VALUE(O45)&lt;0,ABS(VALUE(O45)),IF(AND(VALUE(O45)&gt;=0,VALUE(O45)&lt;=9),11,VALUE(O45)+2)))))</f>
        <v>#REF!</v>
      </c>
      <c r="AS45" s="72" t="e">
        <f>IF(#REF!="X","",IF(P45="","",IF(P45="-0",0,IF(VALUE(P45)&lt;0,ABS(VALUE(P45)),IF(AND(VALUE(P45)&gt;=0,VALUE(P45)&lt;=9),11,VALUE(P45)+2)))))</f>
        <v>#REF!</v>
      </c>
      <c r="AT45" s="72" t="e">
        <f>IF(#REF!="X","",IF(Q45="","",IF(Q45="-0",0,IF(VALUE(Q45)&lt;0,ABS(VALUE(Q45)),IF(AND(VALUE(Q45)&gt;=0,VALUE(Q45)&lt;=9),11,VALUE(Q45)+2)))))</f>
        <v>#REF!</v>
      </c>
      <c r="AU45" s="64" t="e">
        <f>IF(#REF!="X","",IF(R45="","",IF(R45="-0",0,IF(VALUE(R45)&lt;0,ABS(VALUE(R45)),IF(AND(VALUE(R45)&gt;=0,VALUE(R45)&lt;=9),11,VALUE(R45)+2)))))</f>
        <v>#REF!</v>
      </c>
      <c r="AV45" s="72" t="e">
        <f>IF(#REF!="X","",IF(S45="","",IF(S45="-0",0,IF(VALUE(S45)&lt;0,ABS(VALUE(S45)),IF(AND(VALUE(S45)&gt;=0,VALUE(S45)&lt;=9),11,VALUE(S45)+2)))))</f>
        <v>#REF!</v>
      </c>
      <c r="AW45" s="72" t="e">
        <f>IF(#REF!="X","",IF(T45="","",IF(T45="-0",0,IF(VALUE(T45)&lt;0,ABS(VALUE(T45)),IF(AND(VALUE(T45)&gt;=0,VALUE(T45)&lt;=9),11,VALUE(T45)+2)))))</f>
        <v>#REF!</v>
      </c>
      <c r="AX45" s="72" t="e">
        <f>IF(#REF!="X","",IF(U45="","",IF(U45="-0",0,IF(VALUE(U45)&lt;0,ABS(VALUE(U45)),IF(AND(VALUE(U45)&gt;=0,VALUE(U45)&lt;=9),11,VALUE(U45)+2)))))</f>
        <v>#REF!</v>
      </c>
      <c r="AY45" s="72" t="e">
        <f>IF(#REF!="X","",IF(V45="","",IF(V45="-0",0,IF(VALUE(V45)&lt;0,ABS(VALUE(V45)),IF(AND(VALUE(V45)&gt;=0,VALUE(V45)&lt;=9),11,VALUE(V45)+2)))))</f>
        <v>#REF!</v>
      </c>
      <c r="AZ45" s="61" t="e">
        <f>IF(#REF!="X","",IF(C45="","",IF(C45="-0",11,IF(VALUE(C45)&lt;-9,ABS(VALUE(C45))+2,IF(AND(VALUE(C45)&lt;0,VALUE(C45)&gt;=-9),11,VALUE(C45))))))</f>
        <v>#REF!</v>
      </c>
      <c r="BA45" s="62" t="e">
        <f>IF(#REF!="X","",IF(D45="","",IF(D45="-0",11,IF(VALUE(D45)&lt;-9,ABS(VALUE(D45))+2,IF(AND(VALUE(D45)&lt;0,VALUE(D45)&gt;=-9),11,VALUE(D45))))))</f>
        <v>#REF!</v>
      </c>
      <c r="BB45" s="62" t="e">
        <f>IF(#REF!="X","",IF(E45="","",IF(E45="-0",11,IF(VALUE(E45)&lt;-9,ABS(VALUE(E45))+2,IF(AND(VALUE(E45)&lt;0,VALUE(E45)&gt;=-9),11,VALUE(E45))))))</f>
        <v>#REF!</v>
      </c>
      <c r="BC45" s="62" t="e">
        <f>IF(#REF!="X","",IF(F45="","",IF(F45="-0",11,IF(VALUE(F45)&lt;-9,ABS(VALUE(F45))+2,IF(AND(VALUE(F45)&lt;0,VALUE(F45)&gt;=-9),11,VALUE(F45))))))</f>
        <v>#REF!</v>
      </c>
      <c r="BD45" s="60" t="e">
        <f>IF(#REF!="X","",IF(G45="","",IF(G45="-0",11,IF(VALUE(G45)&lt;-9,ABS(VALUE(G45))+2,IF(AND(VALUE(G45)&lt;0,VALUE(G45)&gt;=-9),11,VALUE(G45))))))</f>
        <v>#REF!</v>
      </c>
      <c r="BE45" s="62" t="e">
        <f>IF(#REF!="X","",IF(H45="","",IF(H45="-0",11,IF(VALUE(H45)&lt;-9,ABS(VALUE(H45))+2,IF(AND(VALUE(H45)&lt;0,VALUE(H45)&gt;=-9),11,VALUE(H45))))))</f>
        <v>#REF!</v>
      </c>
      <c r="BF45" s="62" t="e">
        <f>IF(#REF!="X","",IF(I45="","",IF(I45="-0",11,IF(VALUE(I45)&lt;-9,ABS(VALUE(I45))+2,IF(AND(VALUE(I45)&lt;0,VALUE(I45)&gt;=-9),11,VALUE(I45))))))</f>
        <v>#REF!</v>
      </c>
      <c r="BG45" s="62" t="e">
        <f>IF(#REF!="X","",IF(J45="","",IF(J45="-0",11,IF(VALUE(J45)&lt;-9,ABS(VALUE(J45))+2,IF(AND(VALUE(J45)&lt;0,VALUE(J45)&gt;=-9),11,VALUE(J45))))))</f>
        <v>#REF!</v>
      </c>
      <c r="BH45" s="62" t="e">
        <f>IF(#REF!="X","",IF(K45="","",IF(K45="-0",11,IF(VALUE(K45)&lt;-9,ABS(VALUE(K45))+2,IF(AND(VALUE(K45)&lt;0,VALUE(K45)&gt;=-9),11,VALUE(K45))))))</f>
        <v>#REF!</v>
      </c>
      <c r="BI45" s="60" t="e">
        <f>IF(#REF!="X","",IF(L45="","",IF(L45="-0",11,IF(VALUE(L45)&lt;-9,ABS(VALUE(L45))+2,IF(AND(VALUE(L45)&lt;0,VALUE(L45)&gt;=-9),11,VALUE(L45))))))</f>
        <v>#REF!</v>
      </c>
      <c r="BJ45" s="61" t="e">
        <f>IF(#REF!="X","",IF(M45="","",IF(M45="-0",11,IF(VALUE(M45)&lt;-9,ABS(VALUE(M45))+2,IF(AND(VALUE(M45)&lt;0,VALUE(M45)&gt;=-9),11,VALUE(M45))))))</f>
        <v>#REF!</v>
      </c>
      <c r="BK45" s="62" t="e">
        <f>IF(#REF!="X","",IF(N45="","",IF(N45="-0",11,IF(VALUE(N45)&lt;-9,ABS(VALUE(N45))+2,IF(AND(VALUE(N45)&lt;0,VALUE(N45)&gt;=-9),11,VALUE(N45))))))</f>
        <v>#REF!</v>
      </c>
      <c r="BL45" s="62" t="e">
        <f>IF(#REF!="X","",IF(O45="","",IF(O45="-0",11,IF(VALUE(O45)&lt;-9,ABS(VALUE(O45))+2,IF(AND(VALUE(O45)&lt;0,VALUE(O45)&gt;=-9),11,VALUE(O45))))))</f>
        <v>#REF!</v>
      </c>
      <c r="BM45" s="62" t="e">
        <f>IF(#REF!="X","",IF(P45="","",IF(P45="-0",11,IF(VALUE(P45)&lt;-9,ABS(VALUE(P45))+2,IF(AND(VALUE(P45)&lt;0,VALUE(P45)&gt;=-9),11,VALUE(P45))))))</f>
        <v>#REF!</v>
      </c>
      <c r="BN45" s="60" t="e">
        <f>IF(#REF!="X","",IF(Q45="","",IF(Q45="-0",11,IF(VALUE(Q45)&lt;-9,ABS(VALUE(Q45))+2,IF(AND(VALUE(Q45)&lt;0,VALUE(Q45)&gt;=-9),11,VALUE(Q45))))))</f>
        <v>#REF!</v>
      </c>
      <c r="BO45" s="61" t="e">
        <f>IF(#REF!="X","",IF(R45="","",IF(R45="-0",11,IF(VALUE(R45)&lt;-9,ABS(VALUE(R45))+2,IF(AND(VALUE(R45)&lt;0,VALUE(R45)&gt;=-9),11,VALUE(R45))))))</f>
        <v>#REF!</v>
      </c>
      <c r="BP45" s="62" t="e">
        <f>IF(#REF!="X","",IF(S45="","",IF(S45="-0",11,IF(VALUE(S45)&lt;-9,ABS(VALUE(S45))+2,IF(AND(VALUE(S45)&lt;0,VALUE(S45)&gt;=-9),11,VALUE(S45))))))</f>
        <v>#REF!</v>
      </c>
      <c r="BQ45" s="62" t="e">
        <f>IF(#REF!="X","",IF(T45="","",IF(T45="-0",11,IF(VALUE(T45)&lt;-9,ABS(VALUE(T45))+2,IF(AND(VALUE(T45)&lt;0,VALUE(T45)&gt;=-9),11,VALUE(T45))))))</f>
        <v>#REF!</v>
      </c>
      <c r="BR45" s="62" t="e">
        <f>IF(#REF!="X","",IF(U45="","",IF(U45="-0",11,IF(VALUE(U45)&lt;-9,ABS(VALUE(U45))+2,IF(AND(VALUE(U45)&lt;0,VALUE(U45)&gt;=-9),11,VALUE(U45))))))</f>
        <v>#REF!</v>
      </c>
      <c r="BS45" s="60" t="e">
        <f>IF(#REF!="X","",IF(V45="","",IF(V45="-0",11,IF(VALUE(V45)&lt;-9,ABS(VALUE(V45))+2,IF(AND(VALUE(V45)&lt;0,VALUE(V45)&gt;=-9),11,VALUE(V45))))))</f>
        <v>#REF!</v>
      </c>
      <c r="BT45" s="9"/>
      <c r="BU45" s="64" t="e">
        <f>SUM(#REF!)</f>
        <v>#REF!</v>
      </c>
      <c r="BV45" s="60" t="e">
        <f>SUM(#REF!)</f>
        <v>#REF!</v>
      </c>
      <c r="BW45" s="64" t="e">
        <f>IF(B44="x","",SUM(AF45:AY45))</f>
        <v>#REF!</v>
      </c>
      <c r="BX45" s="60" t="e">
        <f>IF(B44="x","",SUM(AZ45:BS45))</f>
        <v>#REF!</v>
      </c>
    </row>
    <row r="46" spans="1:83" ht="13.5" thickBot="1" x14ac:dyDescent="0.25"/>
    <row r="47" spans="1:83" ht="22.7" customHeight="1" x14ac:dyDescent="0.2">
      <c r="A47" s="9"/>
      <c r="B47" s="66"/>
      <c r="C47" s="66"/>
      <c r="D47" s="66"/>
      <c r="E47" s="66"/>
      <c r="F47" s="66"/>
      <c r="G47" s="66"/>
      <c r="H47" s="66"/>
      <c r="I47" s="66"/>
      <c r="AE47" s="68"/>
      <c r="AF47" s="68"/>
      <c r="AG47" s="68"/>
      <c r="AH47" s="136" t="s">
        <v>35</v>
      </c>
      <c r="AI47" s="137"/>
      <c r="AJ47" s="137"/>
      <c r="AK47" s="138"/>
      <c r="AL47" s="16" t="s">
        <v>28</v>
      </c>
      <c r="AM47" s="17" t="s">
        <v>29</v>
      </c>
      <c r="AN47" s="139" t="s">
        <v>36</v>
      </c>
      <c r="AO47" s="140"/>
      <c r="AP47" s="140"/>
      <c r="AQ47" s="141"/>
      <c r="AR47" s="139" t="s">
        <v>37</v>
      </c>
      <c r="AS47" s="140"/>
      <c r="AT47" s="140"/>
      <c r="AU47" s="141"/>
      <c r="AV47" s="18" t="s">
        <v>28</v>
      </c>
      <c r="AW47" s="19" t="s">
        <v>29</v>
      </c>
      <c r="BK47" s="9"/>
      <c r="BL47" s="9"/>
      <c r="BM47" s="9"/>
      <c r="BN47" s="9"/>
      <c r="BO47" s="9"/>
      <c r="BP47" s="9"/>
      <c r="BQ47" s="9"/>
      <c r="BR47" s="9"/>
      <c r="BS47" s="9"/>
      <c r="BT47" s="9"/>
    </row>
    <row r="48" spans="1:83" ht="20.100000000000001" customHeight="1" thickBot="1" x14ac:dyDescent="0.25">
      <c r="A48" s="9"/>
      <c r="B48" s="66"/>
      <c r="C48" s="66"/>
      <c r="D48" s="66"/>
      <c r="E48" s="66"/>
      <c r="F48" s="66"/>
      <c r="G48" s="66"/>
      <c r="H48" s="66"/>
      <c r="I48" s="66"/>
      <c r="AE48" s="68"/>
      <c r="AF48" s="68"/>
      <c r="AG48" s="68"/>
      <c r="AH48" s="36" t="e">
        <f>IF(#REF!="x","",VALUE(#REF!))</f>
        <v>#REF!</v>
      </c>
      <c r="AI48" s="37" t="e">
        <f>IF(#REF!="x","",VALUE(#REF!))</f>
        <v>#REF!</v>
      </c>
      <c r="AJ48" s="38" t="e">
        <f>IF(#REF!="x","",VALUE(#REF!))</f>
        <v>#REF!</v>
      </c>
      <c r="AK48" s="39" t="e">
        <f>IF(#REF!="x","",VALUE(#REF!))</f>
        <v>#REF!</v>
      </c>
      <c r="AL48" s="36" t="e">
        <f>COUNTIF(#REF!,3)</f>
        <v>#REF!</v>
      </c>
      <c r="AM48" s="39">
        <f>COUNTIF(AH48:AK48,3)</f>
        <v>0</v>
      </c>
      <c r="AN48" s="40" t="e">
        <f>IF(#REF!="x","",VALUE(#REF!))</f>
        <v>#REF!</v>
      </c>
      <c r="AO48" s="41" t="e">
        <f>IF(#REF!="x","",VALUE(#REF!))</f>
        <v>#REF!</v>
      </c>
      <c r="AP48" s="42" t="e">
        <f>IF(#REF!="x","",VALUE(#REF!))</f>
        <v>#REF!</v>
      </c>
      <c r="AQ48" s="43" t="e">
        <f>IF(#REF!="x","",VALUE(#REF!))</f>
        <v>#REF!</v>
      </c>
      <c r="AR48" s="40" t="e">
        <f>IF(#REF!="x","",VALUE(#REF!))</f>
        <v>#REF!</v>
      </c>
      <c r="AS48" s="41" t="e">
        <f>IF(#REF!="x","",VALUE(#REF!))</f>
        <v>#REF!</v>
      </c>
      <c r="AT48" s="42" t="e">
        <f>IF(#REF!="x","",VALUE(#REF!))</f>
        <v>#REF!</v>
      </c>
      <c r="AU48" s="43" t="e">
        <f>IF(#REF!="x","",VALUE(#REF!))</f>
        <v>#REF!</v>
      </c>
      <c r="AV48" s="40">
        <f>COUNTIF(AN48:AQ48,3)</f>
        <v>0</v>
      </c>
      <c r="AW48" s="43">
        <f>COUNTIF(AR48:AU48,3)</f>
        <v>0</v>
      </c>
      <c r="AY48" s="9" t="e">
        <f>#REF!</f>
        <v>#REF!</v>
      </c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72" ht="20.100000000000001" customHeight="1" thickBot="1" x14ac:dyDescent="0.25">
      <c r="A49" s="9"/>
      <c r="B49" s="66"/>
      <c r="C49" s="66"/>
      <c r="D49" s="66"/>
      <c r="E49" s="66"/>
      <c r="F49" s="66"/>
      <c r="G49" s="66"/>
      <c r="H49" s="66"/>
      <c r="I49" s="66"/>
      <c r="AE49" s="68"/>
      <c r="AF49" s="68"/>
      <c r="AG49" s="68"/>
      <c r="AH49" s="60" t="e">
        <f>IF(#REF!="X","",IF(#REF!="","",IF(#REF!="-0",11,IF(VALUE(#REF!)&lt;-9,ABS(VALUE(#REF!))+2,IF(AND(VALUE(#REF!)&lt;0,VALUE(#REF!)&gt;=-9),11,VALUE(#REF!))))))</f>
        <v>#REF!</v>
      </c>
      <c r="AI49" s="61" t="e">
        <f>IF(#REF!="X","",IF(#REF!="","",IF(#REF!="-0",11,IF(VALUE(#REF!)&lt;-9,ABS(VALUE(#REF!))+2,IF(AND(VALUE(#REF!)&lt;0,VALUE(#REF!)&gt;=-9),11,VALUE(#REF!))))))</f>
        <v>#REF!</v>
      </c>
      <c r="AJ49" s="62" t="e">
        <f>IF(#REF!="X","",IF(#REF!="","",IF(#REF!="-0",11,IF(VALUE(#REF!)&lt;-9,ABS(VALUE(#REF!))+2,IF(AND(VALUE(#REF!)&lt;0,VALUE(#REF!)&gt;=-9),11,VALUE(#REF!))))))</f>
        <v>#REF!</v>
      </c>
      <c r="AK49" s="62" t="e">
        <f>IF(#REF!="X","",IF(#REF!="","",IF(#REF!="-0",11,IF(VALUE(#REF!)&lt;-9,ABS(VALUE(#REF!))+2,IF(AND(VALUE(#REF!)&lt;0,VALUE(#REF!)&gt;=-9),11,VALUE(#REF!))))))</f>
        <v>#REF!</v>
      </c>
      <c r="AL49" s="62" t="e">
        <f>IF(#REF!="X","",IF(#REF!="","",IF(#REF!="-0",11,IF(VALUE(#REF!)&lt;-9,ABS(VALUE(#REF!))+2,IF(AND(VALUE(#REF!)&lt;0,VALUE(#REF!)&gt;=-9),11,VALUE(#REF!))))))</f>
        <v>#REF!</v>
      </c>
      <c r="AM49" s="60" t="e">
        <f>IF(#REF!="X","",IF(#REF!="","",IF(#REF!="-0",11,IF(VALUE(#REF!)&lt;-9,ABS(VALUE(#REF!))+2,IF(AND(VALUE(#REF!)&lt;0,VALUE(#REF!)&gt;=-9),11,VALUE(#REF!))))))</f>
        <v>#REF!</v>
      </c>
      <c r="AN49" s="63"/>
      <c r="AO49" s="64" t="e">
        <f>SUM(#REF!)</f>
        <v>#REF!</v>
      </c>
      <c r="AP49" s="60" t="e">
        <f>SUM(#REF!)</f>
        <v>#REF!</v>
      </c>
      <c r="AQ49" s="64" t="e">
        <f>SUM(#REF!)</f>
        <v>#REF!</v>
      </c>
      <c r="AR49" s="60" t="e">
        <f>SUM(AH49:AM49)</f>
        <v>#REF!</v>
      </c>
      <c r="AY49" s="9" t="e">
        <f>#REF!</f>
        <v>#REF!</v>
      </c>
      <c r="BK49" s="9"/>
      <c r="BL49" s="9"/>
      <c r="BM49" s="9"/>
      <c r="BN49" s="9"/>
      <c r="BO49" s="9"/>
      <c r="BP49" s="9"/>
      <c r="BQ49" s="9"/>
      <c r="BR49" s="9"/>
      <c r="BS49" s="9"/>
      <c r="BT49" s="9"/>
    </row>
    <row r="50" spans="1:72" ht="20.100000000000001" customHeight="1" thickBot="1" x14ac:dyDescent="0.25">
      <c r="A50" s="9"/>
      <c r="B50" s="66"/>
      <c r="C50" s="66"/>
      <c r="D50" s="66"/>
      <c r="E50" s="66"/>
      <c r="F50" s="66"/>
      <c r="G50" s="66"/>
      <c r="H50" s="66"/>
      <c r="I50" s="66"/>
      <c r="AE50" s="68"/>
      <c r="AF50" s="68"/>
      <c r="AG50" s="68"/>
      <c r="AH50" s="68"/>
      <c r="AI50" s="9"/>
      <c r="AJ50" s="68"/>
      <c r="AK50" s="68"/>
      <c r="AL50" s="68"/>
      <c r="AM50" s="68"/>
      <c r="AN50" s="63"/>
      <c r="AO50" s="63"/>
      <c r="AY50" s="9" t="e">
        <f>#REF!</f>
        <v>#REF!</v>
      </c>
      <c r="BK50" s="9"/>
      <c r="BL50" s="9"/>
      <c r="BM50" s="9"/>
      <c r="BN50" s="9"/>
      <c r="BO50" s="9"/>
      <c r="BP50" s="9"/>
      <c r="BQ50" s="9"/>
      <c r="BR50" s="9"/>
      <c r="BS50" s="9"/>
      <c r="BT50" s="9"/>
    </row>
    <row r="51" spans="1:72" ht="20.100000000000001" customHeight="1" thickBot="1" x14ac:dyDescent="0.25">
      <c r="AH51" s="60" t="e">
        <f>IF(#REF!="X","",IF(#REF!="","",IF(#REF!="-0",11,IF(VALUE(#REF!)&lt;-9,ABS(VALUE(#REF!))+2,IF(AND(VALUE(#REF!)&lt;0,VALUE(#REF!)&gt;=-9),11,VALUE(#REF!))))))</f>
        <v>#REF!</v>
      </c>
      <c r="AI51" s="61" t="e">
        <f>IF(#REF!="X","",IF(#REF!="","",IF(#REF!="-0",11,IF(VALUE(#REF!)&lt;-9,ABS(VALUE(#REF!))+2,IF(AND(VALUE(#REF!)&lt;0,VALUE(#REF!)&gt;=-9),11,VALUE(#REF!))))))</f>
        <v>#REF!</v>
      </c>
      <c r="AJ51" s="62" t="e">
        <f>IF(#REF!="X","",IF(#REF!="","",IF(#REF!="-0",11,IF(VALUE(#REF!)&lt;-9,ABS(VALUE(#REF!))+2,IF(AND(VALUE(#REF!)&lt;0,VALUE(#REF!)&gt;=-9),11,VALUE(#REF!))))))</f>
        <v>#REF!</v>
      </c>
      <c r="AK51" s="62" t="e">
        <f>IF(#REF!="X","",IF(#REF!="","",IF(#REF!="-0",11,IF(VALUE(#REF!)&lt;-9,ABS(VALUE(#REF!))+2,IF(AND(VALUE(#REF!)&lt;0,VALUE(#REF!)&gt;=-9),11,VALUE(#REF!))))))</f>
        <v>#REF!</v>
      </c>
      <c r="AL51" s="62" t="e">
        <f>IF(#REF!="X","",IF(#REF!="","",IF(#REF!="-0",11,IF(VALUE(#REF!)&lt;-9,ABS(VALUE(#REF!))+2,IF(AND(VALUE(#REF!)&lt;0,VALUE(#REF!)&gt;=-9),11,VALUE(#REF!))))))</f>
        <v>#REF!</v>
      </c>
      <c r="AM51" s="60" t="e">
        <f>IF(#REF!="X","",IF(#REF!="","",IF(#REF!="-0",11,IF(VALUE(#REF!)&lt;-9,ABS(VALUE(#REF!))+2,IF(AND(VALUE(#REF!)&lt;0,VALUE(#REF!)&gt;=-9),11,VALUE(#REF!))))))</f>
        <v>#REF!</v>
      </c>
      <c r="AN51" s="63"/>
      <c r="AO51" s="64" t="e">
        <f>SUM(#REF!)</f>
        <v>#REF!</v>
      </c>
      <c r="AP51" s="60" t="e">
        <f>SUM(#REF!)</f>
        <v>#REF!</v>
      </c>
      <c r="AQ51" s="64" t="e">
        <f>IF(#REF!="x","",SUM(#REF!))</f>
        <v>#REF!</v>
      </c>
      <c r="AR51" s="60" t="e">
        <f>IF(#REF!="x","",SUM(AH51:AM51))</f>
        <v>#REF!</v>
      </c>
      <c r="AY51" s="9" t="e">
        <f>#REF!</f>
        <v>#REF!</v>
      </c>
      <c r="BK51" s="9"/>
      <c r="BL51" s="9"/>
      <c r="BM51" s="9"/>
      <c r="BN51" s="9"/>
      <c r="BO51" s="9"/>
      <c r="BP51" s="9"/>
      <c r="BQ51" s="9"/>
      <c r="BR51" s="9"/>
      <c r="BS51" s="9"/>
      <c r="BT51" s="9"/>
    </row>
    <row r="52" spans="1:72" ht="20.100000000000001" customHeight="1" thickBot="1" x14ac:dyDescent="0.25">
      <c r="AH52" s="68"/>
      <c r="AI52" s="9"/>
      <c r="AJ52" s="68"/>
      <c r="AK52" s="68"/>
      <c r="AL52" s="68"/>
      <c r="AM52" s="68"/>
      <c r="AN52" s="63"/>
      <c r="AO52" s="63"/>
      <c r="AY52" s="9" t="e">
        <f>#REF!</f>
        <v>#REF!</v>
      </c>
      <c r="BK52" s="9"/>
      <c r="BL52" s="9"/>
      <c r="BM52" s="9"/>
      <c r="BN52" s="9"/>
      <c r="BO52" s="9"/>
      <c r="BP52" s="9"/>
      <c r="BQ52" s="9"/>
      <c r="BR52" s="9"/>
      <c r="BS52" s="9"/>
      <c r="BT52" s="9"/>
    </row>
    <row r="53" spans="1:72" ht="20.100000000000001" customHeight="1" thickBot="1" x14ac:dyDescent="0.25">
      <c r="AH53" s="60" t="e">
        <f>IF(#REF!="X","",IF(#REF!="","",IF(#REF!="-0",11,IF(VALUE(#REF!)&lt;-9,ABS(VALUE(#REF!))+2,IF(AND(VALUE(#REF!)&lt;0,VALUE(#REF!)&gt;=-9),11,VALUE(#REF!))))))</f>
        <v>#REF!</v>
      </c>
      <c r="AI53" s="61" t="e">
        <f>IF(#REF!="X","",IF(#REF!="","",IF(#REF!="-0",11,IF(VALUE(#REF!)&lt;-9,ABS(VALUE(#REF!))+2,IF(AND(VALUE(#REF!)&lt;0,VALUE(#REF!)&gt;=-9),11,VALUE(#REF!))))))</f>
        <v>#REF!</v>
      </c>
      <c r="AJ53" s="62" t="e">
        <f>IF(#REF!="X","",IF(#REF!="","",IF(#REF!="-0",11,IF(VALUE(#REF!)&lt;-9,ABS(VALUE(#REF!))+2,IF(AND(VALUE(#REF!)&lt;0,VALUE(#REF!)&gt;=-9),11,VALUE(#REF!))))))</f>
        <v>#REF!</v>
      </c>
      <c r="AK53" s="62" t="e">
        <f>IF(#REF!="X","",IF(#REF!="","",IF(#REF!="-0",11,IF(VALUE(#REF!)&lt;-9,ABS(VALUE(#REF!))+2,IF(AND(VALUE(#REF!)&lt;0,VALUE(#REF!)&gt;=-9),11,VALUE(#REF!))))))</f>
        <v>#REF!</v>
      </c>
      <c r="AL53" s="62" t="e">
        <f>IF(#REF!="X","",IF(#REF!="","",IF(#REF!="-0",11,IF(VALUE(#REF!)&lt;-9,ABS(VALUE(#REF!))+2,IF(AND(VALUE(#REF!)&lt;0,VALUE(#REF!)&gt;=-9),11,VALUE(#REF!))))))</f>
        <v>#REF!</v>
      </c>
      <c r="AM53" s="60" t="e">
        <f>IF(#REF!="X","",IF(#REF!="","",IF(#REF!="-0",11,IF(VALUE(#REF!)&lt;-9,ABS(VALUE(#REF!))+2,IF(AND(VALUE(#REF!)&lt;0,VALUE(#REF!)&gt;=-9),11,VALUE(#REF!))))))</f>
        <v>#REF!</v>
      </c>
      <c r="AN53" s="63"/>
      <c r="AO53" s="64" t="e">
        <f>SUM(#REF!)</f>
        <v>#REF!</v>
      </c>
      <c r="AP53" s="60" t="e">
        <f>SUM(#REF!)</f>
        <v>#REF!</v>
      </c>
      <c r="AQ53" s="64" t="e">
        <f>IF(#REF!="x","",SUM(#REF!))</f>
        <v>#REF!</v>
      </c>
      <c r="AR53" s="60" t="e">
        <f>IF(#REF!="x","",SUM(AH53:AM53))</f>
        <v>#REF!</v>
      </c>
      <c r="AY53" s="9" t="e">
        <f>#REF!</f>
        <v>#REF!</v>
      </c>
      <c r="BK53" s="9"/>
      <c r="BL53" s="9"/>
      <c r="BM53" s="9"/>
      <c r="BN53" s="9"/>
      <c r="BO53" s="9"/>
      <c r="BP53" s="9"/>
      <c r="BQ53" s="9"/>
      <c r="BR53" s="9"/>
      <c r="BS53" s="9"/>
      <c r="BT53" s="9"/>
    </row>
    <row r="54" spans="1:72" ht="20.100000000000001" customHeight="1" thickBot="1" x14ac:dyDescent="0.25">
      <c r="AH54" s="68"/>
      <c r="AI54" s="9"/>
      <c r="AJ54" s="68"/>
      <c r="AK54" s="68"/>
      <c r="AL54" s="68"/>
      <c r="AM54" s="68"/>
      <c r="AO54" s="63"/>
      <c r="AY54" s="9" t="e">
        <f>#REF!</f>
        <v>#REF!</v>
      </c>
      <c r="BK54" s="9"/>
      <c r="BL54" s="9"/>
      <c r="BM54" s="9"/>
      <c r="BN54" s="9"/>
      <c r="BO54" s="9"/>
      <c r="BP54" s="9"/>
      <c r="BQ54" s="9"/>
      <c r="BR54" s="9"/>
      <c r="BS54" s="9"/>
      <c r="BT54" s="9"/>
    </row>
    <row r="55" spans="1:72" ht="20.100000000000001" customHeight="1" thickBot="1" x14ac:dyDescent="0.25">
      <c r="AH55" s="60" t="e">
        <f>IF(#REF!="X","",IF(#REF!="","",IF(#REF!="-0",11,IF(VALUE(#REF!)&lt;-9,ABS(VALUE(#REF!))+2,IF(AND(VALUE(#REF!)&lt;0,VALUE(#REF!)&gt;=-9),11,VALUE(#REF!))))))</f>
        <v>#REF!</v>
      </c>
      <c r="AI55" s="61" t="e">
        <f>IF(#REF!="X","",IF(#REF!="","",IF(#REF!="-0",11,IF(VALUE(#REF!)&lt;-9,ABS(VALUE(#REF!))+2,IF(AND(VALUE(#REF!)&lt;0,VALUE(#REF!)&gt;=-9),11,VALUE(#REF!))))))</f>
        <v>#REF!</v>
      </c>
      <c r="AJ55" s="62" t="e">
        <f>IF(#REF!="X","",IF(#REF!="","",IF(#REF!="-0",11,IF(VALUE(#REF!)&lt;-9,ABS(VALUE(#REF!))+2,IF(AND(VALUE(#REF!)&lt;0,VALUE(#REF!)&gt;=-9),11,VALUE(#REF!))))))</f>
        <v>#REF!</v>
      </c>
      <c r="AK55" s="62" t="e">
        <f>IF(#REF!="X","",IF(#REF!="","",IF(#REF!="-0",11,IF(VALUE(#REF!)&lt;-9,ABS(VALUE(#REF!))+2,IF(AND(VALUE(#REF!)&lt;0,VALUE(#REF!)&gt;=-9),11,VALUE(#REF!))))))</f>
        <v>#REF!</v>
      </c>
      <c r="AL55" s="62" t="e">
        <f>IF(#REF!="X","",IF(#REF!="","",IF(#REF!="-0",11,IF(VALUE(#REF!)&lt;-9,ABS(VALUE(#REF!))+2,IF(AND(VALUE(#REF!)&lt;0,VALUE(#REF!)&gt;=-9),11,VALUE(#REF!))))))</f>
        <v>#REF!</v>
      </c>
      <c r="AM55" s="60" t="e">
        <f>IF(#REF!="X","",IF(#REF!="","",IF(#REF!="-0",11,IF(VALUE(#REF!)&lt;-9,ABS(VALUE(#REF!))+2,IF(AND(VALUE(#REF!)&lt;0,VALUE(#REF!)&gt;=-9),11,VALUE(#REF!))))))</f>
        <v>#REF!</v>
      </c>
      <c r="AO55" s="64" t="e">
        <f>SUM(#REF!)</f>
        <v>#REF!</v>
      </c>
      <c r="AP55" s="60" t="e">
        <f>SUM(AH48:AK48)</f>
        <v>#REF!</v>
      </c>
      <c r="AQ55" s="64" t="e">
        <f>IF(#REF!="x","",SUM(#REF!))</f>
        <v>#REF!</v>
      </c>
      <c r="AR55" s="60" t="e">
        <f>IF(#REF!="x","",SUM(AH55:AM55))</f>
        <v>#REF!</v>
      </c>
      <c r="AY55" s="9" t="e">
        <f>#REF!</f>
        <v>#REF!</v>
      </c>
      <c r="BK55" s="9"/>
      <c r="BL55" s="9"/>
      <c r="BM55" s="9"/>
      <c r="BN55" s="9"/>
      <c r="BO55" s="9"/>
      <c r="BP55" s="9"/>
      <c r="BQ55" s="9"/>
      <c r="BR55" s="9"/>
      <c r="BS55" s="9"/>
      <c r="BT55" s="9"/>
    </row>
    <row r="56" spans="1:72" ht="13.5" thickBot="1" x14ac:dyDescent="0.25">
      <c r="AH56" s="68"/>
      <c r="AI56" s="63"/>
      <c r="AJ56" s="63"/>
      <c r="AK56" s="63"/>
      <c r="AL56" s="63"/>
      <c r="AM56" s="63"/>
      <c r="AN56" s="63"/>
      <c r="BK56" s="9"/>
      <c r="BL56" s="9"/>
      <c r="BM56" s="9"/>
      <c r="BN56" s="9"/>
      <c r="BO56" s="9"/>
      <c r="BP56" s="9"/>
      <c r="BQ56" s="9"/>
      <c r="BR56" s="9"/>
      <c r="BS56" s="9"/>
      <c r="BT56" s="9"/>
    </row>
    <row r="57" spans="1:72" ht="29.25" customHeight="1" x14ac:dyDescent="0.2">
      <c r="AH57" s="136" t="s">
        <v>35</v>
      </c>
      <c r="AI57" s="137"/>
      <c r="AJ57" s="137"/>
      <c r="AK57" s="138"/>
      <c r="AL57" s="16" t="s">
        <v>28</v>
      </c>
      <c r="AM57" s="17" t="s">
        <v>29</v>
      </c>
      <c r="AN57" s="139" t="s">
        <v>36</v>
      </c>
      <c r="AO57" s="140"/>
      <c r="AP57" s="140"/>
      <c r="AQ57" s="141"/>
      <c r="AR57" s="139" t="s">
        <v>37</v>
      </c>
      <c r="AS57" s="140"/>
      <c r="AT57" s="140"/>
      <c r="AU57" s="141"/>
      <c r="AV57" s="18" t="s">
        <v>28</v>
      </c>
      <c r="AW57" s="19" t="s">
        <v>29</v>
      </c>
      <c r="BK57" s="9"/>
      <c r="BL57" s="9"/>
      <c r="BM57" s="9"/>
      <c r="BN57" s="9"/>
      <c r="BO57" s="9"/>
      <c r="BP57" s="9"/>
      <c r="BQ57" s="9"/>
      <c r="BR57" s="9"/>
      <c r="BS57" s="9"/>
      <c r="BT57" s="9"/>
    </row>
    <row r="58" spans="1:72" ht="20.100000000000001" customHeight="1" thickBot="1" x14ac:dyDescent="0.25">
      <c r="AH58" s="36" t="e">
        <f>IF(#REF!="x","",VALUE(#REF!))</f>
        <v>#REF!</v>
      </c>
      <c r="AI58" s="37" t="e">
        <f>IF(#REF!="x","",VALUE(#REF!))</f>
        <v>#REF!</v>
      </c>
      <c r="AJ58" s="38" t="e">
        <f>IF(#REF!="x","",VALUE(#REF!))</f>
        <v>#REF!</v>
      </c>
      <c r="AK58" s="39" t="e">
        <f>IF(#REF!="x","",VALUE(#REF!))</f>
        <v>#REF!</v>
      </c>
      <c r="AL58" s="36" t="e">
        <f>COUNTIF(#REF!,3)</f>
        <v>#REF!</v>
      </c>
      <c r="AM58" s="39">
        <f>COUNTIF(AH58:AK58,3)</f>
        <v>0</v>
      </c>
      <c r="AN58" s="40" t="e">
        <f>IF(#REF!="x","",VALUE(#REF!))</f>
        <v>#REF!</v>
      </c>
      <c r="AO58" s="41" t="e">
        <f>IF(#REF!="x","",VALUE(#REF!))</f>
        <v>#REF!</v>
      </c>
      <c r="AP58" s="42" t="e">
        <f>IF(#REF!="x","",VALUE(#REF!))</f>
        <v>#REF!</v>
      </c>
      <c r="AQ58" s="43" t="e">
        <f>IF(#REF!="x","",VALUE(#REF!))</f>
        <v>#REF!</v>
      </c>
      <c r="AR58" s="40" t="e">
        <f>IF(#REF!="x","",VALUE(#REF!))</f>
        <v>#REF!</v>
      </c>
      <c r="AS58" s="41" t="e">
        <f>IF(#REF!="x","",VALUE(#REF!))</f>
        <v>#REF!</v>
      </c>
      <c r="AT58" s="42" t="e">
        <f>IF(#REF!="x","",VALUE(#REF!))</f>
        <v>#REF!</v>
      </c>
      <c r="AU58" s="43" t="e">
        <f>IF(#REF!="x","",VALUE(#REF!))</f>
        <v>#REF!</v>
      </c>
      <c r="AV58" s="40">
        <f>COUNTIF(AN58:AQ58,3)</f>
        <v>0</v>
      </c>
      <c r="AW58" s="43">
        <f>COUNTIF(AR58:AU58,3)</f>
        <v>0</v>
      </c>
      <c r="AY58" s="9" t="e">
        <f>#REF!</f>
        <v>#REF!</v>
      </c>
      <c r="BK58" s="9"/>
      <c r="BL58" s="9"/>
      <c r="BM58" s="9"/>
      <c r="BN58" s="9"/>
      <c r="BO58" s="9"/>
      <c r="BP58" s="9"/>
      <c r="BQ58" s="9"/>
      <c r="BR58" s="9"/>
      <c r="BS58" s="9"/>
      <c r="BT58" s="9"/>
    </row>
    <row r="59" spans="1:72" ht="20.100000000000001" customHeight="1" thickBot="1" x14ac:dyDescent="0.25">
      <c r="AH59" s="60" t="e">
        <f>IF(#REF!="X","",IF(#REF!="","",IF(#REF!="-0",11,IF(VALUE(#REF!)&lt;-9,ABS(VALUE(#REF!))+2,IF(AND(VALUE(#REF!)&lt;0,VALUE(#REF!)&gt;=-9),11,VALUE(#REF!))))))</f>
        <v>#REF!</v>
      </c>
      <c r="AI59" s="61" t="e">
        <f>IF(#REF!="X","",IF(#REF!="","",IF(#REF!="-0",11,IF(VALUE(#REF!)&lt;-9,ABS(VALUE(#REF!))+2,IF(AND(VALUE(#REF!)&lt;0,VALUE(#REF!)&gt;=-9),11,VALUE(#REF!))))))</f>
        <v>#REF!</v>
      </c>
      <c r="AJ59" s="62" t="e">
        <f>IF(#REF!="X","",IF(#REF!="","",IF(#REF!="-0",11,IF(VALUE(#REF!)&lt;-9,ABS(VALUE(#REF!))+2,IF(AND(VALUE(#REF!)&lt;0,VALUE(#REF!)&gt;=-9),11,VALUE(#REF!))))))</f>
        <v>#REF!</v>
      </c>
      <c r="AK59" s="62" t="e">
        <f>IF(#REF!="X","",IF(#REF!="","",IF(#REF!="-0",11,IF(VALUE(#REF!)&lt;-9,ABS(VALUE(#REF!))+2,IF(AND(VALUE(#REF!)&lt;0,VALUE(#REF!)&gt;=-9),11,VALUE(#REF!))))))</f>
        <v>#REF!</v>
      </c>
      <c r="AL59" s="62" t="e">
        <f>IF(#REF!="X","",IF(#REF!="","",IF(#REF!="-0",11,IF(VALUE(#REF!)&lt;-9,ABS(VALUE(#REF!))+2,IF(AND(VALUE(#REF!)&lt;0,VALUE(#REF!)&gt;=-9),11,VALUE(#REF!))))))</f>
        <v>#REF!</v>
      </c>
      <c r="AM59" s="60" t="e">
        <f>IF(#REF!="X","",IF(#REF!="","",IF(#REF!="-0",11,IF(VALUE(#REF!)&lt;-9,ABS(VALUE(#REF!))+2,IF(AND(VALUE(#REF!)&lt;0,VALUE(#REF!)&gt;=-9),11,VALUE(#REF!))))))</f>
        <v>#REF!</v>
      </c>
      <c r="AN59" s="63"/>
      <c r="AO59" s="64" t="e">
        <f>SUM(#REF!)</f>
        <v>#REF!</v>
      </c>
      <c r="AP59" s="60" t="e">
        <f>SUM(#REF!)</f>
        <v>#REF!</v>
      </c>
      <c r="AQ59" s="64" t="e">
        <f>SUM(#REF!)</f>
        <v>#REF!</v>
      </c>
      <c r="AR59" s="60" t="e">
        <f>SUM(AH59:AM59)</f>
        <v>#REF!</v>
      </c>
      <c r="AY59" s="9" t="e">
        <f>#REF!</f>
        <v>#REF!</v>
      </c>
      <c r="BK59" s="9"/>
      <c r="BL59" s="9"/>
      <c r="BM59" s="9"/>
      <c r="BN59" s="9"/>
      <c r="BO59" s="9"/>
      <c r="BP59" s="9"/>
      <c r="BQ59" s="9"/>
      <c r="BR59" s="9"/>
      <c r="BS59" s="9"/>
      <c r="BT59" s="9"/>
    </row>
    <row r="60" spans="1:72" ht="20.100000000000001" customHeight="1" thickBot="1" x14ac:dyDescent="0.25">
      <c r="AH60" s="68"/>
      <c r="AI60" s="9"/>
      <c r="AJ60" s="68"/>
      <c r="AK60" s="68"/>
      <c r="AL60" s="68"/>
      <c r="AM60" s="68"/>
      <c r="AN60" s="63"/>
      <c r="AO60" s="63"/>
      <c r="AY60" s="9" t="e">
        <f>#REF!</f>
        <v>#REF!</v>
      </c>
      <c r="BK60" s="9"/>
      <c r="BL60" s="9"/>
      <c r="BM60" s="9"/>
      <c r="BN60" s="9"/>
      <c r="BO60" s="9"/>
      <c r="BP60" s="9"/>
      <c r="BQ60" s="9"/>
      <c r="BR60" s="9"/>
      <c r="BS60" s="9"/>
      <c r="BT60" s="9"/>
    </row>
    <row r="61" spans="1:72" ht="20.100000000000001" customHeight="1" thickBot="1" x14ac:dyDescent="0.25">
      <c r="AH61" s="60" t="e">
        <f>IF(#REF!="X","",IF(#REF!="","",IF(#REF!="-0",11,IF(VALUE(#REF!)&lt;-9,ABS(VALUE(#REF!))+2,IF(AND(VALUE(#REF!)&lt;0,VALUE(#REF!)&gt;=-9),11,VALUE(#REF!))))))</f>
        <v>#REF!</v>
      </c>
      <c r="AI61" s="61" t="e">
        <f>IF(#REF!="X","",IF(#REF!="","",IF(#REF!="-0",11,IF(VALUE(#REF!)&lt;-9,ABS(VALUE(#REF!))+2,IF(AND(VALUE(#REF!)&lt;0,VALUE(#REF!)&gt;=-9),11,VALUE(#REF!))))))</f>
        <v>#REF!</v>
      </c>
      <c r="AJ61" s="62" t="e">
        <f>IF(#REF!="X","",IF(#REF!="","",IF(#REF!="-0",11,IF(VALUE(#REF!)&lt;-9,ABS(VALUE(#REF!))+2,IF(AND(VALUE(#REF!)&lt;0,VALUE(#REF!)&gt;=-9),11,VALUE(#REF!))))))</f>
        <v>#REF!</v>
      </c>
      <c r="AK61" s="62" t="e">
        <f>IF(#REF!="X","",IF(#REF!="","",IF(#REF!="-0",11,IF(VALUE(#REF!)&lt;-9,ABS(VALUE(#REF!))+2,IF(AND(VALUE(#REF!)&lt;0,VALUE(#REF!)&gt;=-9),11,VALUE(#REF!))))))</f>
        <v>#REF!</v>
      </c>
      <c r="AL61" s="62" t="e">
        <f>IF(#REF!="X","",IF(#REF!="","",IF(#REF!="-0",11,IF(VALUE(#REF!)&lt;-9,ABS(VALUE(#REF!))+2,IF(AND(VALUE(#REF!)&lt;0,VALUE(#REF!)&gt;=-9),11,VALUE(#REF!))))))</f>
        <v>#REF!</v>
      </c>
      <c r="AM61" s="60" t="e">
        <f>IF(#REF!="X","",IF(#REF!="","",IF(#REF!="-0",11,IF(VALUE(#REF!)&lt;-9,ABS(VALUE(#REF!))+2,IF(AND(VALUE(#REF!)&lt;0,VALUE(#REF!)&gt;=-9),11,VALUE(#REF!))))))</f>
        <v>#REF!</v>
      </c>
      <c r="AN61" s="63"/>
      <c r="AO61" s="64" t="e">
        <f>SUM(#REF!)</f>
        <v>#REF!</v>
      </c>
      <c r="AP61" s="60" t="e">
        <f>SUM(#REF!)</f>
        <v>#REF!</v>
      </c>
      <c r="AQ61" s="64" t="e">
        <f>IF(#REF!="x","",SUM(#REF!))</f>
        <v>#REF!</v>
      </c>
      <c r="AR61" s="60" t="e">
        <f>IF(#REF!="x","",SUM(AH61:AM61))</f>
        <v>#REF!</v>
      </c>
      <c r="AY61" s="9" t="e">
        <f>#REF!</f>
        <v>#REF!</v>
      </c>
      <c r="BK61" s="9"/>
      <c r="BL61" s="9"/>
      <c r="BM61" s="9"/>
      <c r="BN61" s="9"/>
      <c r="BO61" s="9"/>
      <c r="BP61" s="9"/>
      <c r="BQ61" s="9"/>
      <c r="BR61" s="9"/>
      <c r="BS61" s="9"/>
      <c r="BT61" s="9"/>
    </row>
    <row r="62" spans="1:72" ht="20.100000000000001" customHeight="1" thickBot="1" x14ac:dyDescent="0.25">
      <c r="AH62" s="68"/>
      <c r="AI62" s="9"/>
      <c r="AJ62" s="68"/>
      <c r="AK62" s="68"/>
      <c r="AL62" s="68"/>
      <c r="AM62" s="68"/>
      <c r="AN62" s="63"/>
      <c r="AO62" s="63"/>
      <c r="AY62" s="9" t="e">
        <f>#REF!</f>
        <v>#REF!</v>
      </c>
      <c r="BK62" s="9"/>
      <c r="BL62" s="9"/>
      <c r="BM62" s="9"/>
      <c r="BN62" s="9"/>
      <c r="BO62" s="9"/>
      <c r="BP62" s="9"/>
      <c r="BQ62" s="9"/>
      <c r="BR62" s="9"/>
      <c r="BS62" s="9"/>
      <c r="BT62" s="9"/>
    </row>
    <row r="63" spans="1:72" ht="20.100000000000001" customHeight="1" thickBot="1" x14ac:dyDescent="0.25">
      <c r="AH63" s="60" t="e">
        <f>IF(#REF!="X","",IF(#REF!="","",IF(#REF!="-0",11,IF(VALUE(#REF!)&lt;-9,ABS(VALUE(#REF!))+2,IF(AND(VALUE(#REF!)&lt;0,VALUE(#REF!)&gt;=-9),11,VALUE(#REF!))))))</f>
        <v>#REF!</v>
      </c>
      <c r="AI63" s="61" t="e">
        <f>IF(#REF!="X","",IF(#REF!="","",IF(#REF!="-0",11,IF(VALUE(#REF!)&lt;-9,ABS(VALUE(#REF!))+2,IF(AND(VALUE(#REF!)&lt;0,VALUE(#REF!)&gt;=-9),11,VALUE(#REF!))))))</f>
        <v>#REF!</v>
      </c>
      <c r="AJ63" s="62" t="e">
        <f>IF(#REF!="X","",IF(#REF!="","",IF(#REF!="-0",11,IF(VALUE(#REF!)&lt;-9,ABS(VALUE(#REF!))+2,IF(AND(VALUE(#REF!)&lt;0,VALUE(#REF!)&gt;=-9),11,VALUE(#REF!))))))</f>
        <v>#REF!</v>
      </c>
      <c r="AK63" s="62" t="e">
        <f>IF(#REF!="X","",IF(#REF!="","",IF(#REF!="-0",11,IF(VALUE(#REF!)&lt;-9,ABS(VALUE(#REF!))+2,IF(AND(VALUE(#REF!)&lt;0,VALUE(#REF!)&gt;=-9),11,VALUE(#REF!))))))</f>
        <v>#REF!</v>
      </c>
      <c r="AL63" s="62" t="e">
        <f>IF(#REF!="X","",IF(#REF!="","",IF(#REF!="-0",11,IF(VALUE(#REF!)&lt;-9,ABS(VALUE(#REF!))+2,IF(AND(VALUE(#REF!)&lt;0,VALUE(#REF!)&gt;=-9),11,VALUE(#REF!))))))</f>
        <v>#REF!</v>
      </c>
      <c r="AM63" s="60" t="e">
        <f>IF(#REF!="X","",IF(#REF!="","",IF(#REF!="-0",11,IF(VALUE(#REF!)&lt;-9,ABS(VALUE(#REF!))+2,IF(AND(VALUE(#REF!)&lt;0,VALUE(#REF!)&gt;=-9),11,VALUE(#REF!))))))</f>
        <v>#REF!</v>
      </c>
      <c r="AN63" s="63"/>
      <c r="AO63" s="64" t="e">
        <f>SUM(#REF!)</f>
        <v>#REF!</v>
      </c>
      <c r="AP63" s="60" t="e">
        <f>SUM(#REF!)</f>
        <v>#REF!</v>
      </c>
      <c r="AQ63" s="64" t="e">
        <f>IF(#REF!="x","",SUM(#REF!))</f>
        <v>#REF!</v>
      </c>
      <c r="AR63" s="60" t="e">
        <f>IF(#REF!="x","",SUM(AH63:AM63))</f>
        <v>#REF!</v>
      </c>
      <c r="AY63" s="9" t="e">
        <f>#REF!</f>
        <v>#REF!</v>
      </c>
      <c r="BK63" s="9"/>
      <c r="BL63" s="9"/>
      <c r="BM63" s="9"/>
      <c r="BN63" s="9"/>
      <c r="BO63" s="9"/>
      <c r="BP63" s="9"/>
      <c r="BQ63" s="9"/>
      <c r="BR63" s="9"/>
      <c r="BS63" s="9"/>
      <c r="BT63" s="9"/>
    </row>
    <row r="64" spans="1:72" ht="20.100000000000001" customHeight="1" thickBot="1" x14ac:dyDescent="0.25">
      <c r="AH64" s="68"/>
      <c r="AI64" s="9"/>
      <c r="AJ64" s="68"/>
      <c r="AK64" s="68"/>
      <c r="AL64" s="68"/>
      <c r="AM64" s="68"/>
      <c r="AO64" s="63"/>
      <c r="AY64" s="9" t="e">
        <f>#REF!</f>
        <v>#REF!</v>
      </c>
      <c r="BK64" s="9"/>
      <c r="BL64" s="9"/>
      <c r="BM64" s="9"/>
      <c r="BN64" s="9"/>
      <c r="BO64" s="9"/>
      <c r="BP64" s="9"/>
      <c r="BQ64" s="9"/>
      <c r="BR64" s="9"/>
      <c r="BS64" s="9"/>
      <c r="BT64" s="9"/>
    </row>
    <row r="65" spans="34:72" ht="20.100000000000001" customHeight="1" thickBot="1" x14ac:dyDescent="0.25">
      <c r="AH65" s="60" t="e">
        <f>IF(#REF!="X","",IF(#REF!="","",IF(#REF!="-0",11,IF(VALUE(#REF!)&lt;-9,ABS(VALUE(#REF!))+2,IF(AND(VALUE(#REF!)&lt;0,VALUE(#REF!)&gt;=-9),11,VALUE(#REF!))))))</f>
        <v>#REF!</v>
      </c>
      <c r="AI65" s="61" t="e">
        <f>IF(#REF!="X","",IF(#REF!="","",IF(#REF!="-0",11,IF(VALUE(#REF!)&lt;-9,ABS(VALUE(#REF!))+2,IF(AND(VALUE(#REF!)&lt;0,VALUE(#REF!)&gt;=-9),11,VALUE(#REF!))))))</f>
        <v>#REF!</v>
      </c>
      <c r="AJ65" s="62" t="e">
        <f>IF(#REF!="X","",IF(#REF!="","",IF(#REF!="-0",11,IF(VALUE(#REF!)&lt;-9,ABS(VALUE(#REF!))+2,IF(AND(VALUE(#REF!)&lt;0,VALUE(#REF!)&gt;=-9),11,VALUE(#REF!))))))</f>
        <v>#REF!</v>
      </c>
      <c r="AK65" s="62" t="e">
        <f>IF(#REF!="X","",IF(#REF!="","",IF(#REF!="-0",11,IF(VALUE(#REF!)&lt;-9,ABS(VALUE(#REF!))+2,IF(AND(VALUE(#REF!)&lt;0,VALUE(#REF!)&gt;=-9),11,VALUE(#REF!))))))</f>
        <v>#REF!</v>
      </c>
      <c r="AL65" s="62" t="e">
        <f>IF(#REF!="X","",IF(#REF!="","",IF(#REF!="-0",11,IF(VALUE(#REF!)&lt;-9,ABS(VALUE(#REF!))+2,IF(AND(VALUE(#REF!)&lt;0,VALUE(#REF!)&gt;=-9),11,VALUE(#REF!))))))</f>
        <v>#REF!</v>
      </c>
      <c r="AM65" s="60" t="e">
        <f>IF(#REF!="X","",IF(#REF!="","",IF(#REF!="-0",11,IF(VALUE(#REF!)&lt;-9,ABS(VALUE(#REF!))+2,IF(AND(VALUE(#REF!)&lt;0,VALUE(#REF!)&gt;=-9),11,VALUE(#REF!))))))</f>
        <v>#REF!</v>
      </c>
      <c r="AO65" s="64" t="e">
        <f>SUM(#REF!)</f>
        <v>#REF!</v>
      </c>
      <c r="AP65" s="60" t="e">
        <f>SUM(AH58:AK58)</f>
        <v>#REF!</v>
      </c>
      <c r="AQ65" s="64" t="e">
        <f>IF(#REF!="x","",SUM(#REF!))</f>
        <v>#REF!</v>
      </c>
      <c r="AR65" s="60" t="e">
        <f>IF(#REF!="x","",SUM(AH65:AM65))</f>
        <v>#REF!</v>
      </c>
      <c r="AY65" s="9" t="e">
        <f>#REF!</f>
        <v>#REF!</v>
      </c>
      <c r="BK65" s="9"/>
      <c r="BL65" s="9"/>
      <c r="BM65" s="9"/>
      <c r="BN65" s="9"/>
      <c r="BO65" s="9"/>
      <c r="BP65" s="9"/>
      <c r="BQ65" s="9"/>
      <c r="BR65" s="9"/>
      <c r="BS65" s="9"/>
      <c r="BT65" s="9"/>
    </row>
    <row r="66" spans="34:72" ht="20.100000000000001" hidden="1" customHeight="1" x14ac:dyDescent="0.2">
      <c r="AH66" s="68"/>
      <c r="AI66" s="9"/>
      <c r="AJ66" s="68"/>
      <c r="AK66" s="68"/>
      <c r="AL66" s="68"/>
      <c r="AM66" s="68"/>
      <c r="AO66" s="63"/>
      <c r="BK66" s="9"/>
      <c r="BL66" s="9"/>
      <c r="BM66" s="9"/>
      <c r="BN66" s="9"/>
      <c r="BO66" s="9"/>
      <c r="BP66" s="9"/>
      <c r="BQ66" s="9"/>
      <c r="BR66" s="9"/>
      <c r="BS66" s="9"/>
      <c r="BT66" s="9"/>
    </row>
    <row r="67" spans="34:72" ht="20.100000000000001" hidden="1" customHeight="1" x14ac:dyDescent="0.2">
      <c r="AH67" s="60" t="e">
        <f>IF(#REF!="X","",IF(#REF!="","",IF(#REF!="-0",11,IF(VALUE(#REF!)&lt;-9,ABS(VALUE(#REF!))+2,IF(AND(VALUE(#REF!)&lt;0,VALUE(#REF!)&gt;=-9),11,VALUE(#REF!))))))</f>
        <v>#REF!</v>
      </c>
      <c r="AI67" s="61" t="e">
        <f>IF(#REF!="X","",IF(#REF!="","",IF(#REF!="-0",11,IF(VALUE(#REF!)&lt;-9,ABS(VALUE(#REF!))+2,IF(AND(VALUE(#REF!)&lt;0,VALUE(#REF!)&gt;=-9),11,VALUE(#REF!))))))</f>
        <v>#REF!</v>
      </c>
      <c r="AJ67" s="62" t="e">
        <f>IF(#REF!="X","",IF(#REF!="","",IF(#REF!="-0",11,IF(VALUE(#REF!)&lt;-9,ABS(VALUE(#REF!))+2,IF(AND(VALUE(#REF!)&lt;0,VALUE(#REF!)&gt;=-9),11,VALUE(#REF!))))))</f>
        <v>#REF!</v>
      </c>
      <c r="AK67" s="62" t="e">
        <f>IF(#REF!="X","",IF(#REF!="","",IF(#REF!="-0",11,IF(VALUE(#REF!)&lt;-9,ABS(VALUE(#REF!))+2,IF(AND(VALUE(#REF!)&lt;0,VALUE(#REF!)&gt;=-9),11,VALUE(#REF!))))))</f>
        <v>#REF!</v>
      </c>
      <c r="AL67" s="62" t="e">
        <f>IF(#REF!="X","",IF(#REF!="","",IF(#REF!="-0",11,IF(VALUE(#REF!)&lt;-9,ABS(VALUE(#REF!))+2,IF(AND(VALUE(#REF!)&lt;0,VALUE(#REF!)&gt;=-9),11,VALUE(#REF!))))))</f>
        <v>#REF!</v>
      </c>
      <c r="AM67" s="60" t="e">
        <f>IF(#REF!="X","",IF(#REF!="","",IF(#REF!="-0",11,IF(VALUE(#REF!)&lt;-9,ABS(VALUE(#REF!))+2,IF(AND(VALUE(#REF!)&lt;0,VALUE(#REF!)&gt;=-9),11,VALUE(#REF!))))))</f>
        <v>#REF!</v>
      </c>
      <c r="AO67" s="64" t="e">
        <f>SUM(AN58:AQ58)</f>
        <v>#REF!</v>
      </c>
      <c r="AP67" s="60" t="e">
        <f>SUM(AR58:AU58)</f>
        <v>#REF!</v>
      </c>
      <c r="AQ67" s="64" t="e">
        <f>IF(#REF!="x","",SUM(#REF!))</f>
        <v>#REF!</v>
      </c>
      <c r="AR67" s="60" t="e">
        <f>IF(#REF!="x","",SUM(AH67:AM67))</f>
        <v>#REF!</v>
      </c>
      <c r="BK67" s="9"/>
      <c r="BL67" s="9"/>
      <c r="BM67" s="9"/>
      <c r="BN67" s="9"/>
      <c r="BO67" s="9"/>
      <c r="BP67" s="9"/>
      <c r="BQ67" s="9"/>
      <c r="BR67" s="9"/>
      <c r="BS67" s="9"/>
      <c r="BT67" s="9"/>
    </row>
    <row r="68" spans="34:72" ht="13.5" thickBot="1" x14ac:dyDescent="0.25">
      <c r="AH68" s="68"/>
      <c r="AI68" s="63"/>
      <c r="AJ68" s="63"/>
      <c r="AK68" s="63"/>
      <c r="AL68" s="63"/>
      <c r="AM68" s="63"/>
      <c r="AN68" s="63"/>
      <c r="BK68" s="9"/>
      <c r="BL68" s="9"/>
      <c r="BM68" s="9"/>
      <c r="BN68" s="9"/>
      <c r="BO68" s="9"/>
      <c r="BP68" s="9"/>
      <c r="BQ68" s="9"/>
      <c r="BR68" s="9"/>
      <c r="BS68" s="9"/>
      <c r="BT68" s="9"/>
    </row>
    <row r="69" spans="34:72" ht="29.25" customHeight="1" x14ac:dyDescent="0.2">
      <c r="AH69" s="136" t="s">
        <v>35</v>
      </c>
      <c r="AI69" s="137"/>
      <c r="AJ69" s="137"/>
      <c r="AK69" s="138"/>
      <c r="AL69" s="16" t="s">
        <v>28</v>
      </c>
      <c r="AM69" s="17" t="s">
        <v>29</v>
      </c>
      <c r="AN69" s="139" t="s">
        <v>36</v>
      </c>
      <c r="AO69" s="140"/>
      <c r="AP69" s="140"/>
      <c r="AQ69" s="141"/>
      <c r="AR69" s="139" t="s">
        <v>37</v>
      </c>
      <c r="AS69" s="140"/>
      <c r="AT69" s="140"/>
      <c r="AU69" s="141"/>
      <c r="AV69" s="18" t="s">
        <v>28</v>
      </c>
      <c r="AW69" s="19" t="s">
        <v>29</v>
      </c>
      <c r="BK69" s="9"/>
      <c r="BL69" s="9"/>
      <c r="BM69" s="9"/>
      <c r="BN69" s="9"/>
      <c r="BO69" s="9"/>
      <c r="BP69" s="9"/>
      <c r="BQ69" s="9"/>
      <c r="BR69" s="9"/>
      <c r="BS69" s="9"/>
      <c r="BT69" s="9"/>
    </row>
    <row r="70" spans="34:72" ht="20.100000000000001" customHeight="1" thickBot="1" x14ac:dyDescent="0.25">
      <c r="AH70" s="36" t="e">
        <f>IF(#REF!="x","",VALUE(#REF!))</f>
        <v>#REF!</v>
      </c>
      <c r="AI70" s="37" t="e">
        <f>IF(#REF!="x","",VALUE(#REF!))</f>
        <v>#REF!</v>
      </c>
      <c r="AJ70" s="38" t="e">
        <f>IF(#REF!="x","",VALUE(#REF!))</f>
        <v>#REF!</v>
      </c>
      <c r="AK70" s="39" t="e">
        <f>IF(#REF!="x","",VALUE(#REF!))</f>
        <v>#REF!</v>
      </c>
      <c r="AL70" s="36" t="e">
        <f>COUNTIF(#REF!,3)</f>
        <v>#REF!</v>
      </c>
      <c r="AM70" s="39">
        <f>COUNTIF(AH70:AK70,3)</f>
        <v>0</v>
      </c>
      <c r="AN70" s="40" t="e">
        <f>IF(#REF!="x","",VALUE(#REF!))</f>
        <v>#REF!</v>
      </c>
      <c r="AO70" s="41" t="e">
        <f>IF(#REF!="x","",VALUE(#REF!))</f>
        <v>#REF!</v>
      </c>
      <c r="AP70" s="42" t="e">
        <f>IF(#REF!="x","",VALUE(#REF!))</f>
        <v>#REF!</v>
      </c>
      <c r="AQ70" s="43" t="e">
        <f>IF(#REF!="x","",VALUE(#REF!))</f>
        <v>#REF!</v>
      </c>
      <c r="AR70" s="40" t="e">
        <f>IF(#REF!="x","",VALUE(#REF!))</f>
        <v>#REF!</v>
      </c>
      <c r="AS70" s="41" t="e">
        <f>IF(#REF!="x","",VALUE(#REF!))</f>
        <v>#REF!</v>
      </c>
      <c r="AT70" s="42" t="e">
        <f>IF(#REF!="x","",VALUE(#REF!))</f>
        <v>#REF!</v>
      </c>
      <c r="AU70" s="43" t="e">
        <f>IF(#REF!="x","",VALUE(#REF!))</f>
        <v>#REF!</v>
      </c>
      <c r="AV70" s="40">
        <f>COUNTIF(AN70:AQ70,3)</f>
        <v>0</v>
      </c>
      <c r="AW70" s="43">
        <f>COUNTIF(AR70:AU70,3)</f>
        <v>0</v>
      </c>
      <c r="AY70" s="9" t="e">
        <f>#REF!</f>
        <v>#REF!</v>
      </c>
      <c r="BK70" s="9"/>
      <c r="BL70" s="9"/>
      <c r="BM70" s="9"/>
      <c r="BN70" s="9"/>
      <c r="BO70" s="9"/>
      <c r="BP70" s="9"/>
      <c r="BQ70" s="9"/>
      <c r="BR70" s="9"/>
      <c r="BS70" s="9"/>
      <c r="BT70" s="9"/>
    </row>
    <row r="71" spans="34:72" ht="20.100000000000001" customHeight="1" thickBot="1" x14ac:dyDescent="0.25">
      <c r="AH71" s="60" t="e">
        <f>IF(#REF!="X","",IF(#REF!="","",IF(#REF!="-0",11,IF(VALUE(#REF!)&lt;-9,ABS(VALUE(#REF!))+2,IF(AND(VALUE(#REF!)&lt;0,VALUE(#REF!)&gt;=-9),11,VALUE(#REF!))))))</f>
        <v>#REF!</v>
      </c>
      <c r="AI71" s="61" t="e">
        <f>IF(#REF!="X","",IF(#REF!="","",IF(#REF!="-0",11,IF(VALUE(#REF!)&lt;-9,ABS(VALUE(#REF!))+2,IF(AND(VALUE(#REF!)&lt;0,VALUE(#REF!)&gt;=-9),11,VALUE(#REF!))))))</f>
        <v>#REF!</v>
      </c>
      <c r="AJ71" s="62" t="e">
        <f>IF(#REF!="X","",IF(#REF!="","",IF(#REF!="-0",11,IF(VALUE(#REF!)&lt;-9,ABS(VALUE(#REF!))+2,IF(AND(VALUE(#REF!)&lt;0,VALUE(#REF!)&gt;=-9),11,VALUE(#REF!))))))</f>
        <v>#REF!</v>
      </c>
      <c r="AK71" s="62" t="e">
        <f>IF(#REF!="X","",IF(#REF!="","",IF(#REF!="-0",11,IF(VALUE(#REF!)&lt;-9,ABS(VALUE(#REF!))+2,IF(AND(VALUE(#REF!)&lt;0,VALUE(#REF!)&gt;=-9),11,VALUE(#REF!))))))</f>
        <v>#REF!</v>
      </c>
      <c r="AL71" s="62" t="e">
        <f>IF(#REF!="X","",IF(#REF!="","",IF(#REF!="-0",11,IF(VALUE(#REF!)&lt;-9,ABS(VALUE(#REF!))+2,IF(AND(VALUE(#REF!)&lt;0,VALUE(#REF!)&gt;=-9),11,VALUE(#REF!))))))</f>
        <v>#REF!</v>
      </c>
      <c r="AM71" s="60" t="e">
        <f>IF(#REF!="X","",IF(#REF!="","",IF(#REF!="-0",11,IF(VALUE(#REF!)&lt;-9,ABS(VALUE(#REF!))+2,IF(AND(VALUE(#REF!)&lt;0,VALUE(#REF!)&gt;=-9),11,VALUE(#REF!))))))</f>
        <v>#REF!</v>
      </c>
      <c r="AN71" s="63"/>
      <c r="AO71" s="64" t="e">
        <f>SUM(#REF!)</f>
        <v>#REF!</v>
      </c>
      <c r="AP71" s="60" t="e">
        <f>SUM(#REF!)</f>
        <v>#REF!</v>
      </c>
      <c r="AQ71" s="64" t="e">
        <f>SUM(#REF!)</f>
        <v>#REF!</v>
      </c>
      <c r="AR71" s="60" t="e">
        <f>SUM(AH71:AM71)</f>
        <v>#REF!</v>
      </c>
      <c r="AY71" s="9" t="e">
        <f>#REF!</f>
        <v>#REF!</v>
      </c>
      <c r="BK71" s="9"/>
      <c r="BL71" s="9"/>
      <c r="BM71" s="9"/>
      <c r="BN71" s="9"/>
      <c r="BO71" s="9"/>
      <c r="BP71" s="9"/>
      <c r="BQ71" s="9"/>
      <c r="BR71" s="9"/>
      <c r="BS71" s="9"/>
      <c r="BT71" s="9"/>
    </row>
    <row r="72" spans="34:72" ht="20.100000000000001" customHeight="1" thickBot="1" x14ac:dyDescent="0.25">
      <c r="AH72" s="68"/>
      <c r="AI72" s="9"/>
      <c r="AJ72" s="68"/>
      <c r="AK72" s="68"/>
      <c r="AL72" s="68"/>
      <c r="AM72" s="68"/>
      <c r="AN72" s="63"/>
      <c r="AO72" s="63"/>
      <c r="AY72" s="9" t="e">
        <f>#REF!</f>
        <v>#REF!</v>
      </c>
      <c r="BK72" s="9"/>
      <c r="BL72" s="9"/>
      <c r="BM72" s="9"/>
      <c r="BN72" s="9"/>
      <c r="BO72" s="9"/>
      <c r="BP72" s="9"/>
      <c r="BQ72" s="9"/>
      <c r="BR72" s="9"/>
      <c r="BS72" s="9"/>
      <c r="BT72" s="9"/>
    </row>
    <row r="73" spans="34:72" ht="20.100000000000001" customHeight="1" thickBot="1" x14ac:dyDescent="0.25">
      <c r="AH73" s="60" t="e">
        <f>IF(#REF!="X","",IF(#REF!="","",IF(#REF!="-0",11,IF(VALUE(#REF!)&lt;-9,ABS(VALUE(#REF!))+2,IF(AND(VALUE(#REF!)&lt;0,VALUE(#REF!)&gt;=-9),11,VALUE(#REF!))))))</f>
        <v>#REF!</v>
      </c>
      <c r="AI73" s="61" t="e">
        <f>IF(#REF!="X","",IF(#REF!="","",IF(#REF!="-0",11,IF(VALUE(#REF!)&lt;-9,ABS(VALUE(#REF!))+2,IF(AND(VALUE(#REF!)&lt;0,VALUE(#REF!)&gt;=-9),11,VALUE(#REF!))))))</f>
        <v>#REF!</v>
      </c>
      <c r="AJ73" s="62" t="e">
        <f>IF(#REF!="X","",IF(#REF!="","",IF(#REF!="-0",11,IF(VALUE(#REF!)&lt;-9,ABS(VALUE(#REF!))+2,IF(AND(VALUE(#REF!)&lt;0,VALUE(#REF!)&gt;=-9),11,VALUE(#REF!))))))</f>
        <v>#REF!</v>
      </c>
      <c r="AK73" s="62" t="e">
        <f>IF(#REF!="X","",IF(#REF!="","",IF(#REF!="-0",11,IF(VALUE(#REF!)&lt;-9,ABS(VALUE(#REF!))+2,IF(AND(VALUE(#REF!)&lt;0,VALUE(#REF!)&gt;=-9),11,VALUE(#REF!))))))</f>
        <v>#REF!</v>
      </c>
      <c r="AL73" s="62" t="e">
        <f>IF(#REF!="X","",IF(#REF!="","",IF(#REF!="-0",11,IF(VALUE(#REF!)&lt;-9,ABS(VALUE(#REF!))+2,IF(AND(VALUE(#REF!)&lt;0,VALUE(#REF!)&gt;=-9),11,VALUE(#REF!))))))</f>
        <v>#REF!</v>
      </c>
      <c r="AM73" s="60" t="e">
        <f>IF(#REF!="X","",IF(#REF!="","",IF(#REF!="-0",11,IF(VALUE(#REF!)&lt;-9,ABS(VALUE(#REF!))+2,IF(AND(VALUE(#REF!)&lt;0,VALUE(#REF!)&gt;=-9),11,VALUE(#REF!))))))</f>
        <v>#REF!</v>
      </c>
      <c r="AN73" s="63"/>
      <c r="AO73" s="64" t="e">
        <f>SUM(#REF!)</f>
        <v>#REF!</v>
      </c>
      <c r="AP73" s="60" t="e">
        <f>SUM(#REF!)</f>
        <v>#REF!</v>
      </c>
      <c r="AQ73" s="64" t="e">
        <f>IF(#REF!="x","",SUM(#REF!))</f>
        <v>#REF!</v>
      </c>
      <c r="AR73" s="60" t="e">
        <f>IF(#REF!="x","",SUM(AH73:AM73))</f>
        <v>#REF!</v>
      </c>
      <c r="AY73" s="9" t="e">
        <f>#REF!</f>
        <v>#REF!</v>
      </c>
      <c r="BK73" s="9"/>
      <c r="BL73" s="9"/>
      <c r="BM73" s="9"/>
      <c r="BN73" s="9"/>
      <c r="BO73" s="9"/>
      <c r="BP73" s="9"/>
      <c r="BQ73" s="9"/>
      <c r="BR73" s="9"/>
      <c r="BS73" s="9"/>
      <c r="BT73" s="9"/>
    </row>
    <row r="74" spans="34:72" ht="20.100000000000001" customHeight="1" thickBot="1" x14ac:dyDescent="0.25">
      <c r="AH74" s="68"/>
      <c r="AI74" s="9"/>
      <c r="AJ74" s="68"/>
      <c r="AK74" s="68"/>
      <c r="AL74" s="68"/>
      <c r="AM74" s="68"/>
      <c r="AN74" s="63"/>
      <c r="AO74" s="63"/>
      <c r="AY74" s="9" t="e">
        <f>#REF!</f>
        <v>#REF!</v>
      </c>
      <c r="BK74" s="9"/>
      <c r="BL74" s="9"/>
      <c r="BM74" s="9"/>
      <c r="BN74" s="9"/>
      <c r="BO74" s="9"/>
      <c r="BP74" s="9"/>
      <c r="BQ74" s="9"/>
      <c r="BR74" s="9"/>
      <c r="BS74" s="9"/>
      <c r="BT74" s="9"/>
    </row>
    <row r="75" spans="34:72" ht="20.100000000000001" customHeight="1" thickBot="1" x14ac:dyDescent="0.25">
      <c r="AH75" s="60" t="e">
        <f>IF(#REF!="X","",IF(#REF!="","",IF(#REF!="-0",11,IF(VALUE(#REF!)&lt;-9,ABS(VALUE(#REF!))+2,IF(AND(VALUE(#REF!)&lt;0,VALUE(#REF!)&gt;=-9),11,VALUE(#REF!))))))</f>
        <v>#REF!</v>
      </c>
      <c r="AI75" s="61" t="e">
        <f>IF(#REF!="X","",IF(#REF!="","",IF(#REF!="-0",11,IF(VALUE(#REF!)&lt;-9,ABS(VALUE(#REF!))+2,IF(AND(VALUE(#REF!)&lt;0,VALUE(#REF!)&gt;=-9),11,VALUE(#REF!))))))</f>
        <v>#REF!</v>
      </c>
      <c r="AJ75" s="62" t="e">
        <f>IF(#REF!="X","",IF(#REF!="","",IF(#REF!="-0",11,IF(VALUE(#REF!)&lt;-9,ABS(VALUE(#REF!))+2,IF(AND(VALUE(#REF!)&lt;0,VALUE(#REF!)&gt;=-9),11,VALUE(#REF!))))))</f>
        <v>#REF!</v>
      </c>
      <c r="AK75" s="62" t="e">
        <f>IF(#REF!="X","",IF(#REF!="","",IF(#REF!="-0",11,IF(VALUE(#REF!)&lt;-9,ABS(VALUE(#REF!))+2,IF(AND(VALUE(#REF!)&lt;0,VALUE(#REF!)&gt;=-9),11,VALUE(#REF!))))))</f>
        <v>#REF!</v>
      </c>
      <c r="AL75" s="62" t="e">
        <f>IF(#REF!="X","",IF(#REF!="","",IF(#REF!="-0",11,IF(VALUE(#REF!)&lt;-9,ABS(VALUE(#REF!))+2,IF(AND(VALUE(#REF!)&lt;0,VALUE(#REF!)&gt;=-9),11,VALUE(#REF!))))))</f>
        <v>#REF!</v>
      </c>
      <c r="AM75" s="60" t="e">
        <f>IF(#REF!="X","",IF(#REF!="","",IF(#REF!="-0",11,IF(VALUE(#REF!)&lt;-9,ABS(VALUE(#REF!))+2,IF(AND(VALUE(#REF!)&lt;0,VALUE(#REF!)&gt;=-9),11,VALUE(#REF!))))))</f>
        <v>#REF!</v>
      </c>
      <c r="AN75" s="63"/>
      <c r="AO75" s="64" t="e">
        <f>SUM(#REF!)</f>
        <v>#REF!</v>
      </c>
      <c r="AP75" s="60" t="e">
        <f>SUM(#REF!)</f>
        <v>#REF!</v>
      </c>
      <c r="AQ75" s="64" t="e">
        <f>IF(#REF!="x","",SUM(#REF!))</f>
        <v>#REF!</v>
      </c>
      <c r="AR75" s="60" t="e">
        <f>IF(#REF!="x","",SUM(AH75:AM75))</f>
        <v>#REF!</v>
      </c>
      <c r="AY75" s="9" t="e">
        <f>#REF!</f>
        <v>#REF!</v>
      </c>
      <c r="BK75" s="9"/>
      <c r="BL75" s="9"/>
      <c r="BM75" s="9"/>
      <c r="BN75" s="9"/>
      <c r="BO75" s="9"/>
      <c r="BP75" s="9"/>
      <c r="BQ75" s="9"/>
      <c r="BR75" s="9"/>
      <c r="BS75" s="9"/>
      <c r="BT75" s="9"/>
    </row>
    <row r="76" spans="34:72" ht="20.100000000000001" customHeight="1" thickBot="1" x14ac:dyDescent="0.25">
      <c r="AH76" s="68"/>
      <c r="AI76" s="9"/>
      <c r="AJ76" s="68"/>
      <c r="AK76" s="68"/>
      <c r="AL76" s="68"/>
      <c r="AM76" s="68"/>
      <c r="AO76" s="63"/>
      <c r="AY76" s="9" t="e">
        <f>#REF!</f>
        <v>#REF!</v>
      </c>
      <c r="BK76" s="9"/>
      <c r="BL76" s="9"/>
      <c r="BM76" s="9"/>
      <c r="BN76" s="9"/>
      <c r="BO76" s="9"/>
      <c r="BP76" s="9"/>
      <c r="BQ76" s="9"/>
      <c r="BR76" s="9"/>
      <c r="BS76" s="9"/>
      <c r="BT76" s="9"/>
    </row>
    <row r="77" spans="34:72" ht="20.100000000000001" customHeight="1" thickBot="1" x14ac:dyDescent="0.25">
      <c r="AH77" s="60" t="e">
        <f>IF(#REF!="X","",IF(#REF!="","",IF(#REF!="-0",11,IF(VALUE(#REF!)&lt;-9,ABS(VALUE(#REF!))+2,IF(AND(VALUE(#REF!)&lt;0,VALUE(#REF!)&gt;=-9),11,VALUE(#REF!))))))</f>
        <v>#REF!</v>
      </c>
      <c r="AI77" s="61" t="e">
        <f>IF(#REF!="X","",IF(#REF!="","",IF(#REF!="-0",11,IF(VALUE(#REF!)&lt;-9,ABS(VALUE(#REF!))+2,IF(AND(VALUE(#REF!)&lt;0,VALUE(#REF!)&gt;=-9),11,VALUE(#REF!))))))</f>
        <v>#REF!</v>
      </c>
      <c r="AJ77" s="62" t="e">
        <f>IF(#REF!="X","",IF(#REF!="","",IF(#REF!="-0",11,IF(VALUE(#REF!)&lt;-9,ABS(VALUE(#REF!))+2,IF(AND(VALUE(#REF!)&lt;0,VALUE(#REF!)&gt;=-9),11,VALUE(#REF!))))))</f>
        <v>#REF!</v>
      </c>
      <c r="AK77" s="62" t="e">
        <f>IF(#REF!="X","",IF(#REF!="","",IF(#REF!="-0",11,IF(VALUE(#REF!)&lt;-9,ABS(VALUE(#REF!))+2,IF(AND(VALUE(#REF!)&lt;0,VALUE(#REF!)&gt;=-9),11,VALUE(#REF!))))))</f>
        <v>#REF!</v>
      </c>
      <c r="AL77" s="62" t="e">
        <f>IF(#REF!="X","",IF(#REF!="","",IF(#REF!="-0",11,IF(VALUE(#REF!)&lt;-9,ABS(VALUE(#REF!))+2,IF(AND(VALUE(#REF!)&lt;0,VALUE(#REF!)&gt;=-9),11,VALUE(#REF!))))))</f>
        <v>#REF!</v>
      </c>
      <c r="AM77" s="60" t="e">
        <f>IF(#REF!="X","",IF(#REF!="","",IF(#REF!="-0",11,IF(VALUE(#REF!)&lt;-9,ABS(VALUE(#REF!))+2,IF(AND(VALUE(#REF!)&lt;0,VALUE(#REF!)&gt;=-9),11,VALUE(#REF!))))))</f>
        <v>#REF!</v>
      </c>
      <c r="AO77" s="64" t="e">
        <f>SUM(#REF!)</f>
        <v>#REF!</v>
      </c>
      <c r="AP77" s="60" t="e">
        <f>SUM(AH70:AK70)</f>
        <v>#REF!</v>
      </c>
      <c r="AQ77" s="64" t="e">
        <f>IF(#REF!="x","",SUM(#REF!))</f>
        <v>#REF!</v>
      </c>
      <c r="AR77" s="60" t="e">
        <f>IF(#REF!="x","",SUM(AH77:AM77))</f>
        <v>#REF!</v>
      </c>
      <c r="AY77" s="9" t="e">
        <f>#REF!</f>
        <v>#REF!</v>
      </c>
      <c r="BK77" s="9"/>
      <c r="BL77" s="9"/>
      <c r="BM77" s="9"/>
      <c r="BN77" s="9"/>
      <c r="BO77" s="9"/>
      <c r="BP77" s="9"/>
      <c r="BQ77" s="9"/>
      <c r="BR77" s="9"/>
      <c r="BS77" s="9"/>
      <c r="BT77" s="9"/>
    </row>
    <row r="78" spans="34:72" ht="12.75" hidden="1" customHeight="1" x14ac:dyDescent="0.2">
      <c r="AH78" s="68"/>
      <c r="AI78" s="9"/>
      <c r="AJ78" s="68"/>
      <c r="AK78" s="68"/>
      <c r="AL78" s="68"/>
      <c r="AM78" s="68"/>
      <c r="AO78" s="63"/>
      <c r="BK78" s="9"/>
      <c r="BL78" s="9"/>
      <c r="BM78" s="9"/>
      <c r="BN78" s="9"/>
      <c r="BO78" s="9"/>
      <c r="BP78" s="9"/>
      <c r="BQ78" s="9"/>
      <c r="BR78" s="9"/>
      <c r="BS78" s="9"/>
      <c r="BT78" s="9"/>
    </row>
    <row r="79" spans="34:72" ht="13.7" hidden="1" customHeight="1" x14ac:dyDescent="0.2">
      <c r="AH79" s="60" t="e">
        <f>IF(#REF!="X","",IF(#REF!="","",IF(#REF!="-0",11,IF(VALUE(#REF!)&lt;-9,ABS(VALUE(#REF!))+2,IF(AND(VALUE(#REF!)&lt;0,VALUE(#REF!)&gt;=-9),11,VALUE(#REF!))))))</f>
        <v>#REF!</v>
      </c>
      <c r="AI79" s="61" t="e">
        <f>IF(#REF!="X","",IF(#REF!="","",IF(#REF!="-0",11,IF(VALUE(#REF!)&lt;-9,ABS(VALUE(#REF!))+2,IF(AND(VALUE(#REF!)&lt;0,VALUE(#REF!)&gt;=-9),11,VALUE(#REF!))))))</f>
        <v>#REF!</v>
      </c>
      <c r="AJ79" s="62" t="e">
        <f>IF(#REF!="X","",IF(#REF!="","",IF(#REF!="-0",11,IF(VALUE(#REF!)&lt;-9,ABS(VALUE(#REF!))+2,IF(AND(VALUE(#REF!)&lt;0,VALUE(#REF!)&gt;=-9),11,VALUE(#REF!))))))</f>
        <v>#REF!</v>
      </c>
      <c r="AK79" s="62" t="e">
        <f>IF(#REF!="X","",IF(#REF!="","",IF(#REF!="-0",11,IF(VALUE(#REF!)&lt;-9,ABS(VALUE(#REF!))+2,IF(AND(VALUE(#REF!)&lt;0,VALUE(#REF!)&gt;=-9),11,VALUE(#REF!))))))</f>
        <v>#REF!</v>
      </c>
      <c r="AL79" s="62" t="e">
        <f>IF(#REF!="X","",IF(#REF!="","",IF(#REF!="-0",11,IF(VALUE(#REF!)&lt;-9,ABS(VALUE(#REF!))+2,IF(AND(VALUE(#REF!)&lt;0,VALUE(#REF!)&gt;=-9),11,VALUE(#REF!))))))</f>
        <v>#REF!</v>
      </c>
      <c r="AM79" s="60" t="e">
        <f>IF(#REF!="X","",IF(#REF!="","",IF(#REF!="-0",11,IF(VALUE(#REF!)&lt;-9,ABS(VALUE(#REF!))+2,IF(AND(VALUE(#REF!)&lt;0,VALUE(#REF!)&gt;=-9),11,VALUE(#REF!))))))</f>
        <v>#REF!</v>
      </c>
      <c r="AO79" s="64" t="e">
        <f>SUM(AN70:AQ70)</f>
        <v>#REF!</v>
      </c>
      <c r="AP79" s="60" t="e">
        <f>SUM(AR70:AU70)</f>
        <v>#REF!</v>
      </c>
      <c r="AQ79" s="64" t="e">
        <f>IF(#REF!="x","",SUM(#REF!))</f>
        <v>#REF!</v>
      </c>
      <c r="AR79" s="60" t="e">
        <f>IF(#REF!="x","",SUM(AH79:AM79))</f>
        <v>#REF!</v>
      </c>
      <c r="BK79" s="9"/>
      <c r="BL79" s="9"/>
      <c r="BM79" s="9"/>
      <c r="BN79" s="9"/>
      <c r="BO79" s="9"/>
      <c r="BP79" s="9"/>
      <c r="BQ79" s="9"/>
      <c r="BR79" s="9"/>
      <c r="BS79" s="9"/>
      <c r="BT79" s="9"/>
    </row>
    <row r="80" spans="34:72" ht="13.5" thickBot="1" x14ac:dyDescent="0.25">
      <c r="AH80" s="68"/>
      <c r="AI80" s="63"/>
      <c r="AJ80" s="63"/>
      <c r="AK80" s="63"/>
      <c r="AL80" s="63"/>
      <c r="AM80" s="63"/>
      <c r="AN80" s="63"/>
      <c r="BK80" s="9"/>
      <c r="BL80" s="9"/>
      <c r="BM80" s="9"/>
      <c r="BN80" s="9"/>
      <c r="BO80" s="9"/>
      <c r="BP80" s="9"/>
      <c r="BQ80" s="9"/>
      <c r="BR80" s="9"/>
      <c r="BS80" s="9"/>
      <c r="BT80" s="9"/>
    </row>
    <row r="81" spans="34:72" ht="29.25" customHeight="1" x14ac:dyDescent="0.2">
      <c r="AH81" s="136" t="s">
        <v>35</v>
      </c>
      <c r="AI81" s="137"/>
      <c r="AJ81" s="137"/>
      <c r="AK81" s="138"/>
      <c r="AL81" s="16" t="s">
        <v>28</v>
      </c>
      <c r="AM81" s="17" t="s">
        <v>29</v>
      </c>
      <c r="AN81" s="139" t="s">
        <v>36</v>
      </c>
      <c r="AO81" s="140"/>
      <c r="AP81" s="140"/>
      <c r="AQ81" s="141"/>
      <c r="AR81" s="139" t="s">
        <v>37</v>
      </c>
      <c r="AS81" s="140"/>
      <c r="AT81" s="140"/>
      <c r="AU81" s="141"/>
      <c r="AV81" s="18" t="s">
        <v>28</v>
      </c>
      <c r="AW81" s="19" t="s">
        <v>29</v>
      </c>
      <c r="BK81" s="9"/>
      <c r="BL81" s="9"/>
      <c r="BM81" s="9"/>
      <c r="BN81" s="9"/>
      <c r="BO81" s="9"/>
      <c r="BP81" s="9"/>
      <c r="BQ81" s="9"/>
      <c r="BR81" s="9"/>
      <c r="BS81" s="9"/>
      <c r="BT81" s="9"/>
    </row>
    <row r="82" spans="34:72" ht="20.100000000000001" customHeight="1" thickBot="1" x14ac:dyDescent="0.25">
      <c r="AH82" s="36" t="e">
        <f>IF(#REF!="x","",VALUE(#REF!))</f>
        <v>#REF!</v>
      </c>
      <c r="AI82" s="37" t="e">
        <f>IF(#REF!="x","",VALUE(#REF!))</f>
        <v>#REF!</v>
      </c>
      <c r="AJ82" s="38" t="e">
        <f>IF(#REF!="x","",VALUE(#REF!))</f>
        <v>#REF!</v>
      </c>
      <c r="AK82" s="39" t="e">
        <f>IF(#REF!="x","",VALUE(#REF!))</f>
        <v>#REF!</v>
      </c>
      <c r="AL82" s="36" t="e">
        <f>COUNTIF(#REF!,3)</f>
        <v>#REF!</v>
      </c>
      <c r="AM82" s="39">
        <f>COUNTIF(AH82:AK82,3)</f>
        <v>0</v>
      </c>
      <c r="AN82" s="40" t="e">
        <f>IF(#REF!="x","",VALUE(#REF!))</f>
        <v>#REF!</v>
      </c>
      <c r="AO82" s="41" t="e">
        <f>IF(#REF!="x","",VALUE(#REF!))</f>
        <v>#REF!</v>
      </c>
      <c r="AP82" s="42" t="e">
        <f>IF(#REF!="x","",VALUE(#REF!))</f>
        <v>#REF!</v>
      </c>
      <c r="AQ82" s="43" t="e">
        <f>IF(#REF!="x","",VALUE(#REF!))</f>
        <v>#REF!</v>
      </c>
      <c r="AR82" s="40" t="e">
        <f>IF(#REF!="x","",VALUE(#REF!))</f>
        <v>#REF!</v>
      </c>
      <c r="AS82" s="41" t="e">
        <f>IF(#REF!="x","",VALUE(#REF!))</f>
        <v>#REF!</v>
      </c>
      <c r="AT82" s="42" t="e">
        <f>IF(#REF!="x","",VALUE(#REF!))</f>
        <v>#REF!</v>
      </c>
      <c r="AU82" s="43" t="e">
        <f>IF(#REF!="x","",VALUE(#REF!))</f>
        <v>#REF!</v>
      </c>
      <c r="AV82" s="40">
        <f>COUNTIF(AN82:AQ82,3)</f>
        <v>0</v>
      </c>
      <c r="AW82" s="43">
        <f>COUNTIF(AR82:AU82,3)</f>
        <v>0</v>
      </c>
      <c r="AY82" s="9" t="e">
        <f>#REF!</f>
        <v>#REF!</v>
      </c>
      <c r="BK82" s="9"/>
      <c r="BL82" s="9"/>
      <c r="BM82" s="9"/>
      <c r="BN82" s="9"/>
      <c r="BO82" s="9"/>
      <c r="BP82" s="9"/>
      <c r="BQ82" s="9"/>
      <c r="BR82" s="9"/>
      <c r="BS82" s="9"/>
      <c r="BT82" s="9"/>
    </row>
    <row r="83" spans="34:72" ht="20.100000000000001" customHeight="1" thickBot="1" x14ac:dyDescent="0.25">
      <c r="AH83" s="60" t="e">
        <f>IF(#REF!="X","",IF(#REF!="","",IF(#REF!="-0",11,IF(VALUE(#REF!)&lt;-9,ABS(VALUE(#REF!))+2,IF(AND(VALUE(#REF!)&lt;0,VALUE(#REF!)&gt;=-9),11,VALUE(#REF!))))))</f>
        <v>#REF!</v>
      </c>
      <c r="AI83" s="61" t="e">
        <f>IF(#REF!="X","",IF(#REF!="","",IF(#REF!="-0",11,IF(VALUE(#REF!)&lt;-9,ABS(VALUE(#REF!))+2,IF(AND(VALUE(#REF!)&lt;0,VALUE(#REF!)&gt;=-9),11,VALUE(#REF!))))))</f>
        <v>#REF!</v>
      </c>
      <c r="AJ83" s="62" t="e">
        <f>IF(#REF!="X","",IF(#REF!="","",IF(#REF!="-0",11,IF(VALUE(#REF!)&lt;-9,ABS(VALUE(#REF!))+2,IF(AND(VALUE(#REF!)&lt;0,VALUE(#REF!)&gt;=-9),11,VALUE(#REF!))))))</f>
        <v>#REF!</v>
      </c>
      <c r="AK83" s="62" t="e">
        <f>IF(#REF!="X","",IF(#REF!="","",IF(#REF!="-0",11,IF(VALUE(#REF!)&lt;-9,ABS(VALUE(#REF!))+2,IF(AND(VALUE(#REF!)&lt;0,VALUE(#REF!)&gt;=-9),11,VALUE(#REF!))))))</f>
        <v>#REF!</v>
      </c>
      <c r="AL83" s="62" t="e">
        <f>IF(#REF!="X","",IF(#REF!="","",IF(#REF!="-0",11,IF(VALUE(#REF!)&lt;-9,ABS(VALUE(#REF!))+2,IF(AND(VALUE(#REF!)&lt;0,VALUE(#REF!)&gt;=-9),11,VALUE(#REF!))))))</f>
        <v>#REF!</v>
      </c>
      <c r="AM83" s="60" t="e">
        <f>IF(#REF!="X","",IF(#REF!="","",IF(#REF!="-0",11,IF(VALUE(#REF!)&lt;-9,ABS(VALUE(#REF!))+2,IF(AND(VALUE(#REF!)&lt;0,VALUE(#REF!)&gt;=-9),11,VALUE(#REF!))))))</f>
        <v>#REF!</v>
      </c>
      <c r="AN83" s="63"/>
      <c r="AO83" s="64" t="e">
        <f>SUM(#REF!)</f>
        <v>#REF!</v>
      </c>
      <c r="AP83" s="60" t="e">
        <f>SUM(#REF!)</f>
        <v>#REF!</v>
      </c>
      <c r="AQ83" s="64" t="e">
        <f>SUM(#REF!)</f>
        <v>#REF!</v>
      </c>
      <c r="AR83" s="60" t="e">
        <f>SUM(AH83:AM83)</f>
        <v>#REF!</v>
      </c>
      <c r="AY83" s="9" t="e">
        <f>#REF!</f>
        <v>#REF!</v>
      </c>
      <c r="BK83" s="9"/>
      <c r="BL83" s="9"/>
      <c r="BM83" s="9"/>
      <c r="BN83" s="9"/>
      <c r="BO83" s="9"/>
      <c r="BP83" s="9"/>
      <c r="BQ83" s="9"/>
      <c r="BR83" s="9"/>
      <c r="BS83" s="9"/>
      <c r="BT83" s="9"/>
    </row>
    <row r="84" spans="34:72" ht="20.100000000000001" customHeight="1" thickBot="1" x14ac:dyDescent="0.25">
      <c r="AH84" s="68"/>
      <c r="AI84" s="9"/>
      <c r="AJ84" s="68"/>
      <c r="AK84" s="68"/>
      <c r="AL84" s="68"/>
      <c r="AM84" s="68"/>
      <c r="AN84" s="63"/>
      <c r="AO84" s="63"/>
      <c r="AY84" s="9" t="e">
        <f>#REF!</f>
        <v>#REF!</v>
      </c>
      <c r="BK84" s="9"/>
      <c r="BL84" s="9"/>
      <c r="BM84" s="9"/>
      <c r="BN84" s="9"/>
      <c r="BO84" s="9"/>
      <c r="BP84" s="9"/>
      <c r="BQ84" s="9"/>
      <c r="BR84" s="9"/>
      <c r="BS84" s="9"/>
      <c r="BT84" s="9"/>
    </row>
    <row r="85" spans="34:72" ht="20.100000000000001" customHeight="1" thickBot="1" x14ac:dyDescent="0.25">
      <c r="AH85" s="60" t="e">
        <f>IF(#REF!="X","",IF(#REF!="","",IF(#REF!="-0",11,IF(VALUE(#REF!)&lt;-9,ABS(VALUE(#REF!))+2,IF(AND(VALUE(#REF!)&lt;0,VALUE(#REF!)&gt;=-9),11,VALUE(#REF!))))))</f>
        <v>#REF!</v>
      </c>
      <c r="AI85" s="61" t="e">
        <f>IF(#REF!="X","",IF(#REF!="","",IF(#REF!="-0",11,IF(VALUE(#REF!)&lt;-9,ABS(VALUE(#REF!))+2,IF(AND(VALUE(#REF!)&lt;0,VALUE(#REF!)&gt;=-9),11,VALUE(#REF!))))))</f>
        <v>#REF!</v>
      </c>
      <c r="AJ85" s="62" t="e">
        <f>IF(#REF!="X","",IF(#REF!="","",IF(#REF!="-0",11,IF(VALUE(#REF!)&lt;-9,ABS(VALUE(#REF!))+2,IF(AND(VALUE(#REF!)&lt;0,VALUE(#REF!)&gt;=-9),11,VALUE(#REF!))))))</f>
        <v>#REF!</v>
      </c>
      <c r="AK85" s="62" t="e">
        <f>IF(#REF!="X","",IF(#REF!="","",IF(#REF!="-0",11,IF(VALUE(#REF!)&lt;-9,ABS(VALUE(#REF!))+2,IF(AND(VALUE(#REF!)&lt;0,VALUE(#REF!)&gt;=-9),11,VALUE(#REF!))))))</f>
        <v>#REF!</v>
      </c>
      <c r="AL85" s="62" t="e">
        <f>IF(#REF!="X","",IF(#REF!="","",IF(#REF!="-0",11,IF(VALUE(#REF!)&lt;-9,ABS(VALUE(#REF!))+2,IF(AND(VALUE(#REF!)&lt;0,VALUE(#REF!)&gt;=-9),11,VALUE(#REF!))))))</f>
        <v>#REF!</v>
      </c>
      <c r="AM85" s="60" t="e">
        <f>IF(#REF!="X","",IF(#REF!="","",IF(#REF!="-0",11,IF(VALUE(#REF!)&lt;-9,ABS(VALUE(#REF!))+2,IF(AND(VALUE(#REF!)&lt;0,VALUE(#REF!)&gt;=-9),11,VALUE(#REF!))))))</f>
        <v>#REF!</v>
      </c>
      <c r="AN85" s="63"/>
      <c r="AO85" s="64" t="e">
        <f>SUM(#REF!)</f>
        <v>#REF!</v>
      </c>
      <c r="AP85" s="60" t="e">
        <f>SUM(#REF!)</f>
        <v>#REF!</v>
      </c>
      <c r="AQ85" s="64" t="e">
        <f>IF(#REF!="x","",SUM(#REF!))</f>
        <v>#REF!</v>
      </c>
      <c r="AR85" s="60" t="e">
        <f>IF(#REF!="x","",SUM(AH85:AM85))</f>
        <v>#REF!</v>
      </c>
      <c r="AY85" s="9" t="e">
        <f>#REF!</f>
        <v>#REF!</v>
      </c>
      <c r="BK85" s="9"/>
      <c r="BL85" s="9"/>
      <c r="BM85" s="9"/>
      <c r="BN85" s="9"/>
      <c r="BO85" s="9"/>
      <c r="BP85" s="9"/>
      <c r="BQ85" s="9"/>
      <c r="BR85" s="9"/>
      <c r="BS85" s="9"/>
      <c r="BT85" s="9"/>
    </row>
    <row r="86" spans="34:72" ht="20.100000000000001" customHeight="1" thickBot="1" x14ac:dyDescent="0.25">
      <c r="AH86" s="68"/>
      <c r="AI86" s="9"/>
      <c r="AJ86" s="68"/>
      <c r="AK86" s="68"/>
      <c r="AL86" s="68"/>
      <c r="AM86" s="68"/>
      <c r="AN86" s="63"/>
      <c r="AO86" s="63"/>
      <c r="AY86" s="9" t="e">
        <f>#REF!</f>
        <v>#REF!</v>
      </c>
      <c r="BK86" s="9"/>
      <c r="BL86" s="9"/>
      <c r="BM86" s="9"/>
      <c r="BN86" s="9"/>
      <c r="BO86" s="9"/>
      <c r="BP86" s="9"/>
      <c r="BQ86" s="9"/>
      <c r="BR86" s="9"/>
      <c r="BS86" s="9"/>
      <c r="BT86" s="9"/>
    </row>
    <row r="87" spans="34:72" ht="20.100000000000001" customHeight="1" thickBot="1" x14ac:dyDescent="0.25">
      <c r="AH87" s="60" t="e">
        <f>IF(#REF!="X","",IF(#REF!="","",IF(#REF!="-0",11,IF(VALUE(#REF!)&lt;-9,ABS(VALUE(#REF!))+2,IF(AND(VALUE(#REF!)&lt;0,VALUE(#REF!)&gt;=-9),11,VALUE(#REF!))))))</f>
        <v>#REF!</v>
      </c>
      <c r="AI87" s="61" t="e">
        <f>IF(#REF!="X","",IF(#REF!="","",IF(#REF!="-0",11,IF(VALUE(#REF!)&lt;-9,ABS(VALUE(#REF!))+2,IF(AND(VALUE(#REF!)&lt;0,VALUE(#REF!)&gt;=-9),11,VALUE(#REF!))))))</f>
        <v>#REF!</v>
      </c>
      <c r="AJ87" s="62" t="e">
        <f>IF(#REF!="X","",IF(#REF!="","",IF(#REF!="-0",11,IF(VALUE(#REF!)&lt;-9,ABS(VALUE(#REF!))+2,IF(AND(VALUE(#REF!)&lt;0,VALUE(#REF!)&gt;=-9),11,VALUE(#REF!))))))</f>
        <v>#REF!</v>
      </c>
      <c r="AK87" s="62" t="e">
        <f>IF(#REF!="X","",IF(#REF!="","",IF(#REF!="-0",11,IF(VALUE(#REF!)&lt;-9,ABS(VALUE(#REF!))+2,IF(AND(VALUE(#REF!)&lt;0,VALUE(#REF!)&gt;=-9),11,VALUE(#REF!))))))</f>
        <v>#REF!</v>
      </c>
      <c r="AL87" s="62" t="e">
        <f>IF(#REF!="X","",IF(#REF!="","",IF(#REF!="-0",11,IF(VALUE(#REF!)&lt;-9,ABS(VALUE(#REF!))+2,IF(AND(VALUE(#REF!)&lt;0,VALUE(#REF!)&gt;=-9),11,VALUE(#REF!))))))</f>
        <v>#REF!</v>
      </c>
      <c r="AM87" s="60" t="e">
        <f>IF(#REF!="X","",IF(#REF!="","",IF(#REF!="-0",11,IF(VALUE(#REF!)&lt;-9,ABS(VALUE(#REF!))+2,IF(AND(VALUE(#REF!)&lt;0,VALUE(#REF!)&gt;=-9),11,VALUE(#REF!))))))</f>
        <v>#REF!</v>
      </c>
      <c r="AN87" s="63"/>
      <c r="AO87" s="64" t="e">
        <f>SUM(#REF!)</f>
        <v>#REF!</v>
      </c>
      <c r="AP87" s="60" t="e">
        <f>SUM(#REF!)</f>
        <v>#REF!</v>
      </c>
      <c r="AQ87" s="64" t="e">
        <f>IF(#REF!="x","",SUM(#REF!))</f>
        <v>#REF!</v>
      </c>
      <c r="AR87" s="60" t="e">
        <f>IF(#REF!="x","",SUM(AH87:AM87))</f>
        <v>#REF!</v>
      </c>
      <c r="AY87" s="9" t="e">
        <f>#REF!</f>
        <v>#REF!</v>
      </c>
      <c r="BK87" s="9"/>
      <c r="BL87" s="9"/>
      <c r="BM87" s="9"/>
      <c r="BN87" s="9"/>
      <c r="BO87" s="9"/>
      <c r="BP87" s="9"/>
      <c r="BQ87" s="9"/>
      <c r="BR87" s="9"/>
      <c r="BS87" s="9"/>
      <c r="BT87" s="9"/>
    </row>
    <row r="88" spans="34:72" ht="20.100000000000001" customHeight="1" thickBot="1" x14ac:dyDescent="0.25">
      <c r="AH88" s="68"/>
      <c r="AI88" s="9"/>
      <c r="AJ88" s="68"/>
      <c r="AK88" s="68"/>
      <c r="AL88" s="68"/>
      <c r="AM88" s="68"/>
      <c r="AO88" s="63"/>
      <c r="AY88" s="9" t="e">
        <f>#REF!</f>
        <v>#REF!</v>
      </c>
      <c r="BK88" s="9"/>
      <c r="BL88" s="9"/>
      <c r="BM88" s="9"/>
      <c r="BN88" s="9"/>
      <c r="BO88" s="9"/>
      <c r="BP88" s="9"/>
      <c r="BQ88" s="9"/>
      <c r="BR88" s="9"/>
      <c r="BS88" s="9"/>
      <c r="BT88" s="9"/>
    </row>
    <row r="89" spans="34:72" ht="20.100000000000001" customHeight="1" thickBot="1" x14ac:dyDescent="0.25">
      <c r="AH89" s="60" t="e">
        <f>IF(#REF!="X","",IF(#REF!="","",IF(#REF!="-0",11,IF(VALUE(#REF!)&lt;-9,ABS(VALUE(#REF!))+2,IF(AND(VALUE(#REF!)&lt;0,VALUE(#REF!)&gt;=-9),11,VALUE(#REF!))))))</f>
        <v>#REF!</v>
      </c>
      <c r="AI89" s="61" t="e">
        <f>IF(#REF!="X","",IF(#REF!="","",IF(#REF!="-0",11,IF(VALUE(#REF!)&lt;-9,ABS(VALUE(#REF!))+2,IF(AND(VALUE(#REF!)&lt;0,VALUE(#REF!)&gt;=-9),11,VALUE(#REF!))))))</f>
        <v>#REF!</v>
      </c>
      <c r="AJ89" s="62" t="e">
        <f>IF(#REF!="X","",IF(#REF!="","",IF(#REF!="-0",11,IF(VALUE(#REF!)&lt;-9,ABS(VALUE(#REF!))+2,IF(AND(VALUE(#REF!)&lt;0,VALUE(#REF!)&gt;=-9),11,VALUE(#REF!))))))</f>
        <v>#REF!</v>
      </c>
      <c r="AK89" s="62" t="e">
        <f>IF(#REF!="X","",IF(#REF!="","",IF(#REF!="-0",11,IF(VALUE(#REF!)&lt;-9,ABS(VALUE(#REF!))+2,IF(AND(VALUE(#REF!)&lt;0,VALUE(#REF!)&gt;=-9),11,VALUE(#REF!))))))</f>
        <v>#REF!</v>
      </c>
      <c r="AL89" s="62" t="e">
        <f>IF(#REF!="X","",IF(#REF!="","",IF(#REF!="-0",11,IF(VALUE(#REF!)&lt;-9,ABS(VALUE(#REF!))+2,IF(AND(VALUE(#REF!)&lt;0,VALUE(#REF!)&gt;=-9),11,VALUE(#REF!))))))</f>
        <v>#REF!</v>
      </c>
      <c r="AM89" s="60" t="e">
        <f>IF(#REF!="X","",IF(#REF!="","",IF(#REF!="-0",11,IF(VALUE(#REF!)&lt;-9,ABS(VALUE(#REF!))+2,IF(AND(VALUE(#REF!)&lt;0,VALUE(#REF!)&gt;=-9),11,VALUE(#REF!))))))</f>
        <v>#REF!</v>
      </c>
      <c r="AO89" s="64" t="e">
        <f>SUM(#REF!)</f>
        <v>#REF!</v>
      </c>
      <c r="AP89" s="60" t="e">
        <f>SUM(AH82:AK82)</f>
        <v>#REF!</v>
      </c>
      <c r="AQ89" s="64" t="e">
        <f>IF(#REF!="x","",SUM(#REF!))</f>
        <v>#REF!</v>
      </c>
      <c r="AR89" s="60" t="e">
        <f>IF(#REF!="x","",SUM(AH89:AM89))</f>
        <v>#REF!</v>
      </c>
      <c r="AY89" s="9" t="e">
        <f>#REF!</f>
        <v>#REF!</v>
      </c>
      <c r="BK89" s="9"/>
      <c r="BL89" s="9"/>
      <c r="BM89" s="9"/>
      <c r="BN89" s="9"/>
      <c r="BO89" s="9"/>
      <c r="BP89" s="9"/>
      <c r="BQ89" s="9"/>
      <c r="BR89" s="9"/>
      <c r="BS89" s="9"/>
      <c r="BT89" s="9"/>
    </row>
    <row r="90" spans="34:72" ht="12.75" hidden="1" customHeight="1" x14ac:dyDescent="0.2">
      <c r="AH90" s="68"/>
      <c r="AI90" s="9"/>
      <c r="AJ90" s="68"/>
      <c r="AK90" s="68"/>
      <c r="AL90" s="68"/>
      <c r="AM90" s="68"/>
      <c r="AO90" s="63"/>
      <c r="BK90" s="9"/>
      <c r="BL90" s="9"/>
      <c r="BM90" s="9"/>
      <c r="BN90" s="9"/>
      <c r="BO90" s="9"/>
      <c r="BP90" s="9"/>
      <c r="BQ90" s="9"/>
      <c r="BR90" s="9"/>
      <c r="BS90" s="9"/>
      <c r="BT90" s="9"/>
    </row>
    <row r="91" spans="34:72" ht="13.7" hidden="1" customHeight="1" x14ac:dyDescent="0.2">
      <c r="AH91" s="60" t="e">
        <f>IF(#REF!="X","",IF(#REF!="","",IF(#REF!="-0",11,IF(VALUE(#REF!)&lt;-9,ABS(VALUE(#REF!))+2,IF(AND(VALUE(#REF!)&lt;0,VALUE(#REF!)&gt;=-9),11,VALUE(#REF!))))))</f>
        <v>#REF!</v>
      </c>
      <c r="AI91" s="61" t="e">
        <f>IF(#REF!="X","",IF(#REF!="","",IF(#REF!="-0",11,IF(VALUE(#REF!)&lt;-9,ABS(VALUE(#REF!))+2,IF(AND(VALUE(#REF!)&lt;0,VALUE(#REF!)&gt;=-9),11,VALUE(#REF!))))))</f>
        <v>#REF!</v>
      </c>
      <c r="AJ91" s="62" t="e">
        <f>IF(#REF!="X","",IF(#REF!="","",IF(#REF!="-0",11,IF(VALUE(#REF!)&lt;-9,ABS(VALUE(#REF!))+2,IF(AND(VALUE(#REF!)&lt;0,VALUE(#REF!)&gt;=-9),11,VALUE(#REF!))))))</f>
        <v>#REF!</v>
      </c>
      <c r="AK91" s="62" t="e">
        <f>IF(#REF!="X","",IF(#REF!="","",IF(#REF!="-0",11,IF(VALUE(#REF!)&lt;-9,ABS(VALUE(#REF!))+2,IF(AND(VALUE(#REF!)&lt;0,VALUE(#REF!)&gt;=-9),11,VALUE(#REF!))))))</f>
        <v>#REF!</v>
      </c>
      <c r="AL91" s="62" t="e">
        <f>IF(#REF!="X","",IF(#REF!="","",IF(#REF!="-0",11,IF(VALUE(#REF!)&lt;-9,ABS(VALUE(#REF!))+2,IF(AND(VALUE(#REF!)&lt;0,VALUE(#REF!)&gt;=-9),11,VALUE(#REF!))))))</f>
        <v>#REF!</v>
      </c>
      <c r="AM91" s="60" t="e">
        <f>IF(#REF!="X","",IF(#REF!="","",IF(#REF!="-0",11,IF(VALUE(#REF!)&lt;-9,ABS(VALUE(#REF!))+2,IF(AND(VALUE(#REF!)&lt;0,VALUE(#REF!)&gt;=-9),11,VALUE(#REF!))))))</f>
        <v>#REF!</v>
      </c>
      <c r="AO91" s="64" t="e">
        <f>SUM(AN82:AQ82)</f>
        <v>#REF!</v>
      </c>
      <c r="AP91" s="60" t="e">
        <f>SUM(AR82:AU82)</f>
        <v>#REF!</v>
      </c>
      <c r="AQ91" s="64" t="e">
        <f>IF(#REF!="x","",SUM(#REF!))</f>
        <v>#REF!</v>
      </c>
      <c r="AR91" s="60" t="e">
        <f>IF(#REF!="x","",SUM(AH91:AM91))</f>
        <v>#REF!</v>
      </c>
      <c r="BK91" s="9"/>
      <c r="BL91" s="9"/>
      <c r="BM91" s="9"/>
      <c r="BN91" s="9"/>
      <c r="BO91" s="9"/>
      <c r="BP91" s="9"/>
      <c r="BQ91" s="9"/>
      <c r="BR91" s="9"/>
      <c r="BS91" s="9"/>
      <c r="BT91" s="9"/>
    </row>
    <row r="92" spans="34:72" ht="13.5" thickBot="1" x14ac:dyDescent="0.25">
      <c r="AH92" s="68"/>
      <c r="AI92" s="63"/>
      <c r="AJ92" s="63"/>
      <c r="AK92" s="63"/>
      <c r="AL92" s="63"/>
      <c r="AM92" s="63"/>
      <c r="AN92" s="63"/>
      <c r="BK92" s="9"/>
      <c r="BL92" s="9"/>
      <c r="BM92" s="9"/>
      <c r="BN92" s="9"/>
      <c r="BO92" s="9"/>
      <c r="BP92" s="9"/>
      <c r="BQ92" s="9"/>
      <c r="BR92" s="9"/>
      <c r="BS92" s="9"/>
      <c r="BT92" s="9"/>
    </row>
    <row r="93" spans="34:72" ht="29.25" customHeight="1" x14ac:dyDescent="0.2">
      <c r="AH93" s="136" t="s">
        <v>35</v>
      </c>
      <c r="AI93" s="137"/>
      <c r="AJ93" s="137"/>
      <c r="AK93" s="138"/>
      <c r="AL93" s="16" t="s">
        <v>28</v>
      </c>
      <c r="AM93" s="17" t="s">
        <v>29</v>
      </c>
      <c r="AN93" s="139" t="s">
        <v>36</v>
      </c>
      <c r="AO93" s="140"/>
      <c r="AP93" s="140"/>
      <c r="AQ93" s="141"/>
      <c r="AR93" s="139" t="s">
        <v>37</v>
      </c>
      <c r="AS93" s="140"/>
      <c r="AT93" s="140"/>
      <c r="AU93" s="141"/>
      <c r="AV93" s="18" t="s">
        <v>28</v>
      </c>
      <c r="AW93" s="19" t="s">
        <v>29</v>
      </c>
      <c r="BK93" s="9"/>
      <c r="BL93" s="9"/>
      <c r="BM93" s="9"/>
      <c r="BN93" s="9"/>
      <c r="BO93" s="9"/>
      <c r="BP93" s="9"/>
      <c r="BQ93" s="9"/>
      <c r="BR93" s="9"/>
      <c r="BS93" s="9"/>
      <c r="BT93" s="9"/>
    </row>
    <row r="94" spans="34:72" ht="20.100000000000001" customHeight="1" thickBot="1" x14ac:dyDescent="0.25">
      <c r="AH94" s="36" t="e">
        <f>IF(#REF!="x","",VALUE(#REF!))</f>
        <v>#REF!</v>
      </c>
      <c r="AI94" s="37" t="e">
        <f>IF(#REF!="x","",VALUE(#REF!))</f>
        <v>#REF!</v>
      </c>
      <c r="AJ94" s="38" t="e">
        <f>IF(#REF!="x","",VALUE(#REF!))</f>
        <v>#REF!</v>
      </c>
      <c r="AK94" s="39" t="e">
        <f>IF(#REF!="x","",VALUE(#REF!))</f>
        <v>#REF!</v>
      </c>
      <c r="AL94" s="36" t="e">
        <f>COUNTIF(#REF!,3)</f>
        <v>#REF!</v>
      </c>
      <c r="AM94" s="39">
        <f>COUNTIF(AH94:AK94,3)</f>
        <v>0</v>
      </c>
      <c r="AN94" s="40" t="e">
        <f>IF(#REF!="x","",VALUE(#REF!))</f>
        <v>#REF!</v>
      </c>
      <c r="AO94" s="41" t="e">
        <f>IF(#REF!="x","",VALUE(#REF!))</f>
        <v>#REF!</v>
      </c>
      <c r="AP94" s="42" t="e">
        <f>IF(#REF!="x","",VALUE(#REF!))</f>
        <v>#REF!</v>
      </c>
      <c r="AQ94" s="43" t="e">
        <f>IF(#REF!="x","",VALUE(#REF!))</f>
        <v>#REF!</v>
      </c>
      <c r="AR94" s="40" t="e">
        <f>IF(#REF!="x","",VALUE(#REF!))</f>
        <v>#REF!</v>
      </c>
      <c r="AS94" s="41" t="e">
        <f>IF(#REF!="x","",VALUE(#REF!))</f>
        <v>#REF!</v>
      </c>
      <c r="AT94" s="42" t="e">
        <f>IF(#REF!="x","",VALUE(#REF!))</f>
        <v>#REF!</v>
      </c>
      <c r="AU94" s="43" t="e">
        <f>IF(#REF!="x","",VALUE(#REF!))</f>
        <v>#REF!</v>
      </c>
      <c r="AV94" s="40">
        <f>COUNTIF(AN94:AQ94,3)</f>
        <v>0</v>
      </c>
      <c r="AW94" s="43">
        <f>COUNTIF(AR94:AU94,3)</f>
        <v>0</v>
      </c>
      <c r="AY94" s="9" t="e">
        <f>#REF!</f>
        <v>#REF!</v>
      </c>
      <c r="BK94" s="9"/>
      <c r="BL94" s="9"/>
      <c r="BM94" s="9"/>
      <c r="BN94" s="9"/>
      <c r="BO94" s="9"/>
      <c r="BP94" s="9"/>
      <c r="BQ94" s="9"/>
      <c r="BR94" s="9"/>
      <c r="BS94" s="9"/>
      <c r="BT94" s="9"/>
    </row>
    <row r="95" spans="34:72" ht="20.100000000000001" customHeight="1" thickBot="1" x14ac:dyDescent="0.25">
      <c r="AH95" s="60" t="e">
        <f>IF(#REF!="X","",IF(#REF!="","",IF(#REF!="-0",11,IF(VALUE(#REF!)&lt;-9,ABS(VALUE(#REF!))+2,IF(AND(VALUE(#REF!)&lt;0,VALUE(#REF!)&gt;=-9),11,VALUE(#REF!))))))</f>
        <v>#REF!</v>
      </c>
      <c r="AI95" s="61" t="e">
        <f>IF(#REF!="X","",IF(#REF!="","",IF(#REF!="-0",11,IF(VALUE(#REF!)&lt;-9,ABS(VALUE(#REF!))+2,IF(AND(VALUE(#REF!)&lt;0,VALUE(#REF!)&gt;=-9),11,VALUE(#REF!))))))</f>
        <v>#REF!</v>
      </c>
      <c r="AJ95" s="62" t="e">
        <f>IF(#REF!="X","",IF(#REF!="","",IF(#REF!="-0",11,IF(VALUE(#REF!)&lt;-9,ABS(VALUE(#REF!))+2,IF(AND(VALUE(#REF!)&lt;0,VALUE(#REF!)&gt;=-9),11,VALUE(#REF!))))))</f>
        <v>#REF!</v>
      </c>
      <c r="AK95" s="62" t="e">
        <f>IF(#REF!="X","",IF(#REF!="","",IF(#REF!="-0",11,IF(VALUE(#REF!)&lt;-9,ABS(VALUE(#REF!))+2,IF(AND(VALUE(#REF!)&lt;0,VALUE(#REF!)&gt;=-9),11,VALUE(#REF!))))))</f>
        <v>#REF!</v>
      </c>
      <c r="AL95" s="62" t="e">
        <f>IF(#REF!="X","",IF(#REF!="","",IF(#REF!="-0",11,IF(VALUE(#REF!)&lt;-9,ABS(VALUE(#REF!))+2,IF(AND(VALUE(#REF!)&lt;0,VALUE(#REF!)&gt;=-9),11,VALUE(#REF!))))))</f>
        <v>#REF!</v>
      </c>
      <c r="AM95" s="60" t="e">
        <f>IF(#REF!="X","",IF(#REF!="","",IF(#REF!="-0",11,IF(VALUE(#REF!)&lt;-9,ABS(VALUE(#REF!))+2,IF(AND(VALUE(#REF!)&lt;0,VALUE(#REF!)&gt;=-9),11,VALUE(#REF!))))))</f>
        <v>#REF!</v>
      </c>
      <c r="AN95" s="63"/>
      <c r="AO95" s="64" t="e">
        <f>SUM(#REF!)</f>
        <v>#REF!</v>
      </c>
      <c r="AP95" s="60" t="e">
        <f>SUM(#REF!)</f>
        <v>#REF!</v>
      </c>
      <c r="AQ95" s="64" t="e">
        <f>SUM(#REF!)</f>
        <v>#REF!</v>
      </c>
      <c r="AR95" s="60" t="e">
        <f>SUM(AH95:AM95)</f>
        <v>#REF!</v>
      </c>
      <c r="AY95" s="9" t="e">
        <f>#REF!</f>
        <v>#REF!</v>
      </c>
      <c r="BK95" s="9"/>
      <c r="BL95" s="9"/>
      <c r="BM95" s="9"/>
      <c r="BN95" s="9"/>
      <c r="BO95" s="9"/>
      <c r="BP95" s="9"/>
      <c r="BQ95" s="9"/>
      <c r="BR95" s="9"/>
      <c r="BS95" s="9"/>
      <c r="BT95" s="9"/>
    </row>
    <row r="96" spans="34:72" ht="20.100000000000001" customHeight="1" thickBot="1" x14ac:dyDescent="0.25">
      <c r="AH96" s="68"/>
      <c r="AI96" s="9"/>
      <c r="AJ96" s="68"/>
      <c r="AK96" s="68"/>
      <c r="AL96" s="68"/>
      <c r="AM96" s="68"/>
      <c r="AN96" s="63"/>
      <c r="AO96" s="63"/>
      <c r="AY96" s="9" t="e">
        <f>#REF!</f>
        <v>#REF!</v>
      </c>
      <c r="BK96" s="9"/>
      <c r="BL96" s="9"/>
      <c r="BM96" s="9"/>
      <c r="BN96" s="9"/>
      <c r="BO96" s="9"/>
      <c r="BP96" s="9"/>
      <c r="BQ96" s="9"/>
      <c r="BR96" s="9"/>
      <c r="BS96" s="9"/>
      <c r="BT96" s="9"/>
    </row>
    <row r="97" spans="34:72" ht="20.100000000000001" customHeight="1" thickBot="1" x14ac:dyDescent="0.25">
      <c r="AH97" s="60" t="e">
        <f>IF(#REF!="X","",IF(#REF!="","",IF(#REF!="-0",11,IF(VALUE(#REF!)&lt;-9,ABS(VALUE(#REF!))+2,IF(AND(VALUE(#REF!)&lt;0,VALUE(#REF!)&gt;=-9),11,VALUE(#REF!))))))</f>
        <v>#REF!</v>
      </c>
      <c r="AI97" s="61" t="e">
        <f>IF(#REF!="X","",IF(#REF!="","",IF(#REF!="-0",11,IF(VALUE(#REF!)&lt;-9,ABS(VALUE(#REF!))+2,IF(AND(VALUE(#REF!)&lt;0,VALUE(#REF!)&gt;=-9),11,VALUE(#REF!))))))</f>
        <v>#REF!</v>
      </c>
      <c r="AJ97" s="62" t="e">
        <f>IF(#REF!="X","",IF(#REF!="","",IF(#REF!="-0",11,IF(VALUE(#REF!)&lt;-9,ABS(VALUE(#REF!))+2,IF(AND(VALUE(#REF!)&lt;0,VALUE(#REF!)&gt;=-9),11,VALUE(#REF!))))))</f>
        <v>#REF!</v>
      </c>
      <c r="AK97" s="62" t="e">
        <f>IF(#REF!="X","",IF(#REF!="","",IF(#REF!="-0",11,IF(VALUE(#REF!)&lt;-9,ABS(VALUE(#REF!))+2,IF(AND(VALUE(#REF!)&lt;0,VALUE(#REF!)&gt;=-9),11,VALUE(#REF!))))))</f>
        <v>#REF!</v>
      </c>
      <c r="AL97" s="62" t="e">
        <f>IF(#REF!="X","",IF(#REF!="","",IF(#REF!="-0",11,IF(VALUE(#REF!)&lt;-9,ABS(VALUE(#REF!))+2,IF(AND(VALUE(#REF!)&lt;0,VALUE(#REF!)&gt;=-9),11,VALUE(#REF!))))))</f>
        <v>#REF!</v>
      </c>
      <c r="AM97" s="60" t="e">
        <f>IF(#REF!="X","",IF(#REF!="","",IF(#REF!="-0",11,IF(VALUE(#REF!)&lt;-9,ABS(VALUE(#REF!))+2,IF(AND(VALUE(#REF!)&lt;0,VALUE(#REF!)&gt;=-9),11,VALUE(#REF!))))))</f>
        <v>#REF!</v>
      </c>
      <c r="AN97" s="63"/>
      <c r="AO97" s="64" t="e">
        <f>SUM(#REF!)</f>
        <v>#REF!</v>
      </c>
      <c r="AP97" s="60" t="e">
        <f>SUM(#REF!)</f>
        <v>#REF!</v>
      </c>
      <c r="AQ97" s="64" t="e">
        <f>IF(#REF!="x","",SUM(#REF!))</f>
        <v>#REF!</v>
      </c>
      <c r="AR97" s="60" t="e">
        <f>IF(#REF!="x","",SUM(AH97:AM97))</f>
        <v>#REF!</v>
      </c>
      <c r="AY97" s="9" t="e">
        <f>#REF!</f>
        <v>#REF!</v>
      </c>
      <c r="BK97" s="9"/>
      <c r="BL97" s="9"/>
      <c r="BM97" s="9"/>
      <c r="BN97" s="9"/>
      <c r="BO97" s="9"/>
      <c r="BP97" s="9"/>
      <c r="BQ97" s="9"/>
      <c r="BR97" s="9"/>
      <c r="BS97" s="9"/>
      <c r="BT97" s="9"/>
    </row>
    <row r="98" spans="34:72" ht="20.100000000000001" customHeight="1" thickBot="1" x14ac:dyDescent="0.25">
      <c r="AH98" s="68"/>
      <c r="AI98" s="9"/>
      <c r="AJ98" s="68"/>
      <c r="AK98" s="68"/>
      <c r="AL98" s="68"/>
      <c r="AM98" s="68"/>
      <c r="AN98" s="63"/>
      <c r="AO98" s="63"/>
      <c r="AY98" s="9" t="e">
        <f>#REF!</f>
        <v>#REF!</v>
      </c>
      <c r="BK98" s="9"/>
      <c r="BL98" s="9"/>
      <c r="BM98" s="9"/>
      <c r="BN98" s="9"/>
      <c r="BO98" s="9"/>
      <c r="BP98" s="9"/>
      <c r="BQ98" s="9"/>
      <c r="BR98" s="9"/>
      <c r="BS98" s="9"/>
      <c r="BT98" s="9"/>
    </row>
    <row r="99" spans="34:72" ht="20.100000000000001" customHeight="1" thickBot="1" x14ac:dyDescent="0.25">
      <c r="AH99" s="60" t="e">
        <f>IF(#REF!="X","",IF(#REF!="","",IF(#REF!="-0",11,IF(VALUE(#REF!)&lt;-9,ABS(VALUE(#REF!))+2,IF(AND(VALUE(#REF!)&lt;0,VALUE(#REF!)&gt;=-9),11,VALUE(#REF!))))))</f>
        <v>#REF!</v>
      </c>
      <c r="AI99" s="61" t="e">
        <f>IF(#REF!="X","",IF(#REF!="","",IF(#REF!="-0",11,IF(VALUE(#REF!)&lt;-9,ABS(VALUE(#REF!))+2,IF(AND(VALUE(#REF!)&lt;0,VALUE(#REF!)&gt;=-9),11,VALUE(#REF!))))))</f>
        <v>#REF!</v>
      </c>
      <c r="AJ99" s="62" t="e">
        <f>IF(#REF!="X","",IF(#REF!="","",IF(#REF!="-0",11,IF(VALUE(#REF!)&lt;-9,ABS(VALUE(#REF!))+2,IF(AND(VALUE(#REF!)&lt;0,VALUE(#REF!)&gt;=-9),11,VALUE(#REF!))))))</f>
        <v>#REF!</v>
      </c>
      <c r="AK99" s="62" t="e">
        <f>IF(#REF!="X","",IF(#REF!="","",IF(#REF!="-0",11,IF(VALUE(#REF!)&lt;-9,ABS(VALUE(#REF!))+2,IF(AND(VALUE(#REF!)&lt;0,VALUE(#REF!)&gt;=-9),11,VALUE(#REF!))))))</f>
        <v>#REF!</v>
      </c>
      <c r="AL99" s="62" t="e">
        <f>IF(#REF!="X","",IF(#REF!="","",IF(#REF!="-0",11,IF(VALUE(#REF!)&lt;-9,ABS(VALUE(#REF!))+2,IF(AND(VALUE(#REF!)&lt;0,VALUE(#REF!)&gt;=-9),11,VALUE(#REF!))))))</f>
        <v>#REF!</v>
      </c>
      <c r="AM99" s="60" t="e">
        <f>IF(#REF!="X","",IF(#REF!="","",IF(#REF!="-0",11,IF(VALUE(#REF!)&lt;-9,ABS(VALUE(#REF!))+2,IF(AND(VALUE(#REF!)&lt;0,VALUE(#REF!)&gt;=-9),11,VALUE(#REF!))))))</f>
        <v>#REF!</v>
      </c>
      <c r="AN99" s="63"/>
      <c r="AO99" s="64" t="e">
        <f>SUM(#REF!)</f>
        <v>#REF!</v>
      </c>
      <c r="AP99" s="60" t="e">
        <f>SUM(#REF!)</f>
        <v>#REF!</v>
      </c>
      <c r="AQ99" s="64" t="e">
        <f>IF(#REF!="x","",SUM(#REF!))</f>
        <v>#REF!</v>
      </c>
      <c r="AR99" s="60" t="e">
        <f>IF(#REF!="x","",SUM(AH99:AM99))</f>
        <v>#REF!</v>
      </c>
      <c r="AY99" s="9" t="e">
        <f>#REF!</f>
        <v>#REF!</v>
      </c>
      <c r="BK99" s="9"/>
      <c r="BL99" s="9"/>
      <c r="BM99" s="9"/>
      <c r="BN99" s="9"/>
      <c r="BO99" s="9"/>
      <c r="BP99" s="9"/>
      <c r="BQ99" s="9"/>
      <c r="BR99" s="9"/>
      <c r="BS99" s="9"/>
      <c r="BT99" s="9"/>
    </row>
    <row r="100" spans="34:72" ht="20.100000000000001" customHeight="1" thickBot="1" x14ac:dyDescent="0.25">
      <c r="AH100" s="68"/>
      <c r="AI100" s="9"/>
      <c r="AJ100" s="68"/>
      <c r="AK100" s="68"/>
      <c r="AL100" s="68"/>
      <c r="AM100" s="68"/>
      <c r="AO100" s="63"/>
      <c r="AY100" s="9" t="e">
        <f>#REF!</f>
        <v>#REF!</v>
      </c>
      <c r="BK100" s="9"/>
      <c r="BL100" s="9"/>
      <c r="BM100" s="9"/>
      <c r="BN100" s="9"/>
      <c r="BO100" s="9"/>
      <c r="BP100" s="9"/>
      <c r="BQ100" s="9"/>
      <c r="BR100" s="9"/>
      <c r="BS100" s="9"/>
      <c r="BT100" s="9"/>
    </row>
    <row r="101" spans="34:72" ht="20.100000000000001" customHeight="1" thickBot="1" x14ac:dyDescent="0.25">
      <c r="AH101" s="60" t="e">
        <f>IF(#REF!="X","",IF(#REF!="","",IF(#REF!="-0",11,IF(VALUE(#REF!)&lt;-9,ABS(VALUE(#REF!))+2,IF(AND(VALUE(#REF!)&lt;0,VALUE(#REF!)&gt;=-9),11,VALUE(#REF!))))))</f>
        <v>#REF!</v>
      </c>
      <c r="AI101" s="61" t="e">
        <f>IF(#REF!="X","",IF(#REF!="","",IF(#REF!="-0",11,IF(VALUE(#REF!)&lt;-9,ABS(VALUE(#REF!))+2,IF(AND(VALUE(#REF!)&lt;0,VALUE(#REF!)&gt;=-9),11,VALUE(#REF!))))))</f>
        <v>#REF!</v>
      </c>
      <c r="AJ101" s="62" t="e">
        <f>IF(#REF!="X","",IF(#REF!="","",IF(#REF!="-0",11,IF(VALUE(#REF!)&lt;-9,ABS(VALUE(#REF!))+2,IF(AND(VALUE(#REF!)&lt;0,VALUE(#REF!)&gt;=-9),11,VALUE(#REF!))))))</f>
        <v>#REF!</v>
      </c>
      <c r="AK101" s="62" t="e">
        <f>IF(#REF!="X","",IF(#REF!="","",IF(#REF!="-0",11,IF(VALUE(#REF!)&lt;-9,ABS(VALUE(#REF!))+2,IF(AND(VALUE(#REF!)&lt;0,VALUE(#REF!)&gt;=-9),11,VALUE(#REF!))))))</f>
        <v>#REF!</v>
      </c>
      <c r="AL101" s="62" t="e">
        <f>IF(#REF!="X","",IF(#REF!="","",IF(#REF!="-0",11,IF(VALUE(#REF!)&lt;-9,ABS(VALUE(#REF!))+2,IF(AND(VALUE(#REF!)&lt;0,VALUE(#REF!)&gt;=-9),11,VALUE(#REF!))))))</f>
        <v>#REF!</v>
      </c>
      <c r="AM101" s="60" t="e">
        <f>IF(#REF!="X","",IF(#REF!="","",IF(#REF!="-0",11,IF(VALUE(#REF!)&lt;-9,ABS(VALUE(#REF!))+2,IF(AND(VALUE(#REF!)&lt;0,VALUE(#REF!)&gt;=-9),11,VALUE(#REF!))))))</f>
        <v>#REF!</v>
      </c>
      <c r="AO101" s="64" t="e">
        <f>SUM(#REF!)</f>
        <v>#REF!</v>
      </c>
      <c r="AP101" s="60" t="e">
        <f>SUM(AH94:AK94)</f>
        <v>#REF!</v>
      </c>
      <c r="AQ101" s="64" t="e">
        <f>IF(#REF!="x","",SUM(#REF!))</f>
        <v>#REF!</v>
      </c>
      <c r="AR101" s="60" t="e">
        <f>IF(#REF!="x","",SUM(AH101:AM101))</f>
        <v>#REF!</v>
      </c>
      <c r="AY101" s="9" t="e">
        <f>#REF!</f>
        <v>#REF!</v>
      </c>
      <c r="BK101" s="9"/>
      <c r="BL101" s="9"/>
      <c r="BM101" s="9"/>
      <c r="BN101" s="9"/>
      <c r="BO101" s="9"/>
      <c r="BP101" s="9"/>
      <c r="BQ101" s="9"/>
      <c r="BR101" s="9"/>
      <c r="BS101" s="9"/>
      <c r="BT101" s="9"/>
    </row>
    <row r="102" spans="34:72" ht="20.100000000000001" customHeight="1" thickBot="1" x14ac:dyDescent="0.25">
      <c r="AH102" s="68"/>
      <c r="AI102" s="9"/>
      <c r="AJ102" s="68"/>
      <c r="AK102" s="68"/>
      <c r="AL102" s="68"/>
      <c r="AM102" s="68"/>
      <c r="AO102" s="63"/>
      <c r="BK102" s="9"/>
      <c r="BL102" s="9"/>
      <c r="BM102" s="9"/>
      <c r="BN102" s="9"/>
      <c r="BO102" s="9"/>
      <c r="BP102" s="9"/>
      <c r="BQ102" s="9"/>
      <c r="BR102" s="9"/>
      <c r="BS102" s="9"/>
      <c r="BT102" s="9"/>
    </row>
    <row r="103" spans="34:72" ht="20.100000000000001" customHeight="1" thickBot="1" x14ac:dyDescent="0.25">
      <c r="AH103" s="60" t="e">
        <f>IF(#REF!="X","",IF(#REF!="","",IF(#REF!="-0",11,IF(VALUE(#REF!)&lt;-9,ABS(VALUE(#REF!))+2,IF(AND(VALUE(#REF!)&lt;0,VALUE(#REF!)&gt;=-9),11,VALUE(#REF!))))))</f>
        <v>#REF!</v>
      </c>
      <c r="AI103" s="61" t="e">
        <f>IF(#REF!="X","",IF(#REF!="","",IF(#REF!="-0",11,IF(VALUE(#REF!)&lt;-9,ABS(VALUE(#REF!))+2,IF(AND(VALUE(#REF!)&lt;0,VALUE(#REF!)&gt;=-9),11,VALUE(#REF!))))))</f>
        <v>#REF!</v>
      </c>
      <c r="AJ103" s="62" t="e">
        <f>IF(#REF!="X","",IF(#REF!="","",IF(#REF!="-0",11,IF(VALUE(#REF!)&lt;-9,ABS(VALUE(#REF!))+2,IF(AND(VALUE(#REF!)&lt;0,VALUE(#REF!)&gt;=-9),11,VALUE(#REF!))))))</f>
        <v>#REF!</v>
      </c>
      <c r="AK103" s="62" t="e">
        <f>IF(#REF!="X","",IF(#REF!="","",IF(#REF!="-0",11,IF(VALUE(#REF!)&lt;-9,ABS(VALUE(#REF!))+2,IF(AND(VALUE(#REF!)&lt;0,VALUE(#REF!)&gt;=-9),11,VALUE(#REF!))))))</f>
        <v>#REF!</v>
      </c>
      <c r="AL103" s="62" t="e">
        <f>IF(#REF!="X","",IF(#REF!="","",IF(#REF!="-0",11,IF(VALUE(#REF!)&lt;-9,ABS(VALUE(#REF!))+2,IF(AND(VALUE(#REF!)&lt;0,VALUE(#REF!)&gt;=-9),11,VALUE(#REF!))))))</f>
        <v>#REF!</v>
      </c>
      <c r="AM103" s="60" t="e">
        <f>IF(#REF!="X","",IF(#REF!="","",IF(#REF!="-0",11,IF(VALUE(#REF!)&lt;-9,ABS(VALUE(#REF!))+2,IF(AND(VALUE(#REF!)&lt;0,VALUE(#REF!)&gt;=-9),11,VALUE(#REF!))))))</f>
        <v>#REF!</v>
      </c>
      <c r="AO103" s="64" t="e">
        <f>SUM(AN94:AQ94)</f>
        <v>#REF!</v>
      </c>
      <c r="AP103" s="60" t="e">
        <f>SUM(AR94:AU94)</f>
        <v>#REF!</v>
      </c>
      <c r="AQ103" s="64" t="e">
        <f>IF(#REF!="x","",SUM(#REF!))</f>
        <v>#REF!</v>
      </c>
      <c r="AR103" s="60" t="e">
        <f>IF(#REF!="x","",SUM(AH103:AM103))</f>
        <v>#REF!</v>
      </c>
      <c r="BK103" s="9"/>
      <c r="BL103" s="9"/>
      <c r="BM103" s="9"/>
      <c r="BN103" s="9"/>
      <c r="BO103" s="9"/>
      <c r="BP103" s="9"/>
      <c r="BQ103" s="9"/>
      <c r="BR103" s="9"/>
      <c r="BS103" s="9"/>
      <c r="BT103" s="9"/>
    </row>
    <row r="104" spans="34:72" ht="13.5" thickBot="1" x14ac:dyDescent="0.25">
      <c r="AH104" s="68"/>
      <c r="AI104" s="63"/>
      <c r="AJ104" s="63"/>
      <c r="AK104" s="63"/>
      <c r="AL104" s="63"/>
      <c r="AM104" s="63"/>
      <c r="AN104" s="63"/>
      <c r="BK104" s="9"/>
      <c r="BL104" s="9"/>
      <c r="BM104" s="9"/>
      <c r="BN104" s="9"/>
      <c r="BO104" s="9"/>
      <c r="BP104" s="9"/>
      <c r="BQ104" s="9"/>
      <c r="BR104" s="9"/>
      <c r="BS104" s="9"/>
      <c r="BT104" s="9"/>
    </row>
    <row r="105" spans="34:72" ht="29.25" customHeight="1" x14ac:dyDescent="0.2">
      <c r="AH105" s="136" t="s">
        <v>35</v>
      </c>
      <c r="AI105" s="137"/>
      <c r="AJ105" s="137"/>
      <c r="AK105" s="138"/>
      <c r="AL105" s="16" t="s">
        <v>28</v>
      </c>
      <c r="AM105" s="17" t="s">
        <v>29</v>
      </c>
      <c r="AN105" s="139" t="s">
        <v>36</v>
      </c>
      <c r="AO105" s="140"/>
      <c r="AP105" s="140"/>
      <c r="AQ105" s="141"/>
      <c r="AR105" s="139" t="s">
        <v>37</v>
      </c>
      <c r="AS105" s="140"/>
      <c r="AT105" s="140"/>
      <c r="AU105" s="141"/>
      <c r="AV105" s="18" t="s">
        <v>28</v>
      </c>
      <c r="AW105" s="19" t="s">
        <v>29</v>
      </c>
      <c r="BK105" s="9"/>
      <c r="BL105" s="9"/>
      <c r="BM105" s="9"/>
      <c r="BN105" s="9"/>
      <c r="BO105" s="9"/>
      <c r="BP105" s="9"/>
      <c r="BQ105" s="9"/>
      <c r="BR105" s="9"/>
      <c r="BS105" s="9"/>
      <c r="BT105" s="9"/>
    </row>
    <row r="106" spans="34:72" ht="20.100000000000001" customHeight="1" thickBot="1" x14ac:dyDescent="0.25">
      <c r="AH106" s="36" t="e">
        <f>IF(#REF!="x","",VALUE(#REF!))</f>
        <v>#REF!</v>
      </c>
      <c r="AI106" s="37" t="e">
        <f>IF(#REF!="x","",VALUE(#REF!))</f>
        <v>#REF!</v>
      </c>
      <c r="AJ106" s="38" t="e">
        <f>IF(#REF!="x","",VALUE(#REF!))</f>
        <v>#REF!</v>
      </c>
      <c r="AK106" s="39" t="e">
        <f>IF(#REF!="x","",VALUE(#REF!))</f>
        <v>#REF!</v>
      </c>
      <c r="AL106" s="36" t="e">
        <f>COUNTIF(#REF!,3)</f>
        <v>#REF!</v>
      </c>
      <c r="AM106" s="39">
        <f>COUNTIF(AH106:AK106,3)</f>
        <v>0</v>
      </c>
      <c r="AN106" s="40" t="e">
        <f>IF(#REF!="x","",VALUE(#REF!))</f>
        <v>#REF!</v>
      </c>
      <c r="AO106" s="41" t="e">
        <f>IF(#REF!="x","",VALUE(#REF!))</f>
        <v>#REF!</v>
      </c>
      <c r="AP106" s="42" t="e">
        <f>IF(#REF!="x","",VALUE(#REF!))</f>
        <v>#REF!</v>
      </c>
      <c r="AQ106" s="43" t="e">
        <f>IF(#REF!="x","",VALUE(#REF!))</f>
        <v>#REF!</v>
      </c>
      <c r="AR106" s="40" t="e">
        <f>IF(#REF!="x","",VALUE(#REF!))</f>
        <v>#REF!</v>
      </c>
      <c r="AS106" s="41" t="e">
        <f>IF(#REF!="x","",VALUE(#REF!))</f>
        <v>#REF!</v>
      </c>
      <c r="AT106" s="42" t="e">
        <f>IF(#REF!="x","",VALUE(#REF!))</f>
        <v>#REF!</v>
      </c>
      <c r="AU106" s="43" t="e">
        <f>IF(#REF!="x","",VALUE(#REF!))</f>
        <v>#REF!</v>
      </c>
      <c r="AV106" s="40">
        <f>COUNTIF(AN106:AQ106,3)</f>
        <v>0</v>
      </c>
      <c r="AW106" s="43">
        <f>COUNTIF(AR106:AU106,3)</f>
        <v>0</v>
      </c>
      <c r="AY106" s="9" t="e">
        <f>#REF!</f>
        <v>#REF!</v>
      </c>
      <c r="BK106" s="9"/>
      <c r="BL106" s="9"/>
      <c r="BM106" s="9"/>
      <c r="BN106" s="9"/>
      <c r="BO106" s="9"/>
      <c r="BP106" s="9"/>
      <c r="BQ106" s="9"/>
      <c r="BR106" s="9"/>
      <c r="BS106" s="9"/>
      <c r="BT106" s="9"/>
    </row>
    <row r="107" spans="34:72" ht="20.100000000000001" customHeight="1" thickBot="1" x14ac:dyDescent="0.25">
      <c r="AH107" s="60" t="e">
        <f>IF(#REF!="X","",IF(#REF!="","",IF(#REF!="-0",11,IF(VALUE(#REF!)&lt;-9,ABS(VALUE(#REF!))+2,IF(AND(VALUE(#REF!)&lt;0,VALUE(#REF!)&gt;=-9),11,VALUE(#REF!))))))</f>
        <v>#REF!</v>
      </c>
      <c r="AI107" s="61" t="e">
        <f>IF(#REF!="X","",IF(#REF!="","",IF(#REF!="-0",11,IF(VALUE(#REF!)&lt;-9,ABS(VALUE(#REF!))+2,IF(AND(VALUE(#REF!)&lt;0,VALUE(#REF!)&gt;=-9),11,VALUE(#REF!))))))</f>
        <v>#REF!</v>
      </c>
      <c r="AJ107" s="62" t="e">
        <f>IF(#REF!="X","",IF(#REF!="","",IF(#REF!="-0",11,IF(VALUE(#REF!)&lt;-9,ABS(VALUE(#REF!))+2,IF(AND(VALUE(#REF!)&lt;0,VALUE(#REF!)&gt;=-9),11,VALUE(#REF!))))))</f>
        <v>#REF!</v>
      </c>
      <c r="AK107" s="62" t="e">
        <f>IF(#REF!="X","",IF(#REF!="","",IF(#REF!="-0",11,IF(VALUE(#REF!)&lt;-9,ABS(VALUE(#REF!))+2,IF(AND(VALUE(#REF!)&lt;0,VALUE(#REF!)&gt;=-9),11,VALUE(#REF!))))))</f>
        <v>#REF!</v>
      </c>
      <c r="AL107" s="62" t="e">
        <f>IF(#REF!="X","",IF(#REF!="","",IF(#REF!="-0",11,IF(VALUE(#REF!)&lt;-9,ABS(VALUE(#REF!))+2,IF(AND(VALUE(#REF!)&lt;0,VALUE(#REF!)&gt;=-9),11,VALUE(#REF!))))))</f>
        <v>#REF!</v>
      </c>
      <c r="AM107" s="60" t="e">
        <f>IF(#REF!="X","",IF(#REF!="","",IF(#REF!="-0",11,IF(VALUE(#REF!)&lt;-9,ABS(VALUE(#REF!))+2,IF(AND(VALUE(#REF!)&lt;0,VALUE(#REF!)&gt;=-9),11,VALUE(#REF!))))))</f>
        <v>#REF!</v>
      </c>
      <c r="AN107" s="63"/>
      <c r="AO107" s="64" t="e">
        <f>SUM(#REF!)</f>
        <v>#REF!</v>
      </c>
      <c r="AP107" s="60" t="e">
        <f>SUM(#REF!)</f>
        <v>#REF!</v>
      </c>
      <c r="AQ107" s="64" t="e">
        <f>SUM(#REF!)</f>
        <v>#REF!</v>
      </c>
      <c r="AR107" s="60" t="e">
        <f>SUM(AH107:AM107)</f>
        <v>#REF!</v>
      </c>
      <c r="AY107" s="9" t="e">
        <f>#REF!</f>
        <v>#REF!</v>
      </c>
      <c r="BK107" s="9"/>
      <c r="BL107" s="9"/>
      <c r="BM107" s="9"/>
      <c r="BN107" s="9"/>
      <c r="BO107" s="9"/>
      <c r="BP107" s="9"/>
      <c r="BQ107" s="9"/>
      <c r="BR107" s="9"/>
      <c r="BS107" s="9"/>
      <c r="BT107" s="9"/>
    </row>
    <row r="108" spans="34:72" ht="20.100000000000001" customHeight="1" thickBot="1" x14ac:dyDescent="0.25">
      <c r="AH108" s="68"/>
      <c r="AI108" s="9"/>
      <c r="AJ108" s="68"/>
      <c r="AK108" s="68"/>
      <c r="AL108" s="68"/>
      <c r="AM108" s="68"/>
      <c r="AN108" s="63"/>
      <c r="AO108" s="63"/>
      <c r="AY108" s="9" t="e">
        <f>#REF!</f>
        <v>#REF!</v>
      </c>
      <c r="BK108" s="9"/>
      <c r="BL108" s="9"/>
      <c r="BM108" s="9"/>
      <c r="BN108" s="9"/>
      <c r="BO108" s="9"/>
      <c r="BP108" s="9"/>
      <c r="BQ108" s="9"/>
      <c r="BR108" s="9"/>
      <c r="BS108" s="9"/>
      <c r="BT108" s="9"/>
    </row>
    <row r="109" spans="34:72" ht="20.100000000000001" customHeight="1" thickBot="1" x14ac:dyDescent="0.25">
      <c r="AH109" s="60" t="e">
        <f>IF(#REF!="X","",IF(#REF!="","",IF(#REF!="-0",11,IF(VALUE(#REF!)&lt;-9,ABS(VALUE(#REF!))+2,IF(AND(VALUE(#REF!)&lt;0,VALUE(#REF!)&gt;=-9),11,VALUE(#REF!))))))</f>
        <v>#REF!</v>
      </c>
      <c r="AI109" s="61" t="e">
        <f>IF(#REF!="X","",IF(#REF!="","",IF(#REF!="-0",11,IF(VALUE(#REF!)&lt;-9,ABS(VALUE(#REF!))+2,IF(AND(VALUE(#REF!)&lt;0,VALUE(#REF!)&gt;=-9),11,VALUE(#REF!))))))</f>
        <v>#REF!</v>
      </c>
      <c r="AJ109" s="62" t="e">
        <f>IF(#REF!="X","",IF(#REF!="","",IF(#REF!="-0",11,IF(VALUE(#REF!)&lt;-9,ABS(VALUE(#REF!))+2,IF(AND(VALUE(#REF!)&lt;0,VALUE(#REF!)&gt;=-9),11,VALUE(#REF!))))))</f>
        <v>#REF!</v>
      </c>
      <c r="AK109" s="62" t="e">
        <f>IF(#REF!="X","",IF(#REF!="","",IF(#REF!="-0",11,IF(VALUE(#REF!)&lt;-9,ABS(VALUE(#REF!))+2,IF(AND(VALUE(#REF!)&lt;0,VALUE(#REF!)&gt;=-9),11,VALUE(#REF!))))))</f>
        <v>#REF!</v>
      </c>
      <c r="AL109" s="62" t="e">
        <f>IF(#REF!="X","",IF(#REF!="","",IF(#REF!="-0",11,IF(VALUE(#REF!)&lt;-9,ABS(VALUE(#REF!))+2,IF(AND(VALUE(#REF!)&lt;0,VALUE(#REF!)&gt;=-9),11,VALUE(#REF!))))))</f>
        <v>#REF!</v>
      </c>
      <c r="AM109" s="60" t="e">
        <f>IF(#REF!="X","",IF(#REF!="","",IF(#REF!="-0",11,IF(VALUE(#REF!)&lt;-9,ABS(VALUE(#REF!))+2,IF(AND(VALUE(#REF!)&lt;0,VALUE(#REF!)&gt;=-9),11,VALUE(#REF!))))))</f>
        <v>#REF!</v>
      </c>
      <c r="AN109" s="63"/>
      <c r="AO109" s="64" t="e">
        <f>SUM(#REF!)</f>
        <v>#REF!</v>
      </c>
      <c r="AP109" s="60" t="e">
        <f>SUM(#REF!)</f>
        <v>#REF!</v>
      </c>
      <c r="AQ109" s="64" t="e">
        <f>IF(#REF!="x","",SUM(#REF!))</f>
        <v>#REF!</v>
      </c>
      <c r="AR109" s="60" t="e">
        <f>IF(#REF!="x","",SUM(AH109:AM109))</f>
        <v>#REF!</v>
      </c>
      <c r="AY109" s="9" t="e">
        <f>#REF!</f>
        <v>#REF!</v>
      </c>
      <c r="BK109" s="9"/>
      <c r="BL109" s="9"/>
      <c r="BM109" s="9"/>
      <c r="BN109" s="9"/>
      <c r="BO109" s="9"/>
      <c r="BP109" s="9"/>
      <c r="BQ109" s="9"/>
      <c r="BR109" s="9"/>
      <c r="BS109" s="9"/>
      <c r="BT109" s="9"/>
    </row>
    <row r="110" spans="34:72" ht="20.100000000000001" customHeight="1" thickBot="1" x14ac:dyDescent="0.25">
      <c r="AH110" s="68"/>
      <c r="AI110" s="9"/>
      <c r="AJ110" s="68"/>
      <c r="AK110" s="68"/>
      <c r="AL110" s="68"/>
      <c r="AM110" s="68"/>
      <c r="AN110" s="63"/>
      <c r="AO110" s="63"/>
      <c r="AY110" s="9" t="e">
        <f>#REF!</f>
        <v>#REF!</v>
      </c>
      <c r="BK110" s="9"/>
      <c r="BL110" s="9"/>
      <c r="BM110" s="9"/>
      <c r="BN110" s="9"/>
      <c r="BO110" s="9"/>
      <c r="BP110" s="9"/>
      <c r="BQ110" s="9"/>
      <c r="BR110" s="9"/>
      <c r="BS110" s="9"/>
      <c r="BT110" s="9"/>
    </row>
    <row r="111" spans="34:72" ht="20.100000000000001" customHeight="1" thickBot="1" x14ac:dyDescent="0.25">
      <c r="AH111" s="60" t="e">
        <f>IF(#REF!="X","",IF(#REF!="","",IF(#REF!="-0",11,IF(VALUE(#REF!)&lt;-9,ABS(VALUE(#REF!))+2,IF(AND(VALUE(#REF!)&lt;0,VALUE(#REF!)&gt;=-9),11,VALUE(#REF!))))))</f>
        <v>#REF!</v>
      </c>
      <c r="AI111" s="61" t="e">
        <f>IF(#REF!="X","",IF(#REF!="","",IF(#REF!="-0",11,IF(VALUE(#REF!)&lt;-9,ABS(VALUE(#REF!))+2,IF(AND(VALUE(#REF!)&lt;0,VALUE(#REF!)&gt;=-9),11,VALUE(#REF!))))))</f>
        <v>#REF!</v>
      </c>
      <c r="AJ111" s="62" t="e">
        <f>IF(#REF!="X","",IF(#REF!="","",IF(#REF!="-0",11,IF(VALUE(#REF!)&lt;-9,ABS(VALUE(#REF!))+2,IF(AND(VALUE(#REF!)&lt;0,VALUE(#REF!)&gt;=-9),11,VALUE(#REF!))))))</f>
        <v>#REF!</v>
      </c>
      <c r="AK111" s="62" t="e">
        <f>IF(#REF!="X","",IF(#REF!="","",IF(#REF!="-0",11,IF(VALUE(#REF!)&lt;-9,ABS(VALUE(#REF!))+2,IF(AND(VALUE(#REF!)&lt;0,VALUE(#REF!)&gt;=-9),11,VALUE(#REF!))))))</f>
        <v>#REF!</v>
      </c>
      <c r="AL111" s="62" t="e">
        <f>IF(#REF!="X","",IF(#REF!="","",IF(#REF!="-0",11,IF(VALUE(#REF!)&lt;-9,ABS(VALUE(#REF!))+2,IF(AND(VALUE(#REF!)&lt;0,VALUE(#REF!)&gt;=-9),11,VALUE(#REF!))))))</f>
        <v>#REF!</v>
      </c>
      <c r="AM111" s="60" t="e">
        <f>IF(#REF!="X","",IF(#REF!="","",IF(#REF!="-0",11,IF(VALUE(#REF!)&lt;-9,ABS(VALUE(#REF!))+2,IF(AND(VALUE(#REF!)&lt;0,VALUE(#REF!)&gt;=-9),11,VALUE(#REF!))))))</f>
        <v>#REF!</v>
      </c>
      <c r="AN111" s="63"/>
      <c r="AO111" s="64" t="e">
        <f>SUM(#REF!)</f>
        <v>#REF!</v>
      </c>
      <c r="AP111" s="60" t="e">
        <f>SUM(#REF!)</f>
        <v>#REF!</v>
      </c>
      <c r="AQ111" s="64" t="e">
        <f>IF(#REF!="x","",SUM(#REF!))</f>
        <v>#REF!</v>
      </c>
      <c r="AR111" s="60" t="e">
        <f>IF(#REF!="x","",SUM(AH111:AM111))</f>
        <v>#REF!</v>
      </c>
      <c r="AY111" s="9" t="e">
        <f>#REF!</f>
        <v>#REF!</v>
      </c>
      <c r="BK111" s="9"/>
      <c r="BL111" s="9"/>
      <c r="BM111" s="9"/>
      <c r="BN111" s="9"/>
      <c r="BO111" s="9"/>
      <c r="BP111" s="9"/>
      <c r="BQ111" s="9"/>
      <c r="BR111" s="9"/>
      <c r="BS111" s="9"/>
      <c r="BT111" s="9"/>
    </row>
    <row r="112" spans="34:72" ht="20.100000000000001" customHeight="1" thickBot="1" x14ac:dyDescent="0.25">
      <c r="AH112" s="68"/>
      <c r="AI112" s="9"/>
      <c r="AJ112" s="68"/>
      <c r="AK112" s="68"/>
      <c r="AL112" s="68"/>
      <c r="AM112" s="68"/>
      <c r="AO112" s="63"/>
      <c r="AY112" s="9" t="e">
        <f>#REF!</f>
        <v>#REF!</v>
      </c>
      <c r="BK112" s="9"/>
      <c r="BL112" s="9"/>
      <c r="BM112" s="9"/>
      <c r="BN112" s="9"/>
      <c r="BO112" s="9"/>
      <c r="BP112" s="9"/>
      <c r="BQ112" s="9"/>
      <c r="BR112" s="9"/>
      <c r="BS112" s="9"/>
      <c r="BT112" s="9"/>
    </row>
    <row r="113" spans="34:72" ht="20.100000000000001" customHeight="1" thickBot="1" x14ac:dyDescent="0.25">
      <c r="AH113" s="60" t="e">
        <f>IF(#REF!="X","",IF(#REF!="","",IF(#REF!="-0",11,IF(VALUE(#REF!)&lt;-9,ABS(VALUE(#REF!))+2,IF(AND(VALUE(#REF!)&lt;0,VALUE(#REF!)&gt;=-9),11,VALUE(#REF!))))))</f>
        <v>#REF!</v>
      </c>
      <c r="AI113" s="61" t="e">
        <f>IF(#REF!="X","",IF(#REF!="","",IF(#REF!="-0",11,IF(VALUE(#REF!)&lt;-9,ABS(VALUE(#REF!))+2,IF(AND(VALUE(#REF!)&lt;0,VALUE(#REF!)&gt;=-9),11,VALUE(#REF!))))))</f>
        <v>#REF!</v>
      </c>
      <c r="AJ113" s="62" t="e">
        <f>IF(#REF!="X","",IF(#REF!="","",IF(#REF!="-0",11,IF(VALUE(#REF!)&lt;-9,ABS(VALUE(#REF!))+2,IF(AND(VALUE(#REF!)&lt;0,VALUE(#REF!)&gt;=-9),11,VALUE(#REF!))))))</f>
        <v>#REF!</v>
      </c>
      <c r="AK113" s="62" t="e">
        <f>IF(#REF!="X","",IF(#REF!="","",IF(#REF!="-0",11,IF(VALUE(#REF!)&lt;-9,ABS(VALUE(#REF!))+2,IF(AND(VALUE(#REF!)&lt;0,VALUE(#REF!)&gt;=-9),11,VALUE(#REF!))))))</f>
        <v>#REF!</v>
      </c>
      <c r="AL113" s="62" t="e">
        <f>IF(#REF!="X","",IF(#REF!="","",IF(#REF!="-0",11,IF(VALUE(#REF!)&lt;-9,ABS(VALUE(#REF!))+2,IF(AND(VALUE(#REF!)&lt;0,VALUE(#REF!)&gt;=-9),11,VALUE(#REF!))))))</f>
        <v>#REF!</v>
      </c>
      <c r="AM113" s="60" t="e">
        <f>IF(#REF!="X","",IF(#REF!="","",IF(#REF!="-0",11,IF(VALUE(#REF!)&lt;-9,ABS(VALUE(#REF!))+2,IF(AND(VALUE(#REF!)&lt;0,VALUE(#REF!)&gt;=-9),11,VALUE(#REF!))))))</f>
        <v>#REF!</v>
      </c>
      <c r="AO113" s="64" t="e">
        <f>SUM(#REF!)</f>
        <v>#REF!</v>
      </c>
      <c r="AP113" s="60" t="e">
        <f>SUM(AH106:AK106)</f>
        <v>#REF!</v>
      </c>
      <c r="AQ113" s="64" t="e">
        <f>IF(#REF!="x","",SUM(#REF!))</f>
        <v>#REF!</v>
      </c>
      <c r="AR113" s="60" t="e">
        <f>IF(#REF!="x","",SUM(AH113:AM113))</f>
        <v>#REF!</v>
      </c>
      <c r="AY113" s="9" t="e">
        <f>#REF!</f>
        <v>#REF!</v>
      </c>
      <c r="BK113" s="9"/>
      <c r="BL113" s="9"/>
      <c r="BM113" s="9"/>
      <c r="BN113" s="9"/>
      <c r="BO113" s="9"/>
      <c r="BP113" s="9"/>
      <c r="BQ113" s="9"/>
      <c r="BR113" s="9"/>
      <c r="BS113" s="9"/>
      <c r="BT113" s="9"/>
    </row>
    <row r="114" spans="34:72" ht="20.100000000000001" customHeight="1" thickBot="1" x14ac:dyDescent="0.25">
      <c r="AH114" s="68"/>
      <c r="AI114" s="9"/>
      <c r="AJ114" s="68"/>
      <c r="AK114" s="68"/>
      <c r="AL114" s="68"/>
      <c r="AM114" s="68"/>
      <c r="AO114" s="63"/>
      <c r="BK114" s="9"/>
      <c r="BL114" s="9"/>
      <c r="BM114" s="9"/>
      <c r="BN114" s="9"/>
      <c r="BO114" s="9"/>
      <c r="BP114" s="9"/>
      <c r="BQ114" s="9"/>
      <c r="BR114" s="9"/>
      <c r="BS114" s="9"/>
      <c r="BT114" s="9"/>
    </row>
    <row r="115" spans="34:72" ht="20.100000000000001" customHeight="1" thickBot="1" x14ac:dyDescent="0.25">
      <c r="AH115" s="60" t="e">
        <f>IF(#REF!="X","",IF(#REF!="","",IF(#REF!="-0",11,IF(VALUE(#REF!)&lt;-9,ABS(VALUE(#REF!))+2,IF(AND(VALUE(#REF!)&lt;0,VALUE(#REF!)&gt;=-9),11,VALUE(#REF!))))))</f>
        <v>#REF!</v>
      </c>
      <c r="AI115" s="61" t="e">
        <f>IF(#REF!="X","",IF(#REF!="","",IF(#REF!="-0",11,IF(VALUE(#REF!)&lt;-9,ABS(VALUE(#REF!))+2,IF(AND(VALUE(#REF!)&lt;0,VALUE(#REF!)&gt;=-9),11,VALUE(#REF!))))))</f>
        <v>#REF!</v>
      </c>
      <c r="AJ115" s="62" t="e">
        <f>IF(#REF!="X","",IF(#REF!="","",IF(#REF!="-0",11,IF(VALUE(#REF!)&lt;-9,ABS(VALUE(#REF!))+2,IF(AND(VALUE(#REF!)&lt;0,VALUE(#REF!)&gt;=-9),11,VALUE(#REF!))))))</f>
        <v>#REF!</v>
      </c>
      <c r="AK115" s="62" t="e">
        <f>IF(#REF!="X","",IF(#REF!="","",IF(#REF!="-0",11,IF(VALUE(#REF!)&lt;-9,ABS(VALUE(#REF!))+2,IF(AND(VALUE(#REF!)&lt;0,VALUE(#REF!)&gt;=-9),11,VALUE(#REF!))))))</f>
        <v>#REF!</v>
      </c>
      <c r="AL115" s="62" t="e">
        <f>IF(#REF!="X","",IF(#REF!="","",IF(#REF!="-0",11,IF(VALUE(#REF!)&lt;-9,ABS(VALUE(#REF!))+2,IF(AND(VALUE(#REF!)&lt;0,VALUE(#REF!)&gt;=-9),11,VALUE(#REF!))))))</f>
        <v>#REF!</v>
      </c>
      <c r="AM115" s="60" t="e">
        <f>IF(#REF!="X","",IF(#REF!="","",IF(#REF!="-0",11,IF(VALUE(#REF!)&lt;-9,ABS(VALUE(#REF!))+2,IF(AND(VALUE(#REF!)&lt;0,VALUE(#REF!)&gt;=-9),11,VALUE(#REF!))))))</f>
        <v>#REF!</v>
      </c>
      <c r="AO115" s="64" t="e">
        <f>SUM(AN106:AQ106)</f>
        <v>#REF!</v>
      </c>
      <c r="AP115" s="60" t="e">
        <f>SUM(AR106:AU106)</f>
        <v>#REF!</v>
      </c>
      <c r="AQ115" s="64" t="e">
        <f>IF(#REF!="x","",SUM(#REF!))</f>
        <v>#REF!</v>
      </c>
      <c r="AR115" s="60" t="e">
        <f>IF(#REF!="x","",SUM(AH115:AM115))</f>
        <v>#REF!</v>
      </c>
      <c r="BK115" s="9"/>
      <c r="BL115" s="9"/>
      <c r="BM115" s="9"/>
      <c r="BN115" s="9"/>
      <c r="BO115" s="9"/>
      <c r="BP115" s="9"/>
      <c r="BQ115" s="9"/>
      <c r="BR115" s="9"/>
      <c r="BS115" s="9"/>
      <c r="BT115" s="9"/>
    </row>
    <row r="116" spans="34:72" ht="13.5" thickBot="1" x14ac:dyDescent="0.25">
      <c r="AH116" s="68"/>
      <c r="AI116" s="63"/>
      <c r="AJ116" s="63"/>
      <c r="AK116" s="63"/>
      <c r="AL116" s="63"/>
      <c r="AM116" s="63"/>
      <c r="AN116" s="63"/>
      <c r="BK116" s="9"/>
      <c r="BL116" s="9"/>
      <c r="BM116" s="9"/>
      <c r="BN116" s="9"/>
      <c r="BO116" s="9"/>
      <c r="BP116" s="9"/>
      <c r="BQ116" s="9"/>
      <c r="BR116" s="9"/>
      <c r="BS116" s="9"/>
      <c r="BT116" s="9"/>
    </row>
    <row r="117" spans="34:72" ht="29.25" customHeight="1" x14ac:dyDescent="0.2">
      <c r="AH117" s="136" t="s">
        <v>35</v>
      </c>
      <c r="AI117" s="137"/>
      <c r="AJ117" s="137"/>
      <c r="AK117" s="138"/>
      <c r="AL117" s="16" t="s">
        <v>28</v>
      </c>
      <c r="AM117" s="17" t="s">
        <v>29</v>
      </c>
      <c r="AN117" s="139" t="s">
        <v>36</v>
      </c>
      <c r="AO117" s="140"/>
      <c r="AP117" s="140"/>
      <c r="AQ117" s="141"/>
      <c r="AR117" s="139" t="s">
        <v>37</v>
      </c>
      <c r="AS117" s="140"/>
      <c r="AT117" s="140"/>
      <c r="AU117" s="141"/>
      <c r="AV117" s="18" t="s">
        <v>28</v>
      </c>
      <c r="AW117" s="19" t="s">
        <v>29</v>
      </c>
      <c r="BK117" s="9"/>
      <c r="BL117" s="9"/>
      <c r="BM117" s="9"/>
      <c r="BN117" s="9"/>
      <c r="BO117" s="9"/>
      <c r="BP117" s="9"/>
      <c r="BQ117" s="9"/>
      <c r="BR117" s="9"/>
      <c r="BS117" s="9"/>
      <c r="BT117" s="9"/>
    </row>
    <row r="118" spans="34:72" ht="20.100000000000001" customHeight="1" thickBot="1" x14ac:dyDescent="0.25">
      <c r="AH118" s="36" t="e">
        <f>IF(#REF!="x","",VALUE(#REF!))</f>
        <v>#REF!</v>
      </c>
      <c r="AI118" s="37" t="e">
        <f>IF(#REF!="x","",VALUE(#REF!))</f>
        <v>#REF!</v>
      </c>
      <c r="AJ118" s="38" t="e">
        <f>IF(#REF!="x","",VALUE(#REF!))</f>
        <v>#REF!</v>
      </c>
      <c r="AK118" s="39" t="e">
        <f>IF(#REF!="x","",VALUE(#REF!))</f>
        <v>#REF!</v>
      </c>
      <c r="AL118" s="36" t="e">
        <f>COUNTIF(#REF!,3)</f>
        <v>#REF!</v>
      </c>
      <c r="AM118" s="39">
        <f>COUNTIF(AH118:AK118,3)</f>
        <v>0</v>
      </c>
      <c r="AN118" s="40" t="e">
        <f>IF(#REF!="x","",VALUE(#REF!))</f>
        <v>#REF!</v>
      </c>
      <c r="AO118" s="41" t="e">
        <f>IF(#REF!="x","",VALUE(#REF!))</f>
        <v>#REF!</v>
      </c>
      <c r="AP118" s="42" t="e">
        <f>IF(#REF!="x","",VALUE(#REF!))</f>
        <v>#REF!</v>
      </c>
      <c r="AQ118" s="43" t="e">
        <f>IF(#REF!="x","",VALUE(#REF!))</f>
        <v>#REF!</v>
      </c>
      <c r="AR118" s="40" t="e">
        <f>IF(#REF!="x","",VALUE(#REF!))</f>
        <v>#REF!</v>
      </c>
      <c r="AS118" s="41" t="e">
        <f>IF(#REF!="x","",VALUE(#REF!))</f>
        <v>#REF!</v>
      </c>
      <c r="AT118" s="42" t="e">
        <f>IF(#REF!="x","",VALUE(#REF!))</f>
        <v>#REF!</v>
      </c>
      <c r="AU118" s="43" t="e">
        <f>IF(#REF!="x","",VALUE(#REF!))</f>
        <v>#REF!</v>
      </c>
      <c r="AV118" s="40">
        <f>COUNTIF(AN118:AQ118,3)</f>
        <v>0</v>
      </c>
      <c r="AW118" s="43">
        <f>COUNTIF(AR118:AU118,3)</f>
        <v>0</v>
      </c>
      <c r="AY118" s="9" t="e">
        <f>#REF!</f>
        <v>#REF!</v>
      </c>
      <c r="BK118" s="9"/>
      <c r="BL118" s="9"/>
      <c r="BM118" s="9"/>
      <c r="BN118" s="9"/>
      <c r="BO118" s="9"/>
      <c r="BP118" s="9"/>
      <c r="BQ118" s="9"/>
      <c r="BR118" s="9"/>
      <c r="BS118" s="9"/>
      <c r="BT118" s="9"/>
    </row>
    <row r="119" spans="34:72" ht="20.100000000000001" customHeight="1" thickBot="1" x14ac:dyDescent="0.25">
      <c r="AH119" s="60" t="e">
        <f>IF(#REF!="X","",IF(#REF!="","",IF(#REF!="-0",11,IF(VALUE(#REF!)&lt;-9,ABS(VALUE(#REF!))+2,IF(AND(VALUE(#REF!)&lt;0,VALUE(#REF!)&gt;=-9),11,VALUE(#REF!))))))</f>
        <v>#REF!</v>
      </c>
      <c r="AI119" s="61" t="e">
        <f>IF(#REF!="X","",IF(#REF!="","",IF(#REF!="-0",11,IF(VALUE(#REF!)&lt;-9,ABS(VALUE(#REF!))+2,IF(AND(VALUE(#REF!)&lt;0,VALUE(#REF!)&gt;=-9),11,VALUE(#REF!))))))</f>
        <v>#REF!</v>
      </c>
      <c r="AJ119" s="62" t="e">
        <f>IF(#REF!="X","",IF(#REF!="","",IF(#REF!="-0",11,IF(VALUE(#REF!)&lt;-9,ABS(VALUE(#REF!))+2,IF(AND(VALUE(#REF!)&lt;0,VALUE(#REF!)&gt;=-9),11,VALUE(#REF!))))))</f>
        <v>#REF!</v>
      </c>
      <c r="AK119" s="62" t="e">
        <f>IF(#REF!="X","",IF(#REF!="","",IF(#REF!="-0",11,IF(VALUE(#REF!)&lt;-9,ABS(VALUE(#REF!))+2,IF(AND(VALUE(#REF!)&lt;0,VALUE(#REF!)&gt;=-9),11,VALUE(#REF!))))))</f>
        <v>#REF!</v>
      </c>
      <c r="AL119" s="62" t="e">
        <f>IF(#REF!="X","",IF(#REF!="","",IF(#REF!="-0",11,IF(VALUE(#REF!)&lt;-9,ABS(VALUE(#REF!))+2,IF(AND(VALUE(#REF!)&lt;0,VALUE(#REF!)&gt;=-9),11,VALUE(#REF!))))))</f>
        <v>#REF!</v>
      </c>
      <c r="AM119" s="60" t="e">
        <f>IF(#REF!="X","",IF(#REF!="","",IF(#REF!="-0",11,IF(VALUE(#REF!)&lt;-9,ABS(VALUE(#REF!))+2,IF(AND(VALUE(#REF!)&lt;0,VALUE(#REF!)&gt;=-9),11,VALUE(#REF!))))))</f>
        <v>#REF!</v>
      </c>
      <c r="AN119" s="63"/>
      <c r="AO119" s="64" t="e">
        <f>SUM(#REF!)</f>
        <v>#REF!</v>
      </c>
      <c r="AP119" s="60" t="e">
        <f>SUM(#REF!)</f>
        <v>#REF!</v>
      </c>
      <c r="AQ119" s="64" t="e">
        <f>SUM(#REF!)</f>
        <v>#REF!</v>
      </c>
      <c r="AR119" s="60" t="e">
        <f>SUM(AH119:AM119)</f>
        <v>#REF!</v>
      </c>
      <c r="AY119" s="9" t="e">
        <f>#REF!</f>
        <v>#REF!</v>
      </c>
      <c r="BK119" s="9"/>
      <c r="BL119" s="9"/>
      <c r="BM119" s="9"/>
      <c r="BN119" s="9"/>
      <c r="BO119" s="9"/>
      <c r="BP119" s="9"/>
      <c r="BQ119" s="9"/>
      <c r="BR119" s="9"/>
      <c r="BS119" s="9"/>
      <c r="BT119" s="9"/>
    </row>
    <row r="120" spans="34:72" ht="20.100000000000001" customHeight="1" thickBot="1" x14ac:dyDescent="0.25">
      <c r="AH120" s="68"/>
      <c r="AI120" s="9"/>
      <c r="AJ120" s="68"/>
      <c r="AK120" s="68"/>
      <c r="AL120" s="68"/>
      <c r="AM120" s="68"/>
      <c r="AN120" s="63"/>
      <c r="AO120" s="63"/>
      <c r="AY120" s="9" t="e">
        <f>#REF!</f>
        <v>#REF!</v>
      </c>
      <c r="BK120" s="9"/>
      <c r="BL120" s="9"/>
      <c r="BM120" s="9"/>
      <c r="BN120" s="9"/>
      <c r="BO120" s="9"/>
      <c r="BP120" s="9"/>
      <c r="BQ120" s="9"/>
      <c r="BR120" s="9"/>
      <c r="BS120" s="9"/>
      <c r="BT120" s="9"/>
    </row>
    <row r="121" spans="34:72" ht="20.100000000000001" customHeight="1" thickBot="1" x14ac:dyDescent="0.25">
      <c r="AH121" s="60" t="e">
        <f>IF(#REF!="X","",IF(#REF!="","",IF(#REF!="-0",11,IF(VALUE(#REF!)&lt;-9,ABS(VALUE(#REF!))+2,IF(AND(VALUE(#REF!)&lt;0,VALUE(#REF!)&gt;=-9),11,VALUE(#REF!))))))</f>
        <v>#REF!</v>
      </c>
      <c r="AI121" s="61" t="e">
        <f>IF(#REF!="X","",IF(#REF!="","",IF(#REF!="-0",11,IF(VALUE(#REF!)&lt;-9,ABS(VALUE(#REF!))+2,IF(AND(VALUE(#REF!)&lt;0,VALUE(#REF!)&gt;=-9),11,VALUE(#REF!))))))</f>
        <v>#REF!</v>
      </c>
      <c r="AJ121" s="62" t="e">
        <f>IF(#REF!="X","",IF(#REF!="","",IF(#REF!="-0",11,IF(VALUE(#REF!)&lt;-9,ABS(VALUE(#REF!))+2,IF(AND(VALUE(#REF!)&lt;0,VALUE(#REF!)&gt;=-9),11,VALUE(#REF!))))))</f>
        <v>#REF!</v>
      </c>
      <c r="AK121" s="62" t="e">
        <f>IF(#REF!="X","",IF(#REF!="","",IF(#REF!="-0",11,IF(VALUE(#REF!)&lt;-9,ABS(VALUE(#REF!))+2,IF(AND(VALUE(#REF!)&lt;0,VALUE(#REF!)&gt;=-9),11,VALUE(#REF!))))))</f>
        <v>#REF!</v>
      </c>
      <c r="AL121" s="62" t="e">
        <f>IF(#REF!="X","",IF(#REF!="","",IF(#REF!="-0",11,IF(VALUE(#REF!)&lt;-9,ABS(VALUE(#REF!))+2,IF(AND(VALUE(#REF!)&lt;0,VALUE(#REF!)&gt;=-9),11,VALUE(#REF!))))))</f>
        <v>#REF!</v>
      </c>
      <c r="AM121" s="60" t="e">
        <f>IF(#REF!="X","",IF(#REF!="","",IF(#REF!="-0",11,IF(VALUE(#REF!)&lt;-9,ABS(VALUE(#REF!))+2,IF(AND(VALUE(#REF!)&lt;0,VALUE(#REF!)&gt;=-9),11,VALUE(#REF!))))))</f>
        <v>#REF!</v>
      </c>
      <c r="AN121" s="63"/>
      <c r="AO121" s="64" t="e">
        <f>SUM(#REF!)</f>
        <v>#REF!</v>
      </c>
      <c r="AP121" s="60" t="e">
        <f>SUM(#REF!)</f>
        <v>#REF!</v>
      </c>
      <c r="AQ121" s="64" t="e">
        <f>IF(#REF!="x","",SUM(#REF!))</f>
        <v>#REF!</v>
      </c>
      <c r="AR121" s="60" t="e">
        <f>IF(#REF!="x","",SUM(AH121:AM121))</f>
        <v>#REF!</v>
      </c>
      <c r="AY121" s="9" t="e">
        <f>#REF!</f>
        <v>#REF!</v>
      </c>
      <c r="BK121" s="9"/>
      <c r="BL121" s="9"/>
      <c r="BM121" s="9"/>
      <c r="BN121" s="9"/>
      <c r="BO121" s="9"/>
      <c r="BP121" s="9"/>
      <c r="BQ121" s="9"/>
      <c r="BR121" s="9"/>
      <c r="BS121" s="9"/>
      <c r="BT121" s="9"/>
    </row>
    <row r="122" spans="34:72" ht="20.100000000000001" customHeight="1" thickBot="1" x14ac:dyDescent="0.25">
      <c r="AH122" s="68"/>
      <c r="AI122" s="9"/>
      <c r="AJ122" s="68"/>
      <c r="AK122" s="68"/>
      <c r="AL122" s="68"/>
      <c r="AM122" s="68"/>
      <c r="AN122" s="63"/>
      <c r="AO122" s="63"/>
      <c r="AY122" s="9" t="e">
        <f>#REF!</f>
        <v>#REF!</v>
      </c>
      <c r="BK122" s="9"/>
      <c r="BL122" s="9"/>
      <c r="BM122" s="9"/>
      <c r="BN122" s="9"/>
      <c r="BO122" s="9"/>
      <c r="BP122" s="9"/>
      <c r="BQ122" s="9"/>
      <c r="BR122" s="9"/>
      <c r="BS122" s="9"/>
      <c r="BT122" s="9"/>
    </row>
    <row r="123" spans="34:72" ht="20.100000000000001" customHeight="1" thickBot="1" x14ac:dyDescent="0.25">
      <c r="AH123" s="60" t="e">
        <f>IF(#REF!="X","",IF(#REF!="","",IF(#REF!="-0",11,IF(VALUE(#REF!)&lt;-9,ABS(VALUE(#REF!))+2,IF(AND(VALUE(#REF!)&lt;0,VALUE(#REF!)&gt;=-9),11,VALUE(#REF!))))))</f>
        <v>#REF!</v>
      </c>
      <c r="AI123" s="61" t="e">
        <f>IF(#REF!="X","",IF(#REF!="","",IF(#REF!="-0",11,IF(VALUE(#REF!)&lt;-9,ABS(VALUE(#REF!))+2,IF(AND(VALUE(#REF!)&lt;0,VALUE(#REF!)&gt;=-9),11,VALUE(#REF!))))))</f>
        <v>#REF!</v>
      </c>
      <c r="AJ123" s="62" t="e">
        <f>IF(#REF!="X","",IF(#REF!="","",IF(#REF!="-0",11,IF(VALUE(#REF!)&lt;-9,ABS(VALUE(#REF!))+2,IF(AND(VALUE(#REF!)&lt;0,VALUE(#REF!)&gt;=-9),11,VALUE(#REF!))))))</f>
        <v>#REF!</v>
      </c>
      <c r="AK123" s="62" t="e">
        <f>IF(#REF!="X","",IF(#REF!="","",IF(#REF!="-0",11,IF(VALUE(#REF!)&lt;-9,ABS(VALUE(#REF!))+2,IF(AND(VALUE(#REF!)&lt;0,VALUE(#REF!)&gt;=-9),11,VALUE(#REF!))))))</f>
        <v>#REF!</v>
      </c>
      <c r="AL123" s="62" t="e">
        <f>IF(#REF!="X","",IF(#REF!="","",IF(#REF!="-0",11,IF(VALUE(#REF!)&lt;-9,ABS(VALUE(#REF!))+2,IF(AND(VALUE(#REF!)&lt;0,VALUE(#REF!)&gt;=-9),11,VALUE(#REF!))))))</f>
        <v>#REF!</v>
      </c>
      <c r="AM123" s="60" t="e">
        <f>IF(#REF!="X","",IF(#REF!="","",IF(#REF!="-0",11,IF(VALUE(#REF!)&lt;-9,ABS(VALUE(#REF!))+2,IF(AND(VALUE(#REF!)&lt;0,VALUE(#REF!)&gt;=-9),11,VALUE(#REF!))))))</f>
        <v>#REF!</v>
      </c>
      <c r="AN123" s="63"/>
      <c r="AO123" s="64" t="e">
        <f>SUM(#REF!)</f>
        <v>#REF!</v>
      </c>
      <c r="AP123" s="60" t="e">
        <f>SUM(#REF!)</f>
        <v>#REF!</v>
      </c>
      <c r="AQ123" s="64" t="e">
        <f>IF(#REF!="x","",SUM(#REF!))</f>
        <v>#REF!</v>
      </c>
      <c r="AR123" s="60" t="e">
        <f>IF(#REF!="x","",SUM(AH123:AM123))</f>
        <v>#REF!</v>
      </c>
      <c r="AY123" s="9" t="e">
        <f>#REF!</f>
        <v>#REF!</v>
      </c>
      <c r="BK123" s="9"/>
      <c r="BL123" s="9"/>
      <c r="BM123" s="9"/>
      <c r="BN123" s="9"/>
      <c r="BO123" s="9"/>
      <c r="BP123" s="9"/>
      <c r="BQ123" s="9"/>
      <c r="BR123" s="9"/>
      <c r="BS123" s="9"/>
      <c r="BT123" s="9"/>
    </row>
    <row r="124" spans="34:72" ht="20.100000000000001" customHeight="1" thickBot="1" x14ac:dyDescent="0.25">
      <c r="AH124" s="68"/>
      <c r="AI124" s="9"/>
      <c r="AJ124" s="68"/>
      <c r="AK124" s="68"/>
      <c r="AL124" s="68"/>
      <c r="AM124" s="68"/>
      <c r="AO124" s="63"/>
      <c r="AY124" s="9" t="e">
        <f>#REF!</f>
        <v>#REF!</v>
      </c>
      <c r="BK124" s="9"/>
      <c r="BL124" s="9"/>
      <c r="BM124" s="9"/>
      <c r="BN124" s="9"/>
      <c r="BO124" s="9"/>
      <c r="BP124" s="9"/>
      <c r="BQ124" s="9"/>
      <c r="BR124" s="9"/>
      <c r="BS124" s="9"/>
      <c r="BT124" s="9"/>
    </row>
    <row r="125" spans="34:72" ht="20.100000000000001" customHeight="1" thickBot="1" x14ac:dyDescent="0.25">
      <c r="AH125" s="60" t="e">
        <f>IF(#REF!="X","",IF(#REF!="","",IF(#REF!="-0",11,IF(VALUE(#REF!)&lt;-9,ABS(VALUE(#REF!))+2,IF(AND(VALUE(#REF!)&lt;0,VALUE(#REF!)&gt;=-9),11,VALUE(#REF!))))))</f>
        <v>#REF!</v>
      </c>
      <c r="AI125" s="61" t="e">
        <f>IF(#REF!="X","",IF(#REF!="","",IF(#REF!="-0",11,IF(VALUE(#REF!)&lt;-9,ABS(VALUE(#REF!))+2,IF(AND(VALUE(#REF!)&lt;0,VALUE(#REF!)&gt;=-9),11,VALUE(#REF!))))))</f>
        <v>#REF!</v>
      </c>
      <c r="AJ125" s="62" t="e">
        <f>IF(#REF!="X","",IF(#REF!="","",IF(#REF!="-0",11,IF(VALUE(#REF!)&lt;-9,ABS(VALUE(#REF!))+2,IF(AND(VALUE(#REF!)&lt;0,VALUE(#REF!)&gt;=-9),11,VALUE(#REF!))))))</f>
        <v>#REF!</v>
      </c>
      <c r="AK125" s="62" t="e">
        <f>IF(#REF!="X","",IF(#REF!="","",IF(#REF!="-0",11,IF(VALUE(#REF!)&lt;-9,ABS(VALUE(#REF!))+2,IF(AND(VALUE(#REF!)&lt;0,VALUE(#REF!)&gt;=-9),11,VALUE(#REF!))))))</f>
        <v>#REF!</v>
      </c>
      <c r="AL125" s="62" t="e">
        <f>IF(#REF!="X","",IF(#REF!="","",IF(#REF!="-0",11,IF(VALUE(#REF!)&lt;-9,ABS(VALUE(#REF!))+2,IF(AND(VALUE(#REF!)&lt;0,VALUE(#REF!)&gt;=-9),11,VALUE(#REF!))))))</f>
        <v>#REF!</v>
      </c>
      <c r="AM125" s="60" t="e">
        <f>IF(#REF!="X","",IF(#REF!="","",IF(#REF!="-0",11,IF(VALUE(#REF!)&lt;-9,ABS(VALUE(#REF!))+2,IF(AND(VALUE(#REF!)&lt;0,VALUE(#REF!)&gt;=-9),11,VALUE(#REF!))))))</f>
        <v>#REF!</v>
      </c>
      <c r="AO125" s="64" t="e">
        <f>SUM(#REF!)</f>
        <v>#REF!</v>
      </c>
      <c r="AP125" s="60" t="e">
        <f>SUM(AH118:AK118)</f>
        <v>#REF!</v>
      </c>
      <c r="AQ125" s="64" t="e">
        <f>IF(#REF!="x","",SUM(#REF!))</f>
        <v>#REF!</v>
      </c>
      <c r="AR125" s="60" t="e">
        <f>IF(#REF!="x","",SUM(AH125:AM125))</f>
        <v>#REF!</v>
      </c>
      <c r="AY125" s="9" t="e">
        <f>#REF!</f>
        <v>#REF!</v>
      </c>
      <c r="BK125" s="9"/>
      <c r="BL125" s="9"/>
      <c r="BM125" s="9"/>
      <c r="BN125" s="9"/>
      <c r="BO125" s="9"/>
      <c r="BP125" s="9"/>
      <c r="BQ125" s="9"/>
      <c r="BR125" s="9"/>
      <c r="BS125" s="9"/>
      <c r="BT125" s="9"/>
    </row>
    <row r="126" spans="34:72" ht="20.100000000000001" customHeight="1" thickBot="1" x14ac:dyDescent="0.25">
      <c r="AH126" s="68"/>
      <c r="AI126" s="9"/>
      <c r="AJ126" s="68"/>
      <c r="AK126" s="68"/>
      <c r="AL126" s="68"/>
      <c r="AM126" s="68"/>
      <c r="AO126" s="63"/>
      <c r="BK126" s="9"/>
      <c r="BL126" s="9"/>
      <c r="BM126" s="9"/>
      <c r="BN126" s="9"/>
      <c r="BO126" s="9"/>
      <c r="BP126" s="9"/>
      <c r="BQ126" s="9"/>
      <c r="BR126" s="9"/>
      <c r="BS126" s="9"/>
      <c r="BT126" s="9"/>
    </row>
    <row r="127" spans="34:72" ht="20.100000000000001" customHeight="1" thickBot="1" x14ac:dyDescent="0.25">
      <c r="AH127" s="60" t="e">
        <f>IF(#REF!="X","",IF(#REF!="","",IF(#REF!="-0",11,IF(VALUE(#REF!)&lt;-9,ABS(VALUE(#REF!))+2,IF(AND(VALUE(#REF!)&lt;0,VALUE(#REF!)&gt;=-9),11,VALUE(#REF!))))))</f>
        <v>#REF!</v>
      </c>
      <c r="AI127" s="61" t="e">
        <f>IF(#REF!="X","",IF(#REF!="","",IF(#REF!="-0",11,IF(VALUE(#REF!)&lt;-9,ABS(VALUE(#REF!))+2,IF(AND(VALUE(#REF!)&lt;0,VALUE(#REF!)&gt;=-9),11,VALUE(#REF!))))))</f>
        <v>#REF!</v>
      </c>
      <c r="AJ127" s="62" t="e">
        <f>IF(#REF!="X","",IF(#REF!="","",IF(#REF!="-0",11,IF(VALUE(#REF!)&lt;-9,ABS(VALUE(#REF!))+2,IF(AND(VALUE(#REF!)&lt;0,VALUE(#REF!)&gt;=-9),11,VALUE(#REF!))))))</f>
        <v>#REF!</v>
      </c>
      <c r="AK127" s="62" t="e">
        <f>IF(#REF!="X","",IF(#REF!="","",IF(#REF!="-0",11,IF(VALUE(#REF!)&lt;-9,ABS(VALUE(#REF!))+2,IF(AND(VALUE(#REF!)&lt;0,VALUE(#REF!)&gt;=-9),11,VALUE(#REF!))))))</f>
        <v>#REF!</v>
      </c>
      <c r="AL127" s="62" t="e">
        <f>IF(#REF!="X","",IF(#REF!="","",IF(#REF!="-0",11,IF(VALUE(#REF!)&lt;-9,ABS(VALUE(#REF!))+2,IF(AND(VALUE(#REF!)&lt;0,VALUE(#REF!)&gt;=-9),11,VALUE(#REF!))))))</f>
        <v>#REF!</v>
      </c>
      <c r="AM127" s="60" t="e">
        <f>IF(#REF!="X","",IF(#REF!="","",IF(#REF!="-0",11,IF(VALUE(#REF!)&lt;-9,ABS(VALUE(#REF!))+2,IF(AND(VALUE(#REF!)&lt;0,VALUE(#REF!)&gt;=-9),11,VALUE(#REF!))))))</f>
        <v>#REF!</v>
      </c>
      <c r="AO127" s="64" t="e">
        <f>SUM(AN118:AQ118)</f>
        <v>#REF!</v>
      </c>
      <c r="AP127" s="60" t="e">
        <f>SUM(AR118:AU118)</f>
        <v>#REF!</v>
      </c>
      <c r="AQ127" s="64" t="e">
        <f>IF(#REF!="x","",SUM(#REF!))</f>
        <v>#REF!</v>
      </c>
      <c r="AR127" s="60" t="e">
        <f>IF(#REF!="x","",SUM(AH127:AM127))</f>
        <v>#REF!</v>
      </c>
      <c r="BK127" s="9"/>
      <c r="BL127" s="9"/>
      <c r="BM127" s="9"/>
      <c r="BN127" s="9"/>
      <c r="BO127" s="9"/>
      <c r="BP127" s="9"/>
      <c r="BQ127" s="9"/>
      <c r="BR127" s="9"/>
      <c r="BS127" s="9"/>
      <c r="BT127" s="9"/>
    </row>
    <row r="128" spans="34:72" x14ac:dyDescent="0.2">
      <c r="AH128" s="68"/>
      <c r="AI128" s="63"/>
      <c r="AJ128" s="63"/>
      <c r="AK128" s="63"/>
      <c r="AL128" s="63"/>
      <c r="AM128" s="63"/>
      <c r="AN128" s="63"/>
      <c r="BK128" s="9"/>
      <c r="BL128" s="9"/>
      <c r="BM128" s="9"/>
      <c r="BN128" s="9"/>
      <c r="BO128" s="9"/>
      <c r="BP128" s="9"/>
      <c r="BQ128" s="9"/>
      <c r="BR128" s="9"/>
      <c r="BS128" s="9"/>
      <c r="BT128" s="9"/>
    </row>
    <row r="129" spans="34:72" x14ac:dyDescent="0.2">
      <c r="AH129" s="68"/>
      <c r="AI129" s="63"/>
      <c r="AJ129" s="63"/>
      <c r="AK129" s="63"/>
      <c r="AL129" s="63"/>
      <c r="AM129" s="63"/>
      <c r="AN129" s="63"/>
      <c r="BK129" s="9"/>
      <c r="BL129" s="9"/>
      <c r="BM129" s="9"/>
      <c r="BN129" s="9"/>
      <c r="BO129" s="9"/>
      <c r="BP129" s="9"/>
      <c r="BQ129" s="9"/>
      <c r="BR129" s="9"/>
      <c r="BS129" s="9"/>
      <c r="BT129" s="9"/>
    </row>
    <row r="130" spans="34:72" x14ac:dyDescent="0.2">
      <c r="AH130" s="68"/>
      <c r="AI130" s="63"/>
      <c r="AJ130" s="63"/>
      <c r="AK130" s="63"/>
      <c r="AL130" s="63"/>
      <c r="AM130" s="63"/>
      <c r="AN130" s="63"/>
      <c r="BK130" s="9"/>
      <c r="BL130" s="9"/>
      <c r="BM130" s="9"/>
      <c r="BN130" s="9"/>
      <c r="BO130" s="9"/>
      <c r="BP130" s="9"/>
      <c r="BQ130" s="9"/>
      <c r="BR130" s="9"/>
      <c r="BS130" s="9"/>
      <c r="BT130" s="9"/>
    </row>
    <row r="131" spans="34:72" x14ac:dyDescent="0.2">
      <c r="AH131" s="68"/>
      <c r="AI131" s="63"/>
      <c r="AJ131" s="63"/>
      <c r="AK131" s="63"/>
      <c r="AL131" s="63"/>
      <c r="AM131" s="63"/>
      <c r="AN131" s="63"/>
      <c r="BK131" s="9"/>
      <c r="BL131" s="9"/>
      <c r="BM131" s="9"/>
      <c r="BN131" s="9"/>
      <c r="BO131" s="9"/>
      <c r="BP131" s="9"/>
      <c r="BQ131" s="9"/>
      <c r="BR131" s="9"/>
      <c r="BS131" s="9"/>
      <c r="BT131" s="9"/>
    </row>
  </sheetData>
  <mergeCells count="319">
    <mergeCell ref="AH117:AK117"/>
    <mergeCell ref="AN117:AQ117"/>
    <mergeCell ref="AR117:AU117"/>
    <mergeCell ref="AH93:AK93"/>
    <mergeCell ref="AN93:AQ93"/>
    <mergeCell ref="AR93:AU93"/>
    <mergeCell ref="AH105:AK105"/>
    <mergeCell ref="AN105:AQ105"/>
    <mergeCell ref="AR105:AU105"/>
    <mergeCell ref="AN47:AQ47"/>
    <mergeCell ref="AR47:AU47"/>
    <mergeCell ref="AH57:AK57"/>
    <mergeCell ref="AN57:AQ57"/>
    <mergeCell ref="AR57:AU57"/>
    <mergeCell ref="AH69:AK69"/>
    <mergeCell ref="AN69:AQ69"/>
    <mergeCell ref="AR69:AU69"/>
    <mergeCell ref="AH81:AK81"/>
    <mergeCell ref="AN81:AQ81"/>
    <mergeCell ref="AR81:AU81"/>
    <mergeCell ref="A44:A45"/>
    <mergeCell ref="B44:B45"/>
    <mergeCell ref="C44:D44"/>
    <mergeCell ref="F44:G44"/>
    <mergeCell ref="H44:I44"/>
    <mergeCell ref="K44:L44"/>
    <mergeCell ref="M44:N44"/>
    <mergeCell ref="P44:Q44"/>
    <mergeCell ref="AH47:AK47"/>
    <mergeCell ref="R39:S39"/>
    <mergeCell ref="U39:V39"/>
    <mergeCell ref="AB39:AB40"/>
    <mergeCell ref="AD39:AD40"/>
    <mergeCell ref="R41:S41"/>
    <mergeCell ref="U41:V41"/>
    <mergeCell ref="W41:X41"/>
    <mergeCell ref="R44:S44"/>
    <mergeCell ref="U44:V44"/>
    <mergeCell ref="AB44:AB45"/>
    <mergeCell ref="AD44:AD45"/>
    <mergeCell ref="A37:A38"/>
    <mergeCell ref="B37:B38"/>
    <mergeCell ref="C37:D37"/>
    <mergeCell ref="F37:G37"/>
    <mergeCell ref="H37:I37"/>
    <mergeCell ref="K37:L37"/>
    <mergeCell ref="M39:N39"/>
    <mergeCell ref="P39:Q39"/>
    <mergeCell ref="M37:N37"/>
    <mergeCell ref="P37:Q37"/>
    <mergeCell ref="A39:A40"/>
    <mergeCell ref="B39:B40"/>
    <mergeCell ref="C39:D39"/>
    <mergeCell ref="F39:G39"/>
    <mergeCell ref="H39:I39"/>
    <mergeCell ref="K39:L39"/>
    <mergeCell ref="B35:B36"/>
    <mergeCell ref="C35:D35"/>
    <mergeCell ref="F35:G35"/>
    <mergeCell ref="H35:I35"/>
    <mergeCell ref="K35:L35"/>
    <mergeCell ref="M33:N33"/>
    <mergeCell ref="M35:N35"/>
    <mergeCell ref="AB37:AB38"/>
    <mergeCell ref="AD37:AD38"/>
    <mergeCell ref="W37:X37"/>
    <mergeCell ref="Z37:AA37"/>
    <mergeCell ref="BJ30:BM30"/>
    <mergeCell ref="AB35:AB36"/>
    <mergeCell ref="AD35:AD36"/>
    <mergeCell ref="BN30:BQ30"/>
    <mergeCell ref="BT30:BW30"/>
    <mergeCell ref="BX30:CA30"/>
    <mergeCell ref="AF30:AI30"/>
    <mergeCell ref="AJ30:AM30"/>
    <mergeCell ref="AP30:AS30"/>
    <mergeCell ref="AT30:AW30"/>
    <mergeCell ref="P35:Q35"/>
    <mergeCell ref="R35:S35"/>
    <mergeCell ref="U35:V35"/>
    <mergeCell ref="W35:X35"/>
    <mergeCell ref="Z35:AA35"/>
    <mergeCell ref="AB33:AB34"/>
    <mergeCell ref="AZ30:BC30"/>
    <mergeCell ref="BD30:BG30"/>
    <mergeCell ref="A30:B30"/>
    <mergeCell ref="C30:G30"/>
    <mergeCell ref="H30:L30"/>
    <mergeCell ref="M30:Q30"/>
    <mergeCell ref="R30:V30"/>
    <mergeCell ref="W30:AA30"/>
    <mergeCell ref="A31:A32"/>
    <mergeCell ref="B31:B32"/>
    <mergeCell ref="C31:D31"/>
    <mergeCell ref="F31:G31"/>
    <mergeCell ref="H31:I31"/>
    <mergeCell ref="K31:L31"/>
    <mergeCell ref="P33:Q33"/>
    <mergeCell ref="R33:S33"/>
    <mergeCell ref="U33:V33"/>
    <mergeCell ref="W33:X33"/>
    <mergeCell ref="A27:A28"/>
    <mergeCell ref="B27:B28"/>
    <mergeCell ref="C27:D27"/>
    <mergeCell ref="F27:G27"/>
    <mergeCell ref="H27:I27"/>
    <mergeCell ref="K27:L27"/>
    <mergeCell ref="AD33:AD34"/>
    <mergeCell ref="AD31:AD32"/>
    <mergeCell ref="R27:S27"/>
    <mergeCell ref="U27:V27"/>
    <mergeCell ref="AB27:AB28"/>
    <mergeCell ref="AD27:AD28"/>
    <mergeCell ref="AB31:AB32"/>
    <mergeCell ref="Z33:AA33"/>
    <mergeCell ref="B33:B34"/>
    <mergeCell ref="C33:D33"/>
    <mergeCell ref="F33:G33"/>
    <mergeCell ref="H33:I33"/>
    <mergeCell ref="K33:L33"/>
    <mergeCell ref="AB24:AB25"/>
    <mergeCell ref="AD24:AD25"/>
    <mergeCell ref="M31:N31"/>
    <mergeCell ref="P31:Q31"/>
    <mergeCell ref="R31:S31"/>
    <mergeCell ref="U31:V31"/>
    <mergeCell ref="W31:X31"/>
    <mergeCell ref="Z31:AA31"/>
    <mergeCell ref="M27:N27"/>
    <mergeCell ref="P27:Q27"/>
    <mergeCell ref="M24:N24"/>
    <mergeCell ref="P24:Q24"/>
    <mergeCell ref="M22:N22"/>
    <mergeCell ref="P22:Q22"/>
    <mergeCell ref="W22:X22"/>
    <mergeCell ref="Z22:AA22"/>
    <mergeCell ref="A24:A25"/>
    <mergeCell ref="B24:B25"/>
    <mergeCell ref="C24:D24"/>
    <mergeCell ref="F24:G24"/>
    <mergeCell ref="H24:I24"/>
    <mergeCell ref="K24:L24"/>
    <mergeCell ref="R24:S24"/>
    <mergeCell ref="U24:V24"/>
    <mergeCell ref="M18:N18"/>
    <mergeCell ref="M20:N20"/>
    <mergeCell ref="AB22:AB23"/>
    <mergeCell ref="AD22:AD23"/>
    <mergeCell ref="A22:A23"/>
    <mergeCell ref="B22:B23"/>
    <mergeCell ref="C22:D22"/>
    <mergeCell ref="F22:G22"/>
    <mergeCell ref="H22:I22"/>
    <mergeCell ref="K22:L22"/>
    <mergeCell ref="C18:D18"/>
    <mergeCell ref="F18:G18"/>
    <mergeCell ref="H18:I18"/>
    <mergeCell ref="K18:L18"/>
    <mergeCell ref="B20:B21"/>
    <mergeCell ref="C20:D20"/>
    <mergeCell ref="F20:G20"/>
    <mergeCell ref="H20:I20"/>
    <mergeCell ref="K20:L20"/>
    <mergeCell ref="BJ15:BM15"/>
    <mergeCell ref="AB20:AB21"/>
    <mergeCell ref="AD20:AD21"/>
    <mergeCell ref="BN15:BQ15"/>
    <mergeCell ref="BT15:BW15"/>
    <mergeCell ref="BX15:CA15"/>
    <mergeCell ref="AF15:AI15"/>
    <mergeCell ref="AJ15:AM15"/>
    <mergeCell ref="AP15:AS15"/>
    <mergeCell ref="AT15:AW15"/>
    <mergeCell ref="AZ15:BC15"/>
    <mergeCell ref="BD15:BG15"/>
    <mergeCell ref="A15:B15"/>
    <mergeCell ref="C15:G15"/>
    <mergeCell ref="H15:L15"/>
    <mergeCell ref="M15:Q15"/>
    <mergeCell ref="R15:V15"/>
    <mergeCell ref="W15:AA15"/>
    <mergeCell ref="A16:A17"/>
    <mergeCell ref="B16:B17"/>
    <mergeCell ref="C16:D16"/>
    <mergeCell ref="F16:G16"/>
    <mergeCell ref="H16:I16"/>
    <mergeCell ref="K16:L16"/>
    <mergeCell ref="AD18:AD19"/>
    <mergeCell ref="AD16:AD17"/>
    <mergeCell ref="R10:S10"/>
    <mergeCell ref="U10:V10"/>
    <mergeCell ref="AB10:AB11"/>
    <mergeCell ref="AD10:AD11"/>
    <mergeCell ref="AB16:AB17"/>
    <mergeCell ref="P20:Q20"/>
    <mergeCell ref="R20:S20"/>
    <mergeCell ref="U20:V20"/>
    <mergeCell ref="W20:X20"/>
    <mergeCell ref="Z20:AA20"/>
    <mergeCell ref="AB18:AB19"/>
    <mergeCell ref="P18:Q18"/>
    <mergeCell ref="R18:S18"/>
    <mergeCell ref="U18:V18"/>
    <mergeCell ref="W18:X18"/>
    <mergeCell ref="Z18:AA18"/>
    <mergeCell ref="R16:S16"/>
    <mergeCell ref="U16:V16"/>
    <mergeCell ref="W16:X16"/>
    <mergeCell ref="Z16:AA16"/>
    <mergeCell ref="AB8:AB9"/>
    <mergeCell ref="AD8:AD9"/>
    <mergeCell ref="A8:A9"/>
    <mergeCell ref="B8:B9"/>
    <mergeCell ref="C8:D8"/>
    <mergeCell ref="F8:G8"/>
    <mergeCell ref="H8:I8"/>
    <mergeCell ref="K8:L8"/>
    <mergeCell ref="M10:N10"/>
    <mergeCell ref="P10:Q10"/>
    <mergeCell ref="M8:N8"/>
    <mergeCell ref="P8:Q8"/>
    <mergeCell ref="W8:X8"/>
    <mergeCell ref="Z8:AA8"/>
    <mergeCell ref="A10:A11"/>
    <mergeCell ref="B10:B11"/>
    <mergeCell ref="C10:D10"/>
    <mergeCell ref="F10:G10"/>
    <mergeCell ref="H10:I10"/>
    <mergeCell ref="K10:L10"/>
    <mergeCell ref="BJ1:BM1"/>
    <mergeCell ref="AB6:AB7"/>
    <mergeCell ref="AD6:AD7"/>
    <mergeCell ref="BN1:BQ1"/>
    <mergeCell ref="BT1:BW1"/>
    <mergeCell ref="BX1:CA1"/>
    <mergeCell ref="AF1:AI1"/>
    <mergeCell ref="AJ1:AM1"/>
    <mergeCell ref="AP1:AS1"/>
    <mergeCell ref="AT1:AW1"/>
    <mergeCell ref="AZ1:BC1"/>
    <mergeCell ref="BD1:BG1"/>
    <mergeCell ref="A1:B1"/>
    <mergeCell ref="C1:G1"/>
    <mergeCell ref="H1:L1"/>
    <mergeCell ref="M1:Q1"/>
    <mergeCell ref="R1:V1"/>
    <mergeCell ref="W1:AA1"/>
    <mergeCell ref="A2:A3"/>
    <mergeCell ref="B2:B3"/>
    <mergeCell ref="C2:D2"/>
    <mergeCell ref="F2:G2"/>
    <mergeCell ref="H2:I2"/>
    <mergeCell ref="K2:L2"/>
    <mergeCell ref="R2:S2"/>
    <mergeCell ref="U2:V2"/>
    <mergeCell ref="W2:X2"/>
    <mergeCell ref="Z2:AA2"/>
    <mergeCell ref="AD4:AD5"/>
    <mergeCell ref="AD2:AD3"/>
    <mergeCell ref="AB2:AB3"/>
    <mergeCell ref="P6:Q6"/>
    <mergeCell ref="R6:S6"/>
    <mergeCell ref="U6:V6"/>
    <mergeCell ref="W6:X6"/>
    <mergeCell ref="Z6:AA6"/>
    <mergeCell ref="AB4:AB5"/>
    <mergeCell ref="P4:Q4"/>
    <mergeCell ref="R4:S4"/>
    <mergeCell ref="U4:V4"/>
    <mergeCell ref="W4:X4"/>
    <mergeCell ref="Z4:AA4"/>
    <mergeCell ref="A41:A42"/>
    <mergeCell ref="A35:A36"/>
    <mergeCell ref="A33:A34"/>
    <mergeCell ref="K12:L12"/>
    <mergeCell ref="H12:I12"/>
    <mergeCell ref="F12:G12"/>
    <mergeCell ref="C12:D12"/>
    <mergeCell ref="M2:N2"/>
    <mergeCell ref="P2:Q2"/>
    <mergeCell ref="B4:B5"/>
    <mergeCell ref="C4:D4"/>
    <mergeCell ref="F4:G4"/>
    <mergeCell ref="H4:I4"/>
    <mergeCell ref="K4:L4"/>
    <mergeCell ref="B6:B7"/>
    <mergeCell ref="C6:D6"/>
    <mergeCell ref="F6:G6"/>
    <mergeCell ref="H6:I6"/>
    <mergeCell ref="K6:L6"/>
    <mergeCell ref="M4:N4"/>
    <mergeCell ref="M6:N6"/>
    <mergeCell ref="M16:N16"/>
    <mergeCell ref="P16:Q16"/>
    <mergeCell ref="B18:B19"/>
    <mergeCell ref="A12:A13"/>
    <mergeCell ref="A6:A7"/>
    <mergeCell ref="A4:A5"/>
    <mergeCell ref="A20:A21"/>
    <mergeCell ref="A18:A19"/>
    <mergeCell ref="Z41:AA41"/>
    <mergeCell ref="AB41:AB42"/>
    <mergeCell ref="AD41:AD42"/>
    <mergeCell ref="B41:B42"/>
    <mergeCell ref="C41:D41"/>
    <mergeCell ref="F41:G41"/>
    <mergeCell ref="H41:I41"/>
    <mergeCell ref="K41:L41"/>
    <mergeCell ref="M41:N41"/>
    <mergeCell ref="P41:Q41"/>
    <mergeCell ref="B12:B13"/>
    <mergeCell ref="AB12:AB13"/>
    <mergeCell ref="AD12:AD13"/>
    <mergeCell ref="Z12:AA12"/>
    <mergeCell ref="W12:X12"/>
    <mergeCell ref="U12:V12"/>
    <mergeCell ref="R12:S12"/>
    <mergeCell ref="P12:Q12"/>
    <mergeCell ref="M12:N12"/>
  </mergeCells>
  <conditionalFormatting sqref="AD27:AD28 AD39:AD40 AD24:AD25 AD43:AD44">
    <cfRule type="cellIs" dxfId="2" priority="3" stopIfTrue="1" operator="lessThan">
      <formula>3</formula>
    </cfRule>
  </conditionalFormatting>
  <conditionalFormatting sqref="AD31:AD38 AD16:AD23 AD2:AD13">
    <cfRule type="cellIs" dxfId="1" priority="2" stopIfTrue="1" operator="lessThan">
      <formula>3</formula>
    </cfRule>
  </conditionalFormatting>
  <conditionalFormatting sqref="AD41:AD42">
    <cfRule type="cellIs" dxfId="0" priority="1" stopIfTrue="1" operator="lessThan">
      <formula>3</formula>
    </cfRule>
  </conditionalFormatting>
  <printOptions horizontalCentered="1"/>
  <pageMargins left="0.39370078740157483" right="0.39370078740157483" top="1.3779527559055118" bottom="0.98425196850393704" header="0.51181102362204722" footer="0.51181102362204722"/>
  <pageSetup paperSize="9" orientation="landscape" horizontalDpi="4294967294" r:id="rId1"/>
  <headerFooter alignWithMargins="0">
    <oddHeader xml:space="preserve">&amp;L&amp;"Arial CE,Obyčejné"2.VčBT
&amp;C&amp;"Arial CE,Tučné"&amp;12Dvouhra mladších žáků nasazení a vylosování - 1. stupeň&amp;R&amp;"Arial CE,Obyčejné"Broumov 12.10.2013
</oddHeader>
  </headerFooter>
  <rowBreaks count="1" manualBreakCount="1">
    <brk id="14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2]!Dc_nul_tabulky">
                <anchor moveWithCells="1" sizeWithCells="1">
                  <from>
                    <xdr:col>84</xdr:col>
                    <xdr:colOff>190500</xdr:colOff>
                    <xdr:row>50</xdr:row>
                    <xdr:rowOff>200025</xdr:rowOff>
                  </from>
                  <to>
                    <xdr:col>84</xdr:col>
                    <xdr:colOff>190500</xdr:colOff>
                    <xdr:row>50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D22" sqref="D22"/>
    </sheetView>
  </sheetViews>
  <sheetFormatPr defaultRowHeight="12.75" x14ac:dyDescent="0.2"/>
  <cols>
    <col min="1" max="1" width="4.7109375" customWidth="1"/>
    <col min="2" max="12" width="6.28515625" customWidth="1"/>
  </cols>
  <sheetData>
    <row r="1" spans="1:11" ht="11.25" customHeight="1" x14ac:dyDescent="0.2">
      <c r="A1" s="1"/>
      <c r="B1" s="2"/>
    </row>
    <row r="2" spans="1:11" ht="12" customHeight="1" x14ac:dyDescent="0.2">
      <c r="A2" s="1"/>
      <c r="B2" s="113"/>
      <c r="C2" s="3"/>
      <c r="D2" s="1"/>
      <c r="E2" s="1"/>
      <c r="F2" s="1"/>
      <c r="G2" s="1"/>
      <c r="H2" s="1"/>
      <c r="I2" s="1"/>
      <c r="J2" s="1"/>
      <c r="K2" s="1"/>
    </row>
    <row r="3" spans="1:11" ht="11.25" customHeight="1" x14ac:dyDescent="0.2">
      <c r="A3" s="1"/>
      <c r="B3" s="3"/>
      <c r="C3" s="3"/>
      <c r="D3" s="1"/>
      <c r="E3" s="1"/>
      <c r="F3" s="1"/>
      <c r="G3" s="1"/>
      <c r="H3" s="1"/>
      <c r="I3" s="1"/>
      <c r="J3" s="1"/>
      <c r="K3" s="1"/>
    </row>
    <row r="4" spans="1:11" ht="11.25" customHeight="1" x14ac:dyDescent="0.2">
      <c r="A4" s="1"/>
      <c r="B4" s="3"/>
      <c r="C4" s="3"/>
      <c r="D4" s="106" t="s">
        <v>152</v>
      </c>
      <c r="E4" s="103"/>
      <c r="F4" s="1"/>
      <c r="G4" s="1"/>
      <c r="H4" s="1"/>
      <c r="I4" s="1"/>
      <c r="J4" s="1"/>
      <c r="K4" s="1"/>
    </row>
    <row r="5" spans="1:11" ht="11.25" customHeight="1" x14ac:dyDescent="0.2">
      <c r="A5" s="1"/>
      <c r="B5" s="113"/>
      <c r="C5" s="3"/>
      <c r="D5" s="110"/>
      <c r="E5" s="104"/>
      <c r="F5" s="1"/>
      <c r="G5" s="1"/>
      <c r="H5" s="1"/>
      <c r="I5" s="1"/>
      <c r="J5" s="1"/>
      <c r="K5" s="1"/>
    </row>
    <row r="6" spans="1:11" ht="11.25" customHeight="1" x14ac:dyDescent="0.2">
      <c r="A6" s="1"/>
      <c r="B6" s="113"/>
      <c r="C6" s="3"/>
      <c r="D6" s="1"/>
      <c r="E6" s="105"/>
      <c r="F6" s="1"/>
      <c r="G6" s="1"/>
      <c r="H6" s="1"/>
      <c r="I6" s="1"/>
      <c r="J6" s="1"/>
      <c r="K6" s="1"/>
    </row>
    <row r="7" spans="1:11" ht="11.25" customHeight="1" x14ac:dyDescent="0.2">
      <c r="A7" s="1"/>
      <c r="B7" s="113"/>
      <c r="C7" s="1"/>
      <c r="D7" s="1"/>
      <c r="E7" s="105"/>
      <c r="F7" s="1"/>
      <c r="G7" s="1"/>
      <c r="H7" s="1"/>
      <c r="I7" s="1"/>
      <c r="J7" s="1"/>
      <c r="K7" s="1"/>
    </row>
    <row r="8" spans="1:11" ht="11.25" customHeight="1" x14ac:dyDescent="0.2">
      <c r="A8" s="1"/>
      <c r="B8" s="1"/>
      <c r="C8" s="1"/>
      <c r="D8" s="1"/>
      <c r="E8" s="105"/>
      <c r="F8" s="106" t="s">
        <v>152</v>
      </c>
      <c r="G8" s="103"/>
      <c r="H8" s="1"/>
      <c r="I8" s="1"/>
      <c r="J8" s="1"/>
      <c r="K8" s="1"/>
    </row>
    <row r="9" spans="1:11" ht="11.25" customHeight="1" x14ac:dyDescent="0.2">
      <c r="A9" s="1"/>
      <c r="B9" s="113"/>
      <c r="C9" s="1"/>
      <c r="D9" s="1"/>
      <c r="E9" s="105"/>
      <c r="F9" s="110" t="s">
        <v>61</v>
      </c>
      <c r="G9" s="104"/>
      <c r="H9" s="1"/>
      <c r="I9" s="1"/>
      <c r="J9" s="1"/>
      <c r="K9" s="1"/>
    </row>
    <row r="10" spans="1:11" ht="11.25" customHeight="1" x14ac:dyDescent="0.2">
      <c r="A10" s="1"/>
      <c r="B10" s="106" t="s">
        <v>163</v>
      </c>
      <c r="C10" s="103"/>
      <c r="D10" s="1"/>
      <c r="E10" s="105"/>
      <c r="F10" s="1"/>
      <c r="G10" s="105"/>
      <c r="H10" s="1"/>
      <c r="I10" s="1"/>
      <c r="J10" s="1"/>
      <c r="K10" s="1"/>
    </row>
    <row r="11" spans="1:11" ht="11.25" customHeight="1" x14ac:dyDescent="0.2">
      <c r="A11" s="1"/>
      <c r="B11" s="130"/>
      <c r="C11" s="104"/>
      <c r="D11" s="1"/>
      <c r="E11" s="105"/>
      <c r="F11" s="1"/>
      <c r="G11" s="105"/>
      <c r="H11" s="1"/>
      <c r="I11" s="1"/>
      <c r="J11" s="1"/>
      <c r="K11" s="1"/>
    </row>
    <row r="12" spans="1:11" ht="11.25" customHeight="1" x14ac:dyDescent="0.2">
      <c r="A12" s="1"/>
      <c r="B12" s="1"/>
      <c r="C12" s="105"/>
      <c r="D12" s="106" t="s">
        <v>159</v>
      </c>
      <c r="E12" s="109"/>
      <c r="F12" s="1"/>
      <c r="G12" s="105"/>
      <c r="H12" s="1"/>
      <c r="I12" s="1"/>
      <c r="J12" s="1"/>
      <c r="K12" s="1"/>
    </row>
    <row r="13" spans="1:11" ht="11.25" customHeight="1" x14ac:dyDescent="0.2">
      <c r="A13" s="1"/>
      <c r="B13" s="3"/>
      <c r="C13" s="105"/>
      <c r="D13" s="110" t="s">
        <v>62</v>
      </c>
      <c r="E13" s="1"/>
      <c r="F13" s="1"/>
      <c r="G13" s="105"/>
      <c r="H13" s="1"/>
      <c r="I13" s="1"/>
      <c r="J13" s="1"/>
      <c r="K13" s="1"/>
    </row>
    <row r="14" spans="1:11" ht="11.25" customHeight="1" x14ac:dyDescent="0.2">
      <c r="A14" s="1"/>
      <c r="B14" s="106" t="s">
        <v>166</v>
      </c>
      <c r="C14" s="109"/>
      <c r="D14" s="1"/>
      <c r="E14" s="1"/>
      <c r="F14" s="1"/>
      <c r="G14" s="105"/>
      <c r="H14" s="1"/>
      <c r="I14" s="1"/>
      <c r="J14" s="1"/>
      <c r="K14" s="1"/>
    </row>
    <row r="15" spans="1:11" ht="11.25" customHeight="1" x14ac:dyDescent="0.2">
      <c r="A15" s="1"/>
      <c r="B15" s="3"/>
      <c r="C15" s="1"/>
      <c r="D15" s="1"/>
      <c r="E15" s="1"/>
      <c r="F15" s="1"/>
      <c r="G15" s="105"/>
      <c r="H15" s="1"/>
      <c r="I15" s="1"/>
      <c r="J15" s="1"/>
      <c r="K15" s="1"/>
    </row>
    <row r="16" spans="1:11" ht="11.25" customHeight="1" x14ac:dyDescent="0.2">
      <c r="A16" s="1"/>
      <c r="B16" s="3"/>
      <c r="C16" s="1"/>
      <c r="D16" s="1"/>
      <c r="E16" s="1"/>
      <c r="F16" s="1"/>
      <c r="G16" s="105"/>
      <c r="H16" s="106" t="s">
        <v>154</v>
      </c>
      <c r="I16" s="103"/>
      <c r="J16" s="1"/>
      <c r="K16" s="1"/>
    </row>
    <row r="17" spans="1:11" ht="11.25" customHeight="1" x14ac:dyDescent="0.2">
      <c r="A17" s="3"/>
      <c r="B17" s="3"/>
      <c r="C17" s="1"/>
      <c r="D17" s="1"/>
      <c r="E17" s="1"/>
      <c r="F17" s="1"/>
      <c r="G17" s="105"/>
      <c r="H17" s="110" t="s">
        <v>63</v>
      </c>
      <c r="I17" s="112"/>
      <c r="J17" s="3"/>
      <c r="K17" s="1"/>
    </row>
    <row r="18" spans="1:11" ht="11.25" customHeight="1" x14ac:dyDescent="0.2">
      <c r="A18" s="3"/>
      <c r="B18" s="106" t="s">
        <v>161</v>
      </c>
      <c r="C18" s="103"/>
      <c r="D18" s="1"/>
      <c r="E18" s="1"/>
      <c r="F18" s="1"/>
      <c r="G18" s="105"/>
      <c r="H18" s="1"/>
      <c r="I18" s="3"/>
      <c r="J18" s="3"/>
      <c r="K18" s="1"/>
    </row>
    <row r="19" spans="1:11" ht="11.25" customHeight="1" x14ac:dyDescent="0.2">
      <c r="A19" s="3"/>
      <c r="B19" s="3"/>
      <c r="C19" s="104"/>
      <c r="D19" s="1"/>
      <c r="E19" s="1"/>
      <c r="F19" s="1"/>
      <c r="G19" s="105"/>
      <c r="H19" s="1"/>
      <c r="I19" s="3"/>
      <c r="J19" s="3"/>
      <c r="K19" s="1"/>
    </row>
    <row r="20" spans="1:11" ht="11.25" customHeight="1" x14ac:dyDescent="0.2">
      <c r="A20" s="1"/>
      <c r="B20" s="1"/>
      <c r="C20" s="105"/>
      <c r="D20" s="106" t="s">
        <v>154</v>
      </c>
      <c r="E20" s="103"/>
      <c r="F20" s="1"/>
      <c r="G20" s="105"/>
      <c r="H20" s="1"/>
      <c r="I20" s="3"/>
      <c r="J20" s="3"/>
      <c r="K20" s="1"/>
    </row>
    <row r="21" spans="1:11" ht="11.25" customHeight="1" x14ac:dyDescent="0.2">
      <c r="A21" s="1"/>
      <c r="B21" s="113"/>
      <c r="C21" s="105"/>
      <c r="D21" s="110" t="s">
        <v>61</v>
      </c>
      <c r="E21" s="104"/>
      <c r="F21" s="1"/>
      <c r="G21" s="105"/>
      <c r="H21" s="1"/>
      <c r="I21" s="3"/>
      <c r="J21" s="3"/>
      <c r="K21" s="1"/>
    </row>
    <row r="22" spans="1:11" ht="11.25" customHeight="1" x14ac:dyDescent="0.2">
      <c r="A22" s="1"/>
      <c r="B22" s="106" t="s">
        <v>154</v>
      </c>
      <c r="C22" s="109"/>
      <c r="D22" s="1"/>
      <c r="E22" s="105"/>
      <c r="F22" s="1"/>
      <c r="G22" s="105"/>
      <c r="H22" s="1"/>
      <c r="I22" s="3"/>
      <c r="J22" s="3"/>
      <c r="K22" s="1"/>
    </row>
    <row r="23" spans="1:11" ht="11.25" customHeight="1" x14ac:dyDescent="0.2">
      <c r="A23" s="1"/>
      <c r="B23" s="130"/>
      <c r="C23" s="1"/>
      <c r="D23" s="1"/>
      <c r="E23" s="105"/>
      <c r="F23" s="1"/>
      <c r="G23" s="105"/>
      <c r="H23" s="1"/>
      <c r="I23" s="3"/>
      <c r="J23" s="3"/>
      <c r="K23" s="1"/>
    </row>
    <row r="24" spans="1:11" ht="11.25" customHeight="1" x14ac:dyDescent="0.2">
      <c r="A24" s="1"/>
      <c r="B24" s="1"/>
      <c r="C24" s="1"/>
      <c r="D24" s="1"/>
      <c r="E24" s="105"/>
      <c r="F24" s="106" t="s">
        <v>154</v>
      </c>
      <c r="G24" s="109"/>
      <c r="H24" s="1"/>
      <c r="I24" s="3"/>
      <c r="J24" s="3"/>
      <c r="K24" s="1"/>
    </row>
    <row r="25" spans="1:11" ht="11.25" customHeight="1" x14ac:dyDescent="0.2">
      <c r="A25" s="1"/>
      <c r="B25" s="113"/>
      <c r="C25" s="1"/>
      <c r="D25" s="1"/>
      <c r="E25" s="105"/>
      <c r="F25" s="110" t="s">
        <v>62</v>
      </c>
      <c r="G25" s="1"/>
      <c r="H25" s="1"/>
      <c r="I25" s="3"/>
      <c r="J25" s="3"/>
      <c r="K25" s="1"/>
    </row>
    <row r="26" spans="1:11" ht="11.25" customHeight="1" x14ac:dyDescent="0.2">
      <c r="A26" s="1"/>
      <c r="B26" s="113"/>
      <c r="C26" s="3"/>
      <c r="D26" s="1"/>
      <c r="E26" s="105"/>
      <c r="F26" s="1"/>
      <c r="G26" s="1"/>
      <c r="H26" s="1"/>
      <c r="I26" s="3"/>
      <c r="J26" s="3"/>
      <c r="K26" s="1"/>
    </row>
    <row r="27" spans="1:11" ht="11.25" customHeight="1" x14ac:dyDescent="0.2">
      <c r="A27" s="1"/>
      <c r="B27" s="113"/>
      <c r="C27" s="3"/>
      <c r="D27" s="1"/>
      <c r="E27" s="105"/>
      <c r="F27" s="1"/>
      <c r="G27" s="1"/>
      <c r="H27" s="1"/>
      <c r="I27" s="3"/>
      <c r="J27" s="3"/>
      <c r="K27" s="1"/>
    </row>
    <row r="28" spans="1:11" ht="11.25" customHeight="1" x14ac:dyDescent="0.2">
      <c r="A28" s="1"/>
      <c r="B28" s="3"/>
      <c r="C28" s="3"/>
      <c r="D28" s="106" t="s">
        <v>157</v>
      </c>
      <c r="E28" s="109"/>
      <c r="F28" s="1"/>
      <c r="G28" s="1"/>
      <c r="H28" s="1"/>
      <c r="I28" s="3"/>
      <c r="J28" s="3"/>
      <c r="K28" s="1"/>
    </row>
    <row r="29" spans="1:11" ht="11.25" customHeight="1" x14ac:dyDescent="0.2">
      <c r="A29" s="1"/>
      <c r="B29" s="3"/>
      <c r="C29" s="3"/>
      <c r="D29" s="110"/>
      <c r="E29" s="1"/>
      <c r="F29" s="1"/>
      <c r="G29" s="1"/>
      <c r="H29" s="1"/>
      <c r="I29" s="3"/>
      <c r="J29" s="3"/>
      <c r="K29" s="1"/>
    </row>
    <row r="30" spans="1:11" ht="11.25" customHeight="1" x14ac:dyDescent="0.2">
      <c r="A30" s="1"/>
      <c r="B30" s="113"/>
      <c r="C30" s="3"/>
      <c r="D30" s="1"/>
      <c r="E30" s="1"/>
      <c r="F30" s="1"/>
      <c r="G30" s="1"/>
      <c r="H30" s="1"/>
      <c r="I30" s="3"/>
      <c r="J30" s="3"/>
      <c r="K30" s="1"/>
    </row>
    <row r="31" spans="1:11" ht="11.25" customHeight="1" x14ac:dyDescent="0.2">
      <c r="A31" s="1"/>
      <c r="B31" s="3"/>
      <c r="C31" s="1"/>
      <c r="D31" s="1"/>
      <c r="E31" s="1"/>
      <c r="F31" s="1"/>
      <c r="G31" s="1"/>
      <c r="H31" s="1"/>
      <c r="I31" s="3"/>
      <c r="J31" s="3"/>
      <c r="K31" s="1"/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Header>&amp;L2.VčBT mladší žáci&amp;CÚTĚCHA&amp;RBroumov 12.10.2013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C30" sqref="C30"/>
    </sheetView>
  </sheetViews>
  <sheetFormatPr defaultRowHeight="12.75" x14ac:dyDescent="0.2"/>
  <cols>
    <col min="1" max="11" width="6.28515625" customWidth="1"/>
  </cols>
  <sheetData>
    <row r="1" spans="1:10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1.25" customHeight="1" x14ac:dyDescent="0.2">
      <c r="A2" s="106" t="s">
        <v>162</v>
      </c>
      <c r="B2" s="103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2">
      <c r="A3" s="3"/>
      <c r="B3" s="104"/>
      <c r="C3" s="1"/>
      <c r="D3" s="1"/>
      <c r="E3" s="1"/>
      <c r="F3" s="1"/>
      <c r="G3" s="1"/>
      <c r="H3" s="1"/>
      <c r="I3" s="1"/>
      <c r="J3" s="1"/>
    </row>
    <row r="4" spans="1:10" ht="11.25" customHeight="1" x14ac:dyDescent="0.2">
      <c r="A4" s="1"/>
      <c r="B4" s="105"/>
      <c r="C4" s="106" t="s">
        <v>156</v>
      </c>
      <c r="D4" s="103"/>
      <c r="E4" s="1"/>
      <c r="F4" s="1"/>
      <c r="G4" s="1"/>
      <c r="H4" s="1"/>
      <c r="I4" s="1"/>
      <c r="J4" s="1"/>
    </row>
    <row r="5" spans="1:10" ht="11.25" customHeight="1" x14ac:dyDescent="0.2">
      <c r="A5" s="1"/>
      <c r="B5" s="105"/>
      <c r="C5" s="110" t="s">
        <v>63</v>
      </c>
      <c r="D5" s="104"/>
      <c r="E5" s="1"/>
      <c r="F5" s="1"/>
      <c r="G5" s="1"/>
      <c r="H5" s="1"/>
      <c r="I5" s="1"/>
      <c r="J5" s="1"/>
    </row>
    <row r="6" spans="1:10" ht="11.25" customHeight="1" x14ac:dyDescent="0.2">
      <c r="A6" s="106" t="s">
        <v>156</v>
      </c>
      <c r="B6" s="107"/>
      <c r="C6" s="1"/>
      <c r="D6" s="105"/>
      <c r="E6" s="1"/>
      <c r="F6" s="1"/>
      <c r="G6" s="1"/>
      <c r="H6" s="1"/>
      <c r="I6" s="1"/>
      <c r="J6" s="1"/>
    </row>
    <row r="7" spans="1:10" ht="11.25" customHeight="1" x14ac:dyDescent="0.2">
      <c r="A7" s="110"/>
      <c r="B7" s="1"/>
      <c r="C7" s="1"/>
      <c r="D7" s="105"/>
      <c r="E7" s="1"/>
      <c r="F7" s="1"/>
      <c r="G7" s="1"/>
      <c r="H7" s="1"/>
      <c r="I7" s="1"/>
      <c r="J7" s="1"/>
    </row>
    <row r="8" spans="1:10" ht="11.25" customHeight="1" x14ac:dyDescent="0.2">
      <c r="A8" s="1"/>
      <c r="B8" s="1"/>
      <c r="C8" s="1"/>
      <c r="D8" s="105"/>
      <c r="E8" s="106" t="s">
        <v>156</v>
      </c>
      <c r="F8" s="103"/>
      <c r="G8" s="1"/>
      <c r="H8" s="1"/>
      <c r="I8" s="1"/>
      <c r="J8" s="1"/>
    </row>
    <row r="9" spans="1:10" ht="11.25" customHeight="1" x14ac:dyDescent="0.2">
      <c r="A9" s="1"/>
      <c r="B9" s="1"/>
      <c r="C9" s="1"/>
      <c r="D9" s="105"/>
      <c r="E9" s="110" t="s">
        <v>62</v>
      </c>
      <c r="F9" s="104"/>
      <c r="G9" s="1"/>
      <c r="H9" s="1"/>
      <c r="I9" s="1"/>
      <c r="J9" s="1"/>
    </row>
    <row r="10" spans="1:10" ht="11.25" customHeight="1" x14ac:dyDescent="0.2">
      <c r="A10" s="108" t="s">
        <v>153</v>
      </c>
      <c r="B10" s="103"/>
      <c r="C10" s="1"/>
      <c r="D10" s="105"/>
      <c r="E10" s="1"/>
      <c r="F10" s="105"/>
      <c r="G10" s="1"/>
      <c r="H10" s="1"/>
      <c r="I10" s="1"/>
      <c r="J10" s="1"/>
    </row>
    <row r="11" spans="1:10" ht="11.25" customHeight="1" x14ac:dyDescent="0.2">
      <c r="A11" s="110"/>
      <c r="B11" s="104"/>
      <c r="C11" s="1"/>
      <c r="D11" s="105"/>
      <c r="E11" s="1"/>
      <c r="F11" s="105"/>
      <c r="G11" s="1"/>
      <c r="H11" s="1"/>
      <c r="I11" s="1"/>
      <c r="J11" s="1"/>
    </row>
    <row r="12" spans="1:10" ht="11.25" customHeight="1" x14ac:dyDescent="0.2">
      <c r="A12" s="1"/>
      <c r="B12" s="105"/>
      <c r="C12" s="106" t="s">
        <v>160</v>
      </c>
      <c r="D12" s="109"/>
      <c r="E12" s="1"/>
      <c r="F12" s="105"/>
      <c r="G12" s="1"/>
      <c r="H12" s="1"/>
      <c r="I12" s="1"/>
      <c r="J12" s="1"/>
    </row>
    <row r="13" spans="1:10" ht="11.25" customHeight="1" x14ac:dyDescent="0.2">
      <c r="A13" s="1"/>
      <c r="B13" s="105"/>
      <c r="C13" s="110" t="s">
        <v>61</v>
      </c>
      <c r="D13" s="1"/>
      <c r="E13" s="1"/>
      <c r="F13" s="105"/>
      <c r="G13" s="1"/>
      <c r="H13" s="1"/>
      <c r="I13" s="1"/>
      <c r="J13" s="1"/>
    </row>
    <row r="14" spans="1:10" ht="11.25" customHeight="1" x14ac:dyDescent="0.2">
      <c r="A14" s="106" t="s">
        <v>160</v>
      </c>
      <c r="B14" s="109"/>
      <c r="C14" s="1"/>
      <c r="D14" s="1"/>
      <c r="E14" s="1"/>
      <c r="F14" s="105"/>
      <c r="G14" s="1"/>
      <c r="H14" s="1"/>
      <c r="I14" s="1"/>
      <c r="J14" s="1"/>
    </row>
    <row r="15" spans="1:10" ht="11.25" customHeight="1" x14ac:dyDescent="0.2">
      <c r="A15" s="1"/>
      <c r="B15" s="1"/>
      <c r="C15" s="1"/>
      <c r="D15" s="1"/>
      <c r="E15" s="1"/>
      <c r="F15" s="105"/>
      <c r="G15" s="1"/>
      <c r="H15" s="1"/>
      <c r="I15" s="1"/>
      <c r="J15" s="1"/>
    </row>
    <row r="16" spans="1:10" ht="11.25" customHeight="1" x14ac:dyDescent="0.2">
      <c r="A16" s="1"/>
      <c r="B16" s="1"/>
      <c r="C16" s="1"/>
      <c r="D16" s="1"/>
      <c r="E16" s="1"/>
      <c r="F16" s="105"/>
      <c r="G16" s="106" t="s">
        <v>156</v>
      </c>
      <c r="H16" s="103"/>
      <c r="I16" s="1"/>
      <c r="J16" s="1"/>
    </row>
    <row r="17" spans="1:10" ht="11.25" customHeight="1" x14ac:dyDescent="0.2">
      <c r="A17" s="1"/>
      <c r="B17" s="1"/>
      <c r="C17" s="1"/>
      <c r="D17" s="1"/>
      <c r="E17" s="1"/>
      <c r="F17" s="105"/>
      <c r="G17" s="110" t="s">
        <v>61</v>
      </c>
      <c r="H17" s="112"/>
      <c r="I17" s="3"/>
      <c r="J17" s="1"/>
    </row>
    <row r="18" spans="1:10" ht="11.25" customHeight="1" x14ac:dyDescent="0.2">
      <c r="A18" s="106" t="s">
        <v>167</v>
      </c>
      <c r="B18" s="103"/>
      <c r="C18" s="1"/>
      <c r="D18" s="1"/>
      <c r="E18" s="1"/>
      <c r="F18" s="105"/>
      <c r="G18" s="1"/>
      <c r="H18" s="3"/>
      <c r="I18" s="3"/>
      <c r="J18" s="1"/>
    </row>
    <row r="19" spans="1:10" ht="11.25" customHeight="1" x14ac:dyDescent="0.2">
      <c r="A19" s="1"/>
      <c r="B19" s="104"/>
      <c r="C19" s="1"/>
      <c r="D19" s="1"/>
      <c r="E19" s="1"/>
      <c r="F19" s="105"/>
      <c r="G19" s="1"/>
      <c r="H19" s="3"/>
      <c r="I19" s="3"/>
      <c r="J19" s="1"/>
    </row>
    <row r="20" spans="1:10" ht="11.25" customHeight="1" x14ac:dyDescent="0.2">
      <c r="A20" s="1"/>
      <c r="B20" s="105"/>
      <c r="C20" s="108" t="s">
        <v>167</v>
      </c>
      <c r="D20" s="103"/>
      <c r="E20" s="1"/>
      <c r="F20" s="105"/>
      <c r="G20" s="1"/>
      <c r="H20" s="3"/>
      <c r="I20" s="3"/>
      <c r="J20" s="1"/>
    </row>
    <row r="21" spans="1:10" ht="11.25" customHeight="1" x14ac:dyDescent="0.2">
      <c r="A21" s="1"/>
      <c r="B21" s="105"/>
      <c r="C21" s="110" t="s">
        <v>63</v>
      </c>
      <c r="D21" s="104"/>
      <c r="E21" s="1"/>
      <c r="F21" s="105"/>
      <c r="G21" s="1"/>
      <c r="H21" s="3"/>
      <c r="I21" s="3"/>
      <c r="J21" s="1"/>
    </row>
    <row r="22" spans="1:10" ht="11.25" customHeight="1" x14ac:dyDescent="0.2">
      <c r="A22" s="108" t="s">
        <v>165</v>
      </c>
      <c r="B22" s="109"/>
      <c r="C22" s="1"/>
      <c r="D22" s="105"/>
      <c r="E22" s="1"/>
      <c r="F22" s="105"/>
      <c r="G22" s="1"/>
      <c r="H22" s="3"/>
      <c r="I22" s="3"/>
      <c r="J22" s="1"/>
    </row>
    <row r="23" spans="1:10" ht="11.25" customHeight="1" x14ac:dyDescent="0.2">
      <c r="A23" s="110"/>
      <c r="B23" s="1"/>
      <c r="C23" s="1"/>
      <c r="D23" s="105"/>
      <c r="E23" s="1"/>
      <c r="F23" s="105"/>
      <c r="G23" s="1"/>
      <c r="H23" s="3"/>
      <c r="I23" s="3"/>
      <c r="J23" s="1"/>
    </row>
    <row r="24" spans="1:10" ht="11.25" customHeight="1" x14ac:dyDescent="0.2">
      <c r="A24" s="1"/>
      <c r="B24" s="1"/>
      <c r="C24" s="1"/>
      <c r="D24" s="105"/>
      <c r="E24" s="106" t="s">
        <v>167</v>
      </c>
      <c r="F24" s="109"/>
      <c r="G24" s="1"/>
      <c r="H24" s="3"/>
      <c r="I24" s="3"/>
      <c r="J24" s="1"/>
    </row>
    <row r="25" spans="1:10" ht="11.25" customHeight="1" x14ac:dyDescent="0.2">
      <c r="A25" s="1"/>
      <c r="B25" s="1"/>
      <c r="C25" s="1"/>
      <c r="D25" s="105"/>
      <c r="E25" s="110" t="s">
        <v>63</v>
      </c>
      <c r="F25" s="1"/>
      <c r="G25" s="1"/>
      <c r="H25" s="3"/>
      <c r="I25" s="3"/>
      <c r="J25" s="1"/>
    </row>
    <row r="26" spans="1:10" ht="11.25" customHeight="1" x14ac:dyDescent="0.2">
      <c r="A26" s="106" t="s">
        <v>164</v>
      </c>
      <c r="B26" s="103"/>
      <c r="C26" s="1"/>
      <c r="D26" s="105"/>
      <c r="E26" s="1"/>
      <c r="F26" s="1"/>
      <c r="G26" s="1"/>
      <c r="H26" s="3"/>
      <c r="I26" s="3"/>
      <c r="J26" s="1"/>
    </row>
    <row r="27" spans="1:10" ht="11.25" customHeight="1" x14ac:dyDescent="0.2">
      <c r="A27" s="110"/>
      <c r="B27" s="104"/>
      <c r="C27" s="1"/>
      <c r="D27" s="105"/>
      <c r="E27" s="1"/>
      <c r="F27" s="1"/>
      <c r="G27" s="1"/>
      <c r="H27" s="3"/>
      <c r="I27" s="3"/>
      <c r="J27" s="1"/>
    </row>
    <row r="28" spans="1:10" ht="11.25" customHeight="1" x14ac:dyDescent="0.2">
      <c r="A28" s="1"/>
      <c r="B28" s="105"/>
      <c r="C28" s="106" t="s">
        <v>158</v>
      </c>
      <c r="D28" s="109"/>
      <c r="E28" s="1"/>
      <c r="F28" s="1"/>
      <c r="G28" s="1"/>
      <c r="H28" s="3"/>
      <c r="I28" s="3"/>
      <c r="J28" s="1"/>
    </row>
    <row r="29" spans="1:10" ht="11.25" customHeight="1" x14ac:dyDescent="0.2">
      <c r="A29" s="1"/>
      <c r="B29" s="105"/>
      <c r="C29" s="110" t="s">
        <v>62</v>
      </c>
      <c r="D29" s="1"/>
      <c r="E29" s="1"/>
      <c r="F29" s="1"/>
      <c r="G29" s="1"/>
      <c r="H29" s="3"/>
      <c r="I29" s="3"/>
      <c r="J29" s="1"/>
    </row>
    <row r="30" spans="1:10" ht="11.25" customHeight="1" x14ac:dyDescent="0.2">
      <c r="A30" s="106" t="s">
        <v>158</v>
      </c>
      <c r="B30" s="109"/>
      <c r="C30" s="1"/>
      <c r="D30" s="1"/>
      <c r="E30" s="1"/>
      <c r="F30" s="1"/>
      <c r="G30" s="1"/>
      <c r="H30" s="3"/>
      <c r="I30" s="3"/>
      <c r="J30" s="1"/>
    </row>
    <row r="31" spans="1:10" ht="11.25" customHeight="1" x14ac:dyDescent="0.2">
      <c r="A31" s="1"/>
      <c r="B31" s="1"/>
      <c r="C31" s="1"/>
      <c r="D31" s="1"/>
      <c r="E31" s="1"/>
      <c r="F31" s="1"/>
      <c r="G31" s="1"/>
      <c r="H31" s="3"/>
      <c r="I31" s="3"/>
      <c r="J31" s="1"/>
    </row>
    <row r="32" spans="1:10" ht="11.25" customHeight="1" x14ac:dyDescent="0.2"/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Header>&amp;L2.VčBT mladší žáci&amp;CII. stupeň - finále&amp;RBroumov 12.10.2013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seznam - zaci</vt:lpstr>
      <vt:lpstr>skupiny zaci</vt:lpstr>
      <vt:lpstr>finále zaci</vt:lpstr>
      <vt:lpstr>útěcha zaci</vt:lpstr>
      <vt:lpstr>seznam - zakyne</vt:lpstr>
      <vt:lpstr>skupiny zakyne</vt:lpstr>
      <vt:lpstr>finále zakyne</vt:lpstr>
      <vt:lpstr>útěcha zakyne</vt:lpstr>
      <vt:lpstr>'skupiny zaci'!Oblast_tisku</vt:lpstr>
      <vt:lpstr>'skupiny zakyne'!Oblast_tisku</vt:lpstr>
    </vt:vector>
  </TitlesOfParts>
  <Company>3.ZŠ Litomyšl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Foltyn</cp:lastModifiedBy>
  <cp:lastPrinted>2013-10-15T07:22:38Z</cp:lastPrinted>
  <dcterms:created xsi:type="dcterms:W3CDTF">2007-08-26T04:29:48Z</dcterms:created>
  <dcterms:modified xsi:type="dcterms:W3CDTF">2018-02-16T20:28:52Z</dcterms:modified>
</cp:coreProperties>
</file>